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30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Project/1、RC系列/2.R240/3.DVT/5.CPK &amp; FAI/"/>
    </mc:Choice>
  </mc:AlternateContent>
  <xr:revisionPtr revIDLastSave="0" documentId="13_ncr:1_{C0A357FD-A32B-BB45-B136-6B2910A4BF1F}" xr6:coauthVersionLast="47" xr6:coauthVersionMax="47" xr10:uidLastSave="{00000000-0000-0000-0000-000000000000}"/>
  <bookViews>
    <workbookView xWindow="16860" yWindow="660" windowWidth="16580" windowHeight="20180" tabRatio="500" xr2:uid="{00000000-000D-0000-FFFF-FFFF00000000}"/>
  </bookViews>
  <sheets>
    <sheet name="FAI 1" sheetId="5" r:id="rId1"/>
    <sheet name="FAI  2" sheetId="14" r:id="rId2"/>
    <sheet name="FAI 3" sheetId="13" r:id="rId3"/>
    <sheet name="FAI 4" sheetId="12" r:id="rId4"/>
    <sheet name="FAI 5" sheetId="11" r:id="rId5"/>
    <sheet name="FAI 6" sheetId="10" r:id="rId6"/>
    <sheet name="FAI 7" sheetId="9" r:id="rId7"/>
    <sheet name="性能" sheetId="8" r:id="rId8"/>
    <sheet name="Drawing" sheetId="2" r:id="rId9"/>
    <sheet name="Setup" sheetId="3" state="hidden" r:id="rId10"/>
    <sheet name="Revision" sheetId="4" state="hidden" r:id="rId11"/>
  </sheets>
  <externalReferences>
    <externalReference r:id="rId12"/>
  </externalReferences>
  <definedNames>
    <definedName name="_xlnm._FilterDatabase" localSheetId="1" hidden="1">'FAI  2'!$A$10:$AD$287</definedName>
    <definedName name="_xlnm._FilterDatabase" localSheetId="0" hidden="1">'FAI 1'!$A$10:$AD$287</definedName>
    <definedName name="_xlnm._FilterDatabase" localSheetId="2" hidden="1">'FAI 3'!$A$10:$AD$329</definedName>
    <definedName name="_xlnm._FilterDatabase" localSheetId="3" hidden="1">'FAI 4'!$A$10:$AD$287</definedName>
    <definedName name="_xlnm._FilterDatabase" localSheetId="4" hidden="1">'FAI 5'!$A$10:$AD$270</definedName>
    <definedName name="_xlnm._FilterDatabase" localSheetId="5" hidden="1">'FAI 6'!$A$10:$AD$440</definedName>
    <definedName name="_xlnm._FilterDatabase" localSheetId="6" hidden="1">'FAI 7'!$A$10:$AD$644</definedName>
    <definedName name="_xlnm._FilterDatabase" localSheetId="7" hidden="1">性能!$A$10:$AE$402</definedName>
    <definedName name="dim_type">[1]Setup!$J$2:$J$5</definedName>
    <definedName name="insp_meth">[1]Setup!$H$2:$H$14</definedName>
    <definedName name="_xlnm.Print_Area" localSheetId="1">'FAI  2'!$A$1:$Y$10</definedName>
    <definedName name="_xlnm.Print_Area" localSheetId="0">'FAI 1'!$A$1:$Y$10</definedName>
    <definedName name="_xlnm.Print_Area" localSheetId="2">'FAI 3'!$A$1:$Y$10</definedName>
    <definedName name="_xlnm.Print_Area" localSheetId="3">'FAI 4'!$A$1:$Y$10</definedName>
    <definedName name="_xlnm.Print_Area" localSheetId="4">'FAI 5'!$A$1:$Y$10</definedName>
    <definedName name="_xlnm.Print_Area" localSheetId="5">'FAI 6'!$A$1:$Y$10</definedName>
    <definedName name="_xlnm.Print_Area" localSheetId="6">'FAI 7'!$A$1:$Y$10</definedName>
    <definedName name="_xlnm.Print_Area" localSheetId="7">性能!$A$1:$Z$10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8" l="1"/>
  <c r="L12" i="8"/>
  <c r="Q12" i="8"/>
  <c r="R12" i="8"/>
  <c r="S12" i="8"/>
  <c r="T12" i="8"/>
  <c r="U12" i="8"/>
  <c r="V12" i="8"/>
  <c r="C41" i="8"/>
  <c r="C45" i="8"/>
  <c r="C49" i="8"/>
  <c r="C53" i="8"/>
  <c r="C63" i="8"/>
  <c r="C67" i="8"/>
  <c r="C71" i="8"/>
  <c r="C108" i="8"/>
  <c r="C112" i="8"/>
  <c r="C116" i="8"/>
  <c r="C120" i="8"/>
  <c r="C124" i="8"/>
  <c r="C164" i="8"/>
  <c r="C168" i="8"/>
  <c r="C167" i="8" l="1"/>
  <c r="C163" i="8"/>
  <c r="C160" i="8"/>
  <c r="C157" i="8"/>
  <c r="C154" i="8"/>
  <c r="C151" i="8"/>
  <c r="C148" i="8"/>
  <c r="C145" i="8"/>
  <c r="C142" i="8"/>
  <c r="C139" i="8"/>
  <c r="C136" i="8"/>
  <c r="C133" i="8"/>
  <c r="C130" i="8"/>
  <c r="C127" i="8"/>
  <c r="C123" i="8"/>
  <c r="C119" i="8"/>
  <c r="C115" i="8"/>
  <c r="C111" i="8"/>
  <c r="C107" i="8"/>
  <c r="C104" i="8"/>
  <c r="C101" i="8"/>
  <c r="C98" i="8"/>
  <c r="C95" i="8"/>
  <c r="C92" i="8"/>
  <c r="C89" i="8"/>
  <c r="C86" i="8"/>
  <c r="C83" i="8"/>
  <c r="C80" i="8"/>
  <c r="C77" i="8"/>
  <c r="C74" i="8"/>
  <c r="C70" i="8"/>
  <c r="C66" i="8"/>
  <c r="C62" i="8"/>
  <c r="C59" i="8"/>
  <c r="C56" i="8"/>
  <c r="C52" i="8"/>
  <c r="C48" i="8"/>
  <c r="C44" i="8"/>
  <c r="C40" i="8"/>
  <c r="C37" i="8"/>
  <c r="C34" i="8"/>
  <c r="C31" i="8"/>
  <c r="C28" i="8"/>
  <c r="C25" i="8"/>
  <c r="C22" i="8"/>
  <c r="C19" i="8"/>
  <c r="C16" i="8"/>
  <c r="C13" i="8"/>
  <c r="C166" i="8"/>
  <c r="C162" i="8"/>
  <c r="C159" i="8"/>
  <c r="C156" i="8"/>
  <c r="C153" i="8"/>
  <c r="C150" i="8"/>
  <c r="C147" i="8"/>
  <c r="C144" i="8"/>
  <c r="C141" i="8"/>
  <c r="C138" i="8"/>
  <c r="C135" i="8"/>
  <c r="C132" i="8"/>
  <c r="C129" i="8"/>
  <c r="C126" i="8"/>
  <c r="C122" i="8"/>
  <c r="C118" i="8"/>
  <c r="C114" i="8"/>
  <c r="C110" i="8"/>
  <c r="C106" i="8"/>
  <c r="C103" i="8"/>
  <c r="C100" i="8"/>
  <c r="C97" i="8"/>
  <c r="C94" i="8"/>
  <c r="C91" i="8"/>
  <c r="C88" i="8"/>
  <c r="C85" i="8"/>
  <c r="C82" i="8"/>
  <c r="C79" i="8"/>
  <c r="C76" i="8"/>
  <c r="C73" i="8"/>
  <c r="C69" i="8"/>
  <c r="C65" i="8"/>
  <c r="C61" i="8"/>
  <c r="C58" i="8"/>
  <c r="C55" i="8"/>
  <c r="C51" i="8"/>
  <c r="C47" i="8"/>
  <c r="C43" i="8"/>
  <c r="C39" i="8"/>
  <c r="C36" i="8"/>
  <c r="C33" i="8"/>
  <c r="C30" i="8"/>
  <c r="C27" i="8"/>
  <c r="C24" i="8"/>
  <c r="C21" i="8"/>
  <c r="C18" i="8"/>
  <c r="C15" i="8"/>
  <c r="C12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42" i="8"/>
  <c r="C46" i="8"/>
  <c r="C50" i="8"/>
  <c r="C54" i="8"/>
  <c r="C57" i="8"/>
  <c r="C60" i="8"/>
  <c r="C64" i="8"/>
  <c r="C68" i="8"/>
  <c r="C72" i="8"/>
  <c r="C75" i="8"/>
  <c r="C78" i="8"/>
  <c r="C81" i="8"/>
  <c r="C84" i="8"/>
  <c r="C87" i="8"/>
  <c r="C90" i="8"/>
  <c r="C93" i="8"/>
  <c r="C96" i="8"/>
  <c r="C99" i="8"/>
  <c r="C102" i="8"/>
  <c r="C105" i="8"/>
  <c r="C109" i="8"/>
  <c r="C113" i="8"/>
  <c r="C117" i="8"/>
  <c r="C121" i="8"/>
  <c r="C125" i="8"/>
  <c r="C128" i="8"/>
  <c r="C131" i="8"/>
  <c r="C134" i="8"/>
  <c r="C137" i="8"/>
  <c r="C140" i="8"/>
  <c r="C143" i="8"/>
  <c r="C146" i="8"/>
  <c r="C149" i="8"/>
  <c r="C152" i="8"/>
  <c r="C155" i="8"/>
  <c r="C158" i="8"/>
  <c r="C161" i="8"/>
  <c r="C165" i="8"/>
  <c r="C38" i="8"/>
  <c r="C14" i="8"/>
  <c r="C17" i="8"/>
  <c r="C20" i="8"/>
  <c r="C23" i="8"/>
  <c r="C26" i="8"/>
  <c r="C29" i="8"/>
  <c r="C32" i="8"/>
  <c r="C35" i="8"/>
  <c r="C11" i="8"/>
  <c r="Q24" i="8"/>
  <c r="R24" i="8"/>
  <c r="S24" i="8"/>
  <c r="T24" i="8"/>
  <c r="U24" i="8"/>
  <c r="W24" i="8" s="1"/>
  <c r="V24" i="8"/>
  <c r="Q27" i="8"/>
  <c r="R27" i="8"/>
  <c r="S27" i="8"/>
  <c r="T27" i="8"/>
  <c r="U27" i="8"/>
  <c r="W27" i="8" s="1"/>
  <c r="V27" i="8"/>
  <c r="Q30" i="8"/>
  <c r="R30" i="8"/>
  <c r="S30" i="8"/>
  <c r="T30" i="8"/>
  <c r="U30" i="8"/>
  <c r="W30" i="8" s="1"/>
  <c r="V30" i="8"/>
  <c r="Q33" i="8"/>
  <c r="R33" i="8"/>
  <c r="S33" i="8"/>
  <c r="T33" i="8"/>
  <c r="U33" i="8"/>
  <c r="W33" i="8" s="1"/>
  <c r="V33" i="8"/>
  <c r="Q36" i="8"/>
  <c r="R36" i="8"/>
  <c r="S36" i="8"/>
  <c r="T36" i="8"/>
  <c r="U36" i="8"/>
  <c r="W36" i="8" s="1"/>
  <c r="V36" i="8"/>
  <c r="Q39" i="8"/>
  <c r="R39" i="8"/>
  <c r="S39" i="8"/>
  <c r="T39" i="8"/>
  <c r="U39" i="8"/>
  <c r="W39" i="8" s="1"/>
  <c r="V39" i="8"/>
  <c r="X39" i="8" s="1"/>
  <c r="Q43" i="8"/>
  <c r="R43" i="8"/>
  <c r="S43" i="8"/>
  <c r="T43" i="8"/>
  <c r="U43" i="8"/>
  <c r="W43" i="8" s="1"/>
  <c r="V43" i="8"/>
  <c r="X43" i="8" s="1"/>
  <c r="Q47" i="8"/>
  <c r="R47" i="8"/>
  <c r="S47" i="8"/>
  <c r="T47" i="8"/>
  <c r="U47" i="8"/>
  <c r="W47" i="8" s="1"/>
  <c r="V47" i="8"/>
  <c r="X47" i="8" s="1"/>
  <c r="Q51" i="8"/>
  <c r="R51" i="8"/>
  <c r="S51" i="8"/>
  <c r="T51" i="8"/>
  <c r="U51" i="8"/>
  <c r="W51" i="8" s="1"/>
  <c r="V51" i="8"/>
  <c r="Q55" i="8"/>
  <c r="R55" i="8"/>
  <c r="S55" i="8"/>
  <c r="T55" i="8"/>
  <c r="U55" i="8"/>
  <c r="W55" i="8" s="1"/>
  <c r="V55" i="8"/>
  <c r="Q58" i="8"/>
  <c r="R58" i="8"/>
  <c r="S58" i="8"/>
  <c r="T58" i="8"/>
  <c r="U58" i="8"/>
  <c r="W58" i="8" s="1"/>
  <c r="V58" i="8"/>
  <c r="Q61" i="8"/>
  <c r="R61" i="8"/>
  <c r="S61" i="8"/>
  <c r="T61" i="8"/>
  <c r="U61" i="8"/>
  <c r="W61" i="8" s="1"/>
  <c r="V61" i="8"/>
  <c r="X61" i="8" s="1"/>
  <c r="Q65" i="8"/>
  <c r="R65" i="8"/>
  <c r="S65" i="8"/>
  <c r="T65" i="8"/>
  <c r="U65" i="8"/>
  <c r="W65" i="8" s="1"/>
  <c r="V65" i="8"/>
  <c r="X65" i="8" s="1"/>
  <c r="T98" i="8"/>
  <c r="T101" i="8"/>
  <c r="T104" i="8"/>
  <c r="T107" i="8"/>
  <c r="T111" i="8"/>
  <c r="T115" i="8"/>
  <c r="T119" i="8"/>
  <c r="T123" i="8"/>
  <c r="T127" i="8"/>
  <c r="T130" i="8"/>
  <c r="T133" i="8"/>
  <c r="T136" i="8"/>
  <c r="T139" i="8"/>
  <c r="T142" i="8"/>
  <c r="T145" i="8"/>
  <c r="T148" i="8"/>
  <c r="T151" i="8"/>
  <c r="T154" i="8"/>
  <c r="T157" i="8"/>
  <c r="T160" i="8"/>
  <c r="T163" i="8"/>
  <c r="T167" i="8"/>
  <c r="T41" i="8"/>
  <c r="T45" i="8"/>
  <c r="T49" i="8"/>
  <c r="T53" i="8"/>
  <c r="T63" i="8"/>
  <c r="T67" i="8"/>
  <c r="T71" i="8"/>
  <c r="T108" i="8"/>
  <c r="T112" i="8"/>
  <c r="T116" i="8"/>
  <c r="T120" i="8"/>
  <c r="T124" i="8"/>
  <c r="T164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S169" i="9"/>
  <c r="S177" i="9"/>
  <c r="S185" i="9"/>
  <c r="S193" i="9"/>
  <c r="S201" i="9"/>
  <c r="S209" i="9"/>
  <c r="S217" i="9"/>
  <c r="S225" i="9"/>
  <c r="S233" i="9"/>
  <c r="S241" i="9"/>
  <c r="S249" i="9"/>
  <c r="S257" i="9"/>
  <c r="S265" i="9"/>
  <c r="S273" i="9"/>
  <c r="S281" i="9"/>
  <c r="S289" i="9"/>
  <c r="S297" i="9"/>
  <c r="S305" i="9"/>
  <c r="S313" i="9"/>
  <c r="S321" i="9"/>
  <c r="S329" i="9"/>
  <c r="S337" i="9"/>
  <c r="S345" i="9"/>
  <c r="S353" i="9"/>
  <c r="S361" i="9"/>
  <c r="S369" i="9"/>
  <c r="S377" i="9"/>
  <c r="S385" i="9"/>
  <c r="S393" i="9"/>
  <c r="S18" i="9"/>
  <c r="S26" i="9"/>
  <c r="S34" i="9"/>
  <c r="S42" i="9"/>
  <c r="S50" i="9"/>
  <c r="S58" i="9"/>
  <c r="S66" i="9"/>
  <c r="S74" i="9"/>
  <c r="S82" i="9"/>
  <c r="S90" i="9"/>
  <c r="S98" i="9"/>
  <c r="S106" i="9"/>
  <c r="S114" i="9"/>
  <c r="S122" i="9"/>
  <c r="S130" i="9"/>
  <c r="S138" i="9"/>
  <c r="S146" i="9"/>
  <c r="S154" i="9"/>
  <c r="S162" i="9"/>
  <c r="S170" i="9"/>
  <c r="S178" i="9"/>
  <c r="S186" i="9"/>
  <c r="S194" i="9"/>
  <c r="S202" i="9"/>
  <c r="S210" i="9"/>
  <c r="S218" i="9"/>
  <c r="S226" i="9"/>
  <c r="S234" i="9"/>
  <c r="S242" i="9"/>
  <c r="S250" i="9"/>
  <c r="S258" i="9"/>
  <c r="S266" i="9"/>
  <c r="S274" i="9"/>
  <c r="S282" i="9"/>
  <c r="S290" i="9"/>
  <c r="S298" i="9"/>
  <c r="S306" i="9"/>
  <c r="S314" i="9"/>
  <c r="S322" i="9"/>
  <c r="S330" i="9"/>
  <c r="S338" i="9"/>
  <c r="S346" i="9"/>
  <c r="S354" i="9"/>
  <c r="S362" i="9"/>
  <c r="S370" i="9"/>
  <c r="S378" i="9"/>
  <c r="S386" i="9"/>
  <c r="S394" i="9"/>
  <c r="S395" i="9"/>
  <c r="S396" i="9"/>
  <c r="S397" i="9"/>
  <c r="S398" i="9"/>
  <c r="S399" i="9"/>
  <c r="S400" i="9"/>
  <c r="S401" i="9"/>
  <c r="S402" i="9"/>
  <c r="S403" i="9"/>
  <c r="S404" i="9"/>
  <c r="S405" i="9"/>
  <c r="S406" i="9"/>
  <c r="S407" i="9"/>
  <c r="S408" i="9"/>
  <c r="S409" i="9"/>
  <c r="S410" i="9"/>
  <c r="S411" i="9"/>
  <c r="S412" i="9"/>
  <c r="S413" i="9"/>
  <c r="S414" i="9"/>
  <c r="S415" i="9"/>
  <c r="S416" i="9"/>
  <c r="S417" i="9"/>
  <c r="S418" i="9"/>
  <c r="S419" i="9"/>
  <c r="S420" i="9"/>
  <c r="S421" i="9"/>
  <c r="S422" i="9"/>
  <c r="S423" i="9"/>
  <c r="S424" i="9"/>
  <c r="S425" i="9"/>
  <c r="S426" i="9"/>
  <c r="S427" i="9"/>
  <c r="S428" i="9"/>
  <c r="S429" i="9"/>
  <c r="S430" i="9"/>
  <c r="S431" i="9"/>
  <c r="S432" i="9"/>
  <c r="S433" i="9"/>
  <c r="S434" i="9"/>
  <c r="S435" i="9"/>
  <c r="S436" i="9"/>
  <c r="S437" i="9"/>
  <c r="S438" i="9"/>
  <c r="S439" i="9"/>
  <c r="S440" i="9"/>
  <c r="S441" i="9"/>
  <c r="S442" i="9"/>
  <c r="S443" i="9"/>
  <c r="S444" i="9"/>
  <c r="S445" i="9"/>
  <c r="S446" i="9"/>
  <c r="S447" i="9"/>
  <c r="S448" i="9"/>
  <c r="S449" i="9"/>
  <c r="S450" i="9"/>
  <c r="S451" i="9"/>
  <c r="S452" i="9"/>
  <c r="S453" i="9"/>
  <c r="S454" i="9"/>
  <c r="S455" i="9"/>
  <c r="S456" i="9"/>
  <c r="S457" i="9"/>
  <c r="S81" i="9"/>
  <c r="S89" i="9"/>
  <c r="S97" i="9"/>
  <c r="S105" i="9"/>
  <c r="S113" i="9"/>
  <c r="S121" i="9"/>
  <c r="S129" i="9"/>
  <c r="S137" i="9"/>
  <c r="S145" i="9"/>
  <c r="S153" i="9"/>
  <c r="S161" i="9"/>
  <c r="X367" i="8"/>
  <c r="V367" i="8"/>
  <c r="U367" i="8"/>
  <c r="W367" i="8" s="1"/>
  <c r="T367" i="8"/>
  <c r="S367" i="8"/>
  <c r="R367" i="8"/>
  <c r="Q367" i="8"/>
  <c r="L367" i="8"/>
  <c r="K367" i="8"/>
  <c r="X366" i="8"/>
  <c r="V366" i="8"/>
  <c r="U366" i="8"/>
  <c r="W366" i="8" s="1"/>
  <c r="T366" i="8"/>
  <c r="S366" i="8"/>
  <c r="R366" i="8"/>
  <c r="Q366" i="8"/>
  <c r="L366" i="8"/>
  <c r="K366" i="8"/>
  <c r="X365" i="8"/>
  <c r="V365" i="8"/>
  <c r="U365" i="8"/>
  <c r="W365" i="8" s="1"/>
  <c r="T365" i="8"/>
  <c r="S365" i="8"/>
  <c r="R365" i="8"/>
  <c r="Q365" i="8"/>
  <c r="L365" i="8"/>
  <c r="K365" i="8"/>
  <c r="X364" i="8"/>
  <c r="V364" i="8"/>
  <c r="U364" i="8"/>
  <c r="W364" i="8" s="1"/>
  <c r="T364" i="8"/>
  <c r="S364" i="8"/>
  <c r="R364" i="8"/>
  <c r="Q364" i="8"/>
  <c r="L364" i="8"/>
  <c r="K364" i="8"/>
  <c r="X363" i="8"/>
  <c r="V363" i="8"/>
  <c r="U363" i="8"/>
  <c r="W363" i="8" s="1"/>
  <c r="T363" i="8"/>
  <c r="S363" i="8"/>
  <c r="R363" i="8"/>
  <c r="Q363" i="8"/>
  <c r="L363" i="8"/>
  <c r="K363" i="8"/>
  <c r="X362" i="8"/>
  <c r="V362" i="8"/>
  <c r="U362" i="8"/>
  <c r="W362" i="8" s="1"/>
  <c r="T362" i="8"/>
  <c r="S362" i="8"/>
  <c r="R362" i="8"/>
  <c r="Q362" i="8"/>
  <c r="L362" i="8"/>
  <c r="K362" i="8"/>
  <c r="X361" i="8"/>
  <c r="V361" i="8"/>
  <c r="U361" i="8"/>
  <c r="W361" i="8" s="1"/>
  <c r="T361" i="8"/>
  <c r="S361" i="8"/>
  <c r="R361" i="8"/>
  <c r="Q361" i="8"/>
  <c r="L361" i="8"/>
  <c r="K361" i="8"/>
  <c r="X360" i="8"/>
  <c r="V360" i="8"/>
  <c r="U360" i="8"/>
  <c r="W360" i="8" s="1"/>
  <c r="T360" i="8"/>
  <c r="S360" i="8"/>
  <c r="R360" i="8"/>
  <c r="Q360" i="8"/>
  <c r="L360" i="8"/>
  <c r="K360" i="8"/>
  <c r="X359" i="8"/>
  <c r="V359" i="8"/>
  <c r="U359" i="8"/>
  <c r="W359" i="8" s="1"/>
  <c r="T359" i="8"/>
  <c r="S359" i="8"/>
  <c r="R359" i="8"/>
  <c r="Q359" i="8"/>
  <c r="L359" i="8"/>
  <c r="K359" i="8"/>
  <c r="X358" i="8"/>
  <c r="V358" i="8"/>
  <c r="U358" i="8"/>
  <c r="W358" i="8" s="1"/>
  <c r="T358" i="8"/>
  <c r="S358" i="8"/>
  <c r="R358" i="8"/>
  <c r="Q358" i="8"/>
  <c r="L358" i="8"/>
  <c r="K358" i="8"/>
  <c r="X357" i="8"/>
  <c r="V357" i="8"/>
  <c r="U357" i="8"/>
  <c r="W357" i="8" s="1"/>
  <c r="T357" i="8"/>
  <c r="S357" i="8"/>
  <c r="R357" i="8"/>
  <c r="Q357" i="8"/>
  <c r="L357" i="8"/>
  <c r="K357" i="8"/>
  <c r="X356" i="8"/>
  <c r="V356" i="8"/>
  <c r="U356" i="8"/>
  <c r="W356" i="8" s="1"/>
  <c r="T356" i="8"/>
  <c r="S356" i="8"/>
  <c r="R356" i="8"/>
  <c r="Q356" i="8"/>
  <c r="L356" i="8"/>
  <c r="K356" i="8"/>
  <c r="X355" i="8"/>
  <c r="V355" i="8"/>
  <c r="U355" i="8"/>
  <c r="W355" i="8" s="1"/>
  <c r="T355" i="8"/>
  <c r="S355" i="8"/>
  <c r="R355" i="8"/>
  <c r="Q355" i="8"/>
  <c r="L355" i="8"/>
  <c r="K355" i="8"/>
  <c r="X354" i="8"/>
  <c r="V354" i="8"/>
  <c r="U354" i="8"/>
  <c r="W354" i="8" s="1"/>
  <c r="T354" i="8"/>
  <c r="S354" i="8"/>
  <c r="R354" i="8"/>
  <c r="Q354" i="8"/>
  <c r="L354" i="8"/>
  <c r="K354" i="8"/>
  <c r="X353" i="8"/>
  <c r="V353" i="8"/>
  <c r="U353" i="8"/>
  <c r="W353" i="8" s="1"/>
  <c r="T353" i="8"/>
  <c r="S353" i="8"/>
  <c r="R353" i="8"/>
  <c r="Q353" i="8"/>
  <c r="L353" i="8"/>
  <c r="K353" i="8"/>
  <c r="X352" i="8"/>
  <c r="V352" i="8"/>
  <c r="U352" i="8"/>
  <c r="W352" i="8" s="1"/>
  <c r="T352" i="8"/>
  <c r="S352" i="8"/>
  <c r="R352" i="8"/>
  <c r="Q352" i="8"/>
  <c r="L352" i="8"/>
  <c r="K352" i="8"/>
  <c r="X351" i="8"/>
  <c r="V351" i="8"/>
  <c r="U351" i="8"/>
  <c r="W351" i="8" s="1"/>
  <c r="T351" i="8"/>
  <c r="S351" i="8"/>
  <c r="R351" i="8"/>
  <c r="Q351" i="8"/>
  <c r="L351" i="8"/>
  <c r="K351" i="8"/>
  <c r="X350" i="8"/>
  <c r="V350" i="8"/>
  <c r="U350" i="8"/>
  <c r="W350" i="8" s="1"/>
  <c r="T350" i="8"/>
  <c r="S350" i="8"/>
  <c r="R350" i="8"/>
  <c r="Q350" i="8"/>
  <c r="L350" i="8"/>
  <c r="K350" i="8"/>
  <c r="X349" i="8"/>
  <c r="V349" i="8"/>
  <c r="U349" i="8"/>
  <c r="W349" i="8" s="1"/>
  <c r="T349" i="8"/>
  <c r="S349" i="8"/>
  <c r="R349" i="8"/>
  <c r="Q349" i="8"/>
  <c r="L349" i="8"/>
  <c r="K349" i="8"/>
  <c r="X348" i="8"/>
  <c r="V348" i="8"/>
  <c r="U348" i="8"/>
  <c r="W348" i="8" s="1"/>
  <c r="T348" i="8"/>
  <c r="S348" i="8"/>
  <c r="R348" i="8"/>
  <c r="Q348" i="8"/>
  <c r="L348" i="8"/>
  <c r="K348" i="8"/>
  <c r="X347" i="8"/>
  <c r="V347" i="8"/>
  <c r="U347" i="8"/>
  <c r="W347" i="8" s="1"/>
  <c r="T347" i="8"/>
  <c r="S347" i="8"/>
  <c r="R347" i="8"/>
  <c r="Q347" i="8"/>
  <c r="L347" i="8"/>
  <c r="K347" i="8"/>
  <c r="X346" i="8"/>
  <c r="V346" i="8"/>
  <c r="U346" i="8"/>
  <c r="W346" i="8" s="1"/>
  <c r="T346" i="8"/>
  <c r="S346" i="8"/>
  <c r="R346" i="8"/>
  <c r="Q346" i="8"/>
  <c r="L346" i="8"/>
  <c r="K346" i="8"/>
  <c r="X345" i="8"/>
  <c r="V345" i="8"/>
  <c r="U345" i="8"/>
  <c r="W345" i="8" s="1"/>
  <c r="T345" i="8"/>
  <c r="S345" i="8"/>
  <c r="R345" i="8"/>
  <c r="Q345" i="8"/>
  <c r="L345" i="8"/>
  <c r="K345" i="8"/>
  <c r="X344" i="8"/>
  <c r="V344" i="8"/>
  <c r="U344" i="8"/>
  <c r="W344" i="8" s="1"/>
  <c r="T344" i="8"/>
  <c r="S344" i="8"/>
  <c r="R344" i="8"/>
  <c r="Q344" i="8"/>
  <c r="L344" i="8"/>
  <c r="K344" i="8"/>
  <c r="X343" i="8"/>
  <c r="V343" i="8"/>
  <c r="U343" i="8"/>
  <c r="W343" i="8" s="1"/>
  <c r="T343" i="8"/>
  <c r="S343" i="8"/>
  <c r="R343" i="8"/>
  <c r="Q343" i="8"/>
  <c r="L343" i="8"/>
  <c r="K343" i="8"/>
  <c r="X342" i="8"/>
  <c r="V342" i="8"/>
  <c r="U342" i="8"/>
  <c r="W342" i="8" s="1"/>
  <c r="T342" i="8"/>
  <c r="S342" i="8"/>
  <c r="R342" i="8"/>
  <c r="Q342" i="8"/>
  <c r="L342" i="8"/>
  <c r="K342" i="8"/>
  <c r="X341" i="8"/>
  <c r="V341" i="8"/>
  <c r="U341" i="8"/>
  <c r="W341" i="8" s="1"/>
  <c r="T341" i="8"/>
  <c r="S341" i="8"/>
  <c r="R341" i="8"/>
  <c r="Q341" i="8"/>
  <c r="L341" i="8"/>
  <c r="K341" i="8"/>
  <c r="X340" i="8"/>
  <c r="V340" i="8"/>
  <c r="U340" i="8"/>
  <c r="W340" i="8" s="1"/>
  <c r="T340" i="8"/>
  <c r="S340" i="8"/>
  <c r="R340" i="8"/>
  <c r="Q340" i="8"/>
  <c r="L340" i="8"/>
  <c r="K340" i="8"/>
  <c r="X339" i="8"/>
  <c r="V339" i="8"/>
  <c r="U339" i="8"/>
  <c r="W339" i="8" s="1"/>
  <c r="T339" i="8"/>
  <c r="S339" i="8"/>
  <c r="R339" i="8"/>
  <c r="Q339" i="8"/>
  <c r="L339" i="8"/>
  <c r="K339" i="8"/>
  <c r="X338" i="8"/>
  <c r="V338" i="8"/>
  <c r="U338" i="8"/>
  <c r="W338" i="8" s="1"/>
  <c r="T338" i="8"/>
  <c r="S338" i="8"/>
  <c r="R338" i="8"/>
  <c r="Q338" i="8"/>
  <c r="L338" i="8"/>
  <c r="K338" i="8"/>
  <c r="X337" i="8"/>
  <c r="V337" i="8"/>
  <c r="U337" i="8"/>
  <c r="W337" i="8" s="1"/>
  <c r="T337" i="8"/>
  <c r="S337" i="8"/>
  <c r="R337" i="8"/>
  <c r="Q337" i="8"/>
  <c r="L337" i="8"/>
  <c r="K337" i="8"/>
  <c r="X336" i="8"/>
  <c r="V336" i="8"/>
  <c r="U336" i="8"/>
  <c r="W336" i="8" s="1"/>
  <c r="T336" i="8"/>
  <c r="S336" i="8"/>
  <c r="R336" i="8"/>
  <c r="Q336" i="8"/>
  <c r="L336" i="8"/>
  <c r="K336" i="8"/>
  <c r="X335" i="8"/>
  <c r="V335" i="8"/>
  <c r="U335" i="8"/>
  <c r="W335" i="8" s="1"/>
  <c r="T335" i="8"/>
  <c r="S335" i="8"/>
  <c r="R335" i="8"/>
  <c r="Q335" i="8"/>
  <c r="L335" i="8"/>
  <c r="K335" i="8"/>
  <c r="X334" i="8"/>
  <c r="V334" i="8"/>
  <c r="U334" i="8"/>
  <c r="W334" i="8" s="1"/>
  <c r="T334" i="8"/>
  <c r="S334" i="8"/>
  <c r="R334" i="8"/>
  <c r="Q334" i="8"/>
  <c r="L334" i="8"/>
  <c r="K334" i="8"/>
  <c r="X333" i="8"/>
  <c r="V333" i="8"/>
  <c r="U333" i="8"/>
  <c r="W333" i="8" s="1"/>
  <c r="T333" i="8"/>
  <c r="S333" i="8"/>
  <c r="R333" i="8"/>
  <c r="Q333" i="8"/>
  <c r="L333" i="8"/>
  <c r="K333" i="8"/>
  <c r="X332" i="8"/>
  <c r="V332" i="8"/>
  <c r="U332" i="8"/>
  <c r="W332" i="8" s="1"/>
  <c r="T332" i="8"/>
  <c r="S332" i="8"/>
  <c r="R332" i="8"/>
  <c r="Q332" i="8"/>
  <c r="L332" i="8"/>
  <c r="K332" i="8"/>
  <c r="X331" i="8"/>
  <c r="V331" i="8"/>
  <c r="U331" i="8"/>
  <c r="W331" i="8" s="1"/>
  <c r="T331" i="8"/>
  <c r="S331" i="8"/>
  <c r="R331" i="8"/>
  <c r="Q331" i="8"/>
  <c r="L331" i="8"/>
  <c r="K331" i="8"/>
  <c r="X330" i="8"/>
  <c r="V330" i="8"/>
  <c r="U330" i="8"/>
  <c r="W330" i="8" s="1"/>
  <c r="T330" i="8"/>
  <c r="S330" i="8"/>
  <c r="R330" i="8"/>
  <c r="Q330" i="8"/>
  <c r="L330" i="8"/>
  <c r="K330" i="8"/>
  <c r="X329" i="8"/>
  <c r="V329" i="8"/>
  <c r="U329" i="8"/>
  <c r="W329" i="8" s="1"/>
  <c r="T329" i="8"/>
  <c r="S329" i="8"/>
  <c r="R329" i="8"/>
  <c r="Q329" i="8"/>
  <c r="L329" i="8"/>
  <c r="K329" i="8"/>
  <c r="X328" i="8"/>
  <c r="V328" i="8"/>
  <c r="U328" i="8"/>
  <c r="W328" i="8" s="1"/>
  <c r="T328" i="8"/>
  <c r="S328" i="8"/>
  <c r="R328" i="8"/>
  <c r="Q328" i="8"/>
  <c r="L328" i="8"/>
  <c r="K328" i="8"/>
  <c r="X327" i="8"/>
  <c r="V327" i="8"/>
  <c r="U327" i="8"/>
  <c r="W327" i="8" s="1"/>
  <c r="T327" i="8"/>
  <c r="S327" i="8"/>
  <c r="R327" i="8"/>
  <c r="Q327" i="8"/>
  <c r="L327" i="8"/>
  <c r="K327" i="8"/>
  <c r="X326" i="8"/>
  <c r="V326" i="8"/>
  <c r="U326" i="8"/>
  <c r="W326" i="8" s="1"/>
  <c r="T326" i="8"/>
  <c r="S326" i="8"/>
  <c r="R326" i="8"/>
  <c r="Q326" i="8"/>
  <c r="L326" i="8"/>
  <c r="K326" i="8"/>
  <c r="X325" i="8"/>
  <c r="V325" i="8"/>
  <c r="U325" i="8"/>
  <c r="W325" i="8" s="1"/>
  <c r="T325" i="8"/>
  <c r="S325" i="8"/>
  <c r="R325" i="8"/>
  <c r="Q325" i="8"/>
  <c r="L325" i="8"/>
  <c r="K325" i="8"/>
  <c r="X324" i="8"/>
  <c r="V324" i="8"/>
  <c r="U324" i="8"/>
  <c r="W324" i="8" s="1"/>
  <c r="T324" i="8"/>
  <c r="S324" i="8"/>
  <c r="R324" i="8"/>
  <c r="Q324" i="8"/>
  <c r="L324" i="8"/>
  <c r="K324" i="8"/>
  <c r="X323" i="8"/>
  <c r="V323" i="8"/>
  <c r="U323" i="8"/>
  <c r="W323" i="8" s="1"/>
  <c r="T323" i="8"/>
  <c r="S323" i="8"/>
  <c r="R323" i="8"/>
  <c r="Q323" i="8"/>
  <c r="L323" i="8"/>
  <c r="K323" i="8"/>
  <c r="X322" i="8"/>
  <c r="V322" i="8"/>
  <c r="U322" i="8"/>
  <c r="W322" i="8" s="1"/>
  <c r="T322" i="8"/>
  <c r="S322" i="8"/>
  <c r="R322" i="8"/>
  <c r="Q322" i="8"/>
  <c r="L322" i="8"/>
  <c r="K322" i="8"/>
  <c r="X321" i="8"/>
  <c r="V321" i="8"/>
  <c r="U321" i="8"/>
  <c r="W321" i="8" s="1"/>
  <c r="T321" i="8"/>
  <c r="S321" i="8"/>
  <c r="R321" i="8"/>
  <c r="Q321" i="8"/>
  <c r="L321" i="8"/>
  <c r="K321" i="8"/>
  <c r="X320" i="8"/>
  <c r="V320" i="8"/>
  <c r="U320" i="8"/>
  <c r="W320" i="8" s="1"/>
  <c r="T320" i="8"/>
  <c r="S320" i="8"/>
  <c r="R320" i="8"/>
  <c r="Q320" i="8"/>
  <c r="L320" i="8"/>
  <c r="K320" i="8"/>
  <c r="X319" i="8"/>
  <c r="V319" i="8"/>
  <c r="U319" i="8"/>
  <c r="W319" i="8" s="1"/>
  <c r="T319" i="8"/>
  <c r="S319" i="8"/>
  <c r="R319" i="8"/>
  <c r="Q319" i="8"/>
  <c r="L319" i="8"/>
  <c r="K319" i="8"/>
  <c r="X318" i="8"/>
  <c r="V318" i="8"/>
  <c r="U318" i="8"/>
  <c r="W318" i="8" s="1"/>
  <c r="T318" i="8"/>
  <c r="S318" i="8"/>
  <c r="R318" i="8"/>
  <c r="Q318" i="8"/>
  <c r="L318" i="8"/>
  <c r="K318" i="8"/>
  <c r="X317" i="8"/>
  <c r="V317" i="8"/>
  <c r="U317" i="8"/>
  <c r="W317" i="8" s="1"/>
  <c r="T317" i="8"/>
  <c r="S317" i="8"/>
  <c r="R317" i="8"/>
  <c r="Q317" i="8"/>
  <c r="L317" i="8"/>
  <c r="K317" i="8"/>
  <c r="X316" i="8"/>
  <c r="V316" i="8"/>
  <c r="U316" i="8"/>
  <c r="W316" i="8" s="1"/>
  <c r="T316" i="8"/>
  <c r="S316" i="8"/>
  <c r="R316" i="8"/>
  <c r="Q316" i="8"/>
  <c r="L316" i="8"/>
  <c r="K316" i="8"/>
  <c r="X315" i="8"/>
  <c r="V315" i="8"/>
  <c r="U315" i="8"/>
  <c r="W315" i="8" s="1"/>
  <c r="T315" i="8"/>
  <c r="S315" i="8"/>
  <c r="R315" i="8"/>
  <c r="Q315" i="8"/>
  <c r="L315" i="8"/>
  <c r="K315" i="8"/>
  <c r="X314" i="8"/>
  <c r="V314" i="8"/>
  <c r="U314" i="8"/>
  <c r="W314" i="8" s="1"/>
  <c r="T314" i="8"/>
  <c r="S314" i="8"/>
  <c r="R314" i="8"/>
  <c r="Q314" i="8"/>
  <c r="L314" i="8"/>
  <c r="K314" i="8"/>
  <c r="X313" i="8"/>
  <c r="V313" i="8"/>
  <c r="U313" i="8"/>
  <c r="W313" i="8" s="1"/>
  <c r="T313" i="8"/>
  <c r="S313" i="8"/>
  <c r="R313" i="8"/>
  <c r="Q313" i="8"/>
  <c r="L313" i="8"/>
  <c r="K313" i="8"/>
  <c r="X312" i="8"/>
  <c r="V312" i="8"/>
  <c r="U312" i="8"/>
  <c r="W312" i="8" s="1"/>
  <c r="T312" i="8"/>
  <c r="S312" i="8"/>
  <c r="R312" i="8"/>
  <c r="Q312" i="8"/>
  <c r="L312" i="8"/>
  <c r="K312" i="8"/>
  <c r="X311" i="8"/>
  <c r="V311" i="8"/>
  <c r="U311" i="8"/>
  <c r="W311" i="8" s="1"/>
  <c r="T311" i="8"/>
  <c r="S311" i="8"/>
  <c r="R311" i="8"/>
  <c r="Q311" i="8"/>
  <c r="L311" i="8"/>
  <c r="K311" i="8"/>
  <c r="X310" i="8"/>
  <c r="V310" i="8"/>
  <c r="U310" i="8"/>
  <c r="W310" i="8" s="1"/>
  <c r="T310" i="8"/>
  <c r="S310" i="8"/>
  <c r="R310" i="8"/>
  <c r="Q310" i="8"/>
  <c r="L310" i="8"/>
  <c r="K310" i="8"/>
  <c r="X309" i="8"/>
  <c r="V309" i="8"/>
  <c r="U309" i="8"/>
  <c r="W309" i="8" s="1"/>
  <c r="T309" i="8"/>
  <c r="S309" i="8"/>
  <c r="R309" i="8"/>
  <c r="Q309" i="8"/>
  <c r="L309" i="8"/>
  <c r="K309" i="8"/>
  <c r="X308" i="8"/>
  <c r="V308" i="8"/>
  <c r="U308" i="8"/>
  <c r="W308" i="8" s="1"/>
  <c r="T308" i="8"/>
  <c r="S308" i="8"/>
  <c r="R308" i="8"/>
  <c r="Q308" i="8"/>
  <c r="L308" i="8"/>
  <c r="K308" i="8"/>
  <c r="X307" i="8"/>
  <c r="V307" i="8"/>
  <c r="U307" i="8"/>
  <c r="W307" i="8" s="1"/>
  <c r="T307" i="8"/>
  <c r="S307" i="8"/>
  <c r="R307" i="8"/>
  <c r="Q307" i="8"/>
  <c r="L307" i="8"/>
  <c r="K307" i="8"/>
  <c r="X306" i="8"/>
  <c r="V306" i="8"/>
  <c r="U306" i="8"/>
  <c r="W306" i="8" s="1"/>
  <c r="T306" i="8"/>
  <c r="S306" i="8"/>
  <c r="R306" i="8"/>
  <c r="Q306" i="8"/>
  <c r="L306" i="8"/>
  <c r="K306" i="8"/>
  <c r="X305" i="8"/>
  <c r="V305" i="8"/>
  <c r="U305" i="8"/>
  <c r="W305" i="8" s="1"/>
  <c r="T305" i="8"/>
  <c r="S305" i="8"/>
  <c r="R305" i="8"/>
  <c r="Q305" i="8"/>
  <c r="L305" i="8"/>
  <c r="K305" i="8"/>
  <c r="X304" i="8"/>
  <c r="V304" i="8"/>
  <c r="U304" i="8"/>
  <c r="W304" i="8" s="1"/>
  <c r="T304" i="8"/>
  <c r="S304" i="8"/>
  <c r="R304" i="8"/>
  <c r="Q304" i="8"/>
  <c r="L304" i="8"/>
  <c r="K304" i="8"/>
  <c r="X303" i="8"/>
  <c r="V303" i="8"/>
  <c r="U303" i="8"/>
  <c r="W303" i="8" s="1"/>
  <c r="T303" i="8"/>
  <c r="S303" i="8"/>
  <c r="R303" i="8"/>
  <c r="Q303" i="8"/>
  <c r="L303" i="8"/>
  <c r="K303" i="8"/>
  <c r="X302" i="8"/>
  <c r="V302" i="8"/>
  <c r="U302" i="8"/>
  <c r="W302" i="8" s="1"/>
  <c r="T302" i="8"/>
  <c r="S302" i="8"/>
  <c r="R302" i="8"/>
  <c r="Q302" i="8"/>
  <c r="L302" i="8"/>
  <c r="K302" i="8"/>
  <c r="X301" i="8"/>
  <c r="V301" i="8"/>
  <c r="U301" i="8"/>
  <c r="W301" i="8" s="1"/>
  <c r="T301" i="8"/>
  <c r="S301" i="8"/>
  <c r="R301" i="8"/>
  <c r="Q301" i="8"/>
  <c r="L301" i="8"/>
  <c r="K301" i="8"/>
  <c r="X300" i="8"/>
  <c r="V300" i="8"/>
  <c r="U300" i="8"/>
  <c r="W300" i="8" s="1"/>
  <c r="T300" i="8"/>
  <c r="S300" i="8"/>
  <c r="R300" i="8"/>
  <c r="Q300" i="8"/>
  <c r="L300" i="8"/>
  <c r="K300" i="8"/>
  <c r="X299" i="8"/>
  <c r="V299" i="8"/>
  <c r="U299" i="8"/>
  <c r="W299" i="8" s="1"/>
  <c r="T299" i="8"/>
  <c r="S299" i="8"/>
  <c r="R299" i="8"/>
  <c r="Q299" i="8"/>
  <c r="L299" i="8"/>
  <c r="K299" i="8"/>
  <c r="X298" i="8"/>
  <c r="V298" i="8"/>
  <c r="U298" i="8"/>
  <c r="W298" i="8" s="1"/>
  <c r="T298" i="8"/>
  <c r="S298" i="8"/>
  <c r="R298" i="8"/>
  <c r="Q298" i="8"/>
  <c r="L298" i="8"/>
  <c r="K298" i="8"/>
  <c r="X297" i="8"/>
  <c r="V297" i="8"/>
  <c r="U297" i="8"/>
  <c r="W297" i="8" s="1"/>
  <c r="T297" i="8"/>
  <c r="S297" i="8"/>
  <c r="R297" i="8"/>
  <c r="Q297" i="8"/>
  <c r="L297" i="8"/>
  <c r="K297" i="8"/>
  <c r="X296" i="8"/>
  <c r="V296" i="8"/>
  <c r="U296" i="8"/>
  <c r="W296" i="8" s="1"/>
  <c r="T296" i="8"/>
  <c r="S296" i="8"/>
  <c r="R296" i="8"/>
  <c r="Q296" i="8"/>
  <c r="L296" i="8"/>
  <c r="K296" i="8"/>
  <c r="X295" i="8"/>
  <c r="V295" i="8"/>
  <c r="U295" i="8"/>
  <c r="W295" i="8" s="1"/>
  <c r="T295" i="8"/>
  <c r="S295" i="8"/>
  <c r="R295" i="8"/>
  <c r="Q295" i="8"/>
  <c r="L295" i="8"/>
  <c r="K295" i="8"/>
  <c r="X294" i="8"/>
  <c r="V294" i="8"/>
  <c r="U294" i="8"/>
  <c r="W294" i="8" s="1"/>
  <c r="T294" i="8"/>
  <c r="S294" i="8"/>
  <c r="R294" i="8"/>
  <c r="Q294" i="8"/>
  <c r="L294" i="8"/>
  <c r="K294" i="8"/>
  <c r="X293" i="8"/>
  <c r="V293" i="8"/>
  <c r="U293" i="8"/>
  <c r="W293" i="8" s="1"/>
  <c r="T293" i="8"/>
  <c r="S293" i="8"/>
  <c r="R293" i="8"/>
  <c r="Q293" i="8"/>
  <c r="L293" i="8"/>
  <c r="K293" i="8"/>
  <c r="X292" i="8"/>
  <c r="V292" i="8"/>
  <c r="U292" i="8"/>
  <c r="W292" i="8" s="1"/>
  <c r="T292" i="8"/>
  <c r="S292" i="8"/>
  <c r="R292" i="8"/>
  <c r="Q292" i="8"/>
  <c r="L292" i="8"/>
  <c r="K292" i="8"/>
  <c r="X291" i="8"/>
  <c r="V291" i="8"/>
  <c r="U291" i="8"/>
  <c r="W291" i="8" s="1"/>
  <c r="T291" i="8"/>
  <c r="S291" i="8"/>
  <c r="R291" i="8"/>
  <c r="Q291" i="8"/>
  <c r="L291" i="8"/>
  <c r="K291" i="8"/>
  <c r="X290" i="8"/>
  <c r="V290" i="8"/>
  <c r="U290" i="8"/>
  <c r="W290" i="8" s="1"/>
  <c r="T290" i="8"/>
  <c r="S290" i="8"/>
  <c r="R290" i="8"/>
  <c r="Q290" i="8"/>
  <c r="L290" i="8"/>
  <c r="K290" i="8"/>
  <c r="X289" i="8"/>
  <c r="V289" i="8"/>
  <c r="U289" i="8"/>
  <c r="W289" i="8" s="1"/>
  <c r="T289" i="8"/>
  <c r="S289" i="8"/>
  <c r="R289" i="8"/>
  <c r="Q289" i="8"/>
  <c r="L289" i="8"/>
  <c r="K289" i="8"/>
  <c r="X288" i="8"/>
  <c r="V288" i="8"/>
  <c r="U288" i="8"/>
  <c r="W288" i="8" s="1"/>
  <c r="T288" i="8"/>
  <c r="S288" i="8"/>
  <c r="R288" i="8"/>
  <c r="Q288" i="8"/>
  <c r="L288" i="8"/>
  <c r="K288" i="8"/>
  <c r="X287" i="8"/>
  <c r="V287" i="8"/>
  <c r="U287" i="8"/>
  <c r="W287" i="8" s="1"/>
  <c r="T287" i="8"/>
  <c r="S287" i="8"/>
  <c r="R287" i="8"/>
  <c r="Q287" i="8"/>
  <c r="L287" i="8"/>
  <c r="K287" i="8"/>
  <c r="X286" i="8"/>
  <c r="V286" i="8"/>
  <c r="U286" i="8"/>
  <c r="W286" i="8" s="1"/>
  <c r="T286" i="8"/>
  <c r="S286" i="8"/>
  <c r="R286" i="8"/>
  <c r="Q286" i="8"/>
  <c r="L286" i="8"/>
  <c r="K286" i="8"/>
  <c r="X285" i="8"/>
  <c r="V285" i="8"/>
  <c r="U285" i="8"/>
  <c r="W285" i="8" s="1"/>
  <c r="S285" i="8"/>
  <c r="R285" i="8"/>
  <c r="Q285" i="8"/>
  <c r="L285" i="8"/>
  <c r="K285" i="8"/>
  <c r="X284" i="8"/>
  <c r="V284" i="8"/>
  <c r="U284" i="8"/>
  <c r="W284" i="8" s="1"/>
  <c r="S284" i="8"/>
  <c r="R284" i="8"/>
  <c r="Q284" i="8"/>
  <c r="L284" i="8"/>
  <c r="K284" i="8"/>
  <c r="X283" i="8"/>
  <c r="V283" i="8"/>
  <c r="U283" i="8"/>
  <c r="W283" i="8" s="1"/>
  <c r="S283" i="8"/>
  <c r="R283" i="8"/>
  <c r="Q283" i="8"/>
  <c r="L283" i="8"/>
  <c r="K283" i="8"/>
  <c r="X282" i="8"/>
  <c r="V282" i="8"/>
  <c r="U282" i="8"/>
  <c r="W282" i="8" s="1"/>
  <c r="S282" i="8"/>
  <c r="R282" i="8"/>
  <c r="Q282" i="8"/>
  <c r="L282" i="8"/>
  <c r="K282" i="8"/>
  <c r="X281" i="8"/>
  <c r="V281" i="8"/>
  <c r="U281" i="8"/>
  <c r="W281" i="8" s="1"/>
  <c r="S281" i="8"/>
  <c r="R281" i="8"/>
  <c r="Q281" i="8"/>
  <c r="L281" i="8"/>
  <c r="K281" i="8"/>
  <c r="X280" i="8"/>
  <c r="V280" i="8"/>
  <c r="U280" i="8"/>
  <c r="W280" i="8" s="1"/>
  <c r="S280" i="8"/>
  <c r="R280" i="8"/>
  <c r="Q280" i="8"/>
  <c r="L280" i="8"/>
  <c r="K280" i="8"/>
  <c r="X279" i="8"/>
  <c r="V279" i="8"/>
  <c r="U279" i="8"/>
  <c r="W279" i="8" s="1"/>
  <c r="S279" i="8"/>
  <c r="R279" i="8"/>
  <c r="Q279" i="8"/>
  <c r="L279" i="8"/>
  <c r="K279" i="8"/>
  <c r="X278" i="8"/>
  <c r="V278" i="8"/>
  <c r="U278" i="8"/>
  <c r="W278" i="8" s="1"/>
  <c r="S278" i="8"/>
  <c r="R278" i="8"/>
  <c r="Q278" i="8"/>
  <c r="L278" i="8"/>
  <c r="K278" i="8"/>
  <c r="X277" i="8"/>
  <c r="V277" i="8"/>
  <c r="U277" i="8"/>
  <c r="W277" i="8" s="1"/>
  <c r="S277" i="8"/>
  <c r="R277" i="8"/>
  <c r="Q277" i="8"/>
  <c r="L277" i="8"/>
  <c r="K277" i="8"/>
  <c r="X276" i="8"/>
  <c r="V276" i="8"/>
  <c r="U276" i="8"/>
  <c r="W276" i="8" s="1"/>
  <c r="S276" i="8"/>
  <c r="R276" i="8"/>
  <c r="Q276" i="8"/>
  <c r="L276" i="8"/>
  <c r="K276" i="8"/>
  <c r="X275" i="8"/>
  <c r="V275" i="8"/>
  <c r="U275" i="8"/>
  <c r="W275" i="8" s="1"/>
  <c r="S275" i="8"/>
  <c r="R275" i="8"/>
  <c r="Q275" i="8"/>
  <c r="L275" i="8"/>
  <c r="K275" i="8"/>
  <c r="X274" i="8"/>
  <c r="V274" i="8"/>
  <c r="U274" i="8"/>
  <c r="W274" i="8" s="1"/>
  <c r="S274" i="8"/>
  <c r="R274" i="8"/>
  <c r="Q274" i="8"/>
  <c r="L274" i="8"/>
  <c r="K274" i="8"/>
  <c r="X273" i="8"/>
  <c r="V273" i="8"/>
  <c r="U273" i="8"/>
  <c r="W273" i="8" s="1"/>
  <c r="S273" i="8"/>
  <c r="R273" i="8"/>
  <c r="Q273" i="8"/>
  <c r="L273" i="8"/>
  <c r="K273" i="8"/>
  <c r="X272" i="8"/>
  <c r="V272" i="8"/>
  <c r="U272" i="8"/>
  <c r="W272" i="8" s="1"/>
  <c r="S272" i="8"/>
  <c r="R272" i="8"/>
  <c r="Q272" i="8"/>
  <c r="L272" i="8"/>
  <c r="K272" i="8"/>
  <c r="X271" i="8"/>
  <c r="V271" i="8"/>
  <c r="U271" i="8"/>
  <c r="W271" i="8" s="1"/>
  <c r="S271" i="8"/>
  <c r="R271" i="8"/>
  <c r="Q271" i="8"/>
  <c r="L271" i="8"/>
  <c r="K271" i="8"/>
  <c r="X270" i="8"/>
  <c r="V270" i="8"/>
  <c r="U270" i="8"/>
  <c r="W270" i="8" s="1"/>
  <c r="S270" i="8"/>
  <c r="R270" i="8"/>
  <c r="Q270" i="8"/>
  <c r="L270" i="8"/>
  <c r="K270" i="8"/>
  <c r="X269" i="8"/>
  <c r="V269" i="8"/>
  <c r="U269" i="8"/>
  <c r="W269" i="8" s="1"/>
  <c r="S269" i="8"/>
  <c r="R269" i="8"/>
  <c r="Q269" i="8"/>
  <c r="L269" i="8"/>
  <c r="K269" i="8"/>
  <c r="X268" i="8"/>
  <c r="V268" i="8"/>
  <c r="U268" i="8"/>
  <c r="W268" i="8" s="1"/>
  <c r="S268" i="8"/>
  <c r="R268" i="8"/>
  <c r="Q268" i="8"/>
  <c r="L268" i="8"/>
  <c r="K268" i="8"/>
  <c r="X267" i="8"/>
  <c r="V267" i="8"/>
  <c r="U267" i="8"/>
  <c r="W267" i="8" s="1"/>
  <c r="S267" i="8"/>
  <c r="R267" i="8"/>
  <c r="Q267" i="8"/>
  <c r="L267" i="8"/>
  <c r="K267" i="8"/>
  <c r="X266" i="8"/>
  <c r="V266" i="8"/>
  <c r="U266" i="8"/>
  <c r="W266" i="8" s="1"/>
  <c r="S266" i="8"/>
  <c r="R266" i="8"/>
  <c r="Q266" i="8"/>
  <c r="L266" i="8"/>
  <c r="K266" i="8"/>
  <c r="X265" i="8"/>
  <c r="V265" i="8"/>
  <c r="U265" i="8"/>
  <c r="W265" i="8" s="1"/>
  <c r="S265" i="8"/>
  <c r="R265" i="8"/>
  <c r="Q265" i="8"/>
  <c r="L265" i="8"/>
  <c r="K265" i="8"/>
  <c r="X264" i="8"/>
  <c r="V264" i="8"/>
  <c r="U264" i="8"/>
  <c r="W264" i="8" s="1"/>
  <c r="S264" i="8"/>
  <c r="R264" i="8"/>
  <c r="Q264" i="8"/>
  <c r="L264" i="8"/>
  <c r="K264" i="8"/>
  <c r="X263" i="8"/>
  <c r="V263" i="8"/>
  <c r="U263" i="8"/>
  <c r="W263" i="8" s="1"/>
  <c r="S263" i="8"/>
  <c r="R263" i="8"/>
  <c r="Q263" i="8"/>
  <c r="L263" i="8"/>
  <c r="K263" i="8"/>
  <c r="X262" i="8"/>
  <c r="V262" i="8"/>
  <c r="U262" i="8"/>
  <c r="W262" i="8" s="1"/>
  <c r="S262" i="8"/>
  <c r="R262" i="8"/>
  <c r="Q262" i="8"/>
  <c r="L262" i="8"/>
  <c r="K262" i="8"/>
  <c r="X261" i="8"/>
  <c r="V261" i="8"/>
  <c r="U261" i="8"/>
  <c r="W261" i="8" s="1"/>
  <c r="S261" i="8"/>
  <c r="R261" i="8"/>
  <c r="Q261" i="8"/>
  <c r="L261" i="8"/>
  <c r="K261" i="8"/>
  <c r="X260" i="8"/>
  <c r="V260" i="8"/>
  <c r="U260" i="8"/>
  <c r="W260" i="8" s="1"/>
  <c r="S260" i="8"/>
  <c r="R260" i="8"/>
  <c r="Q260" i="8"/>
  <c r="L260" i="8"/>
  <c r="K260" i="8"/>
  <c r="X259" i="8"/>
  <c r="V259" i="8"/>
  <c r="U259" i="8"/>
  <c r="W259" i="8" s="1"/>
  <c r="S259" i="8"/>
  <c r="R259" i="8"/>
  <c r="Q259" i="8"/>
  <c r="L259" i="8"/>
  <c r="K259" i="8"/>
  <c r="X258" i="8"/>
  <c r="V258" i="8"/>
  <c r="U258" i="8"/>
  <c r="W258" i="8" s="1"/>
  <c r="S258" i="8"/>
  <c r="R258" i="8"/>
  <c r="Q258" i="8"/>
  <c r="L258" i="8"/>
  <c r="K258" i="8"/>
  <c r="X257" i="8"/>
  <c r="V257" i="8"/>
  <c r="U257" i="8"/>
  <c r="W257" i="8" s="1"/>
  <c r="S257" i="8"/>
  <c r="R257" i="8"/>
  <c r="Q257" i="8"/>
  <c r="L257" i="8"/>
  <c r="K257" i="8"/>
  <c r="X256" i="8"/>
  <c r="V256" i="8"/>
  <c r="U256" i="8"/>
  <c r="W256" i="8" s="1"/>
  <c r="S256" i="8"/>
  <c r="R256" i="8"/>
  <c r="Q256" i="8"/>
  <c r="L256" i="8"/>
  <c r="K256" i="8"/>
  <c r="X255" i="8"/>
  <c r="V255" i="8"/>
  <c r="U255" i="8"/>
  <c r="W255" i="8" s="1"/>
  <c r="S255" i="8"/>
  <c r="R255" i="8"/>
  <c r="Q255" i="8"/>
  <c r="L255" i="8"/>
  <c r="K255" i="8"/>
  <c r="X254" i="8"/>
  <c r="V254" i="8"/>
  <c r="U254" i="8"/>
  <c r="W254" i="8" s="1"/>
  <c r="S254" i="8"/>
  <c r="R254" i="8"/>
  <c r="Q254" i="8"/>
  <c r="L254" i="8"/>
  <c r="K254" i="8"/>
  <c r="X253" i="8"/>
  <c r="V253" i="8"/>
  <c r="U253" i="8"/>
  <c r="W253" i="8" s="1"/>
  <c r="S253" i="8"/>
  <c r="R253" i="8"/>
  <c r="Q253" i="8"/>
  <c r="L253" i="8"/>
  <c r="K253" i="8"/>
  <c r="X252" i="8"/>
  <c r="V252" i="8"/>
  <c r="U252" i="8"/>
  <c r="W252" i="8" s="1"/>
  <c r="S252" i="8"/>
  <c r="R252" i="8"/>
  <c r="Q252" i="8"/>
  <c r="L252" i="8"/>
  <c r="K252" i="8"/>
  <c r="X251" i="8"/>
  <c r="V251" i="8"/>
  <c r="U251" i="8"/>
  <c r="W251" i="8" s="1"/>
  <c r="S251" i="8"/>
  <c r="R251" i="8"/>
  <c r="Q251" i="8"/>
  <c r="L251" i="8"/>
  <c r="K251" i="8"/>
  <c r="X250" i="8"/>
  <c r="V250" i="8"/>
  <c r="U250" i="8"/>
  <c r="W250" i="8" s="1"/>
  <c r="S250" i="8"/>
  <c r="R250" i="8"/>
  <c r="Q250" i="8"/>
  <c r="L250" i="8"/>
  <c r="K250" i="8"/>
  <c r="X249" i="8"/>
  <c r="V249" i="8"/>
  <c r="U249" i="8"/>
  <c r="W249" i="8" s="1"/>
  <c r="S249" i="8"/>
  <c r="R249" i="8"/>
  <c r="Q249" i="8"/>
  <c r="L249" i="8"/>
  <c r="K249" i="8"/>
  <c r="X248" i="8"/>
  <c r="V248" i="8"/>
  <c r="U248" i="8"/>
  <c r="W248" i="8" s="1"/>
  <c r="S248" i="8"/>
  <c r="R248" i="8"/>
  <c r="Q248" i="8"/>
  <c r="L248" i="8"/>
  <c r="K248" i="8"/>
  <c r="X247" i="8"/>
  <c r="V247" i="8"/>
  <c r="U247" i="8"/>
  <c r="W247" i="8" s="1"/>
  <c r="S247" i="8"/>
  <c r="R247" i="8"/>
  <c r="Q247" i="8"/>
  <c r="L247" i="8"/>
  <c r="K247" i="8"/>
  <c r="X246" i="8"/>
  <c r="V246" i="8"/>
  <c r="U246" i="8"/>
  <c r="W246" i="8" s="1"/>
  <c r="S246" i="8"/>
  <c r="R246" i="8"/>
  <c r="Q246" i="8"/>
  <c r="L246" i="8"/>
  <c r="K246" i="8"/>
  <c r="X245" i="8"/>
  <c r="V245" i="8"/>
  <c r="U245" i="8"/>
  <c r="W245" i="8" s="1"/>
  <c r="S245" i="8"/>
  <c r="R245" i="8"/>
  <c r="Q245" i="8"/>
  <c r="L245" i="8"/>
  <c r="K245" i="8"/>
  <c r="X244" i="8"/>
  <c r="V244" i="8"/>
  <c r="U244" i="8"/>
  <c r="W244" i="8" s="1"/>
  <c r="S244" i="8"/>
  <c r="R244" i="8"/>
  <c r="Q244" i="8"/>
  <c r="L244" i="8"/>
  <c r="K244" i="8"/>
  <c r="X243" i="8"/>
  <c r="V243" i="8"/>
  <c r="U243" i="8"/>
  <c r="W243" i="8" s="1"/>
  <c r="S243" i="8"/>
  <c r="R243" i="8"/>
  <c r="Q243" i="8"/>
  <c r="L243" i="8"/>
  <c r="K243" i="8"/>
  <c r="X242" i="8"/>
  <c r="V242" i="8"/>
  <c r="U242" i="8"/>
  <c r="W242" i="8" s="1"/>
  <c r="S242" i="8"/>
  <c r="R242" i="8"/>
  <c r="Q242" i="8"/>
  <c r="L242" i="8"/>
  <c r="K242" i="8"/>
  <c r="X241" i="8"/>
  <c r="V241" i="8"/>
  <c r="U241" i="8"/>
  <c r="W241" i="8" s="1"/>
  <c r="S241" i="8"/>
  <c r="R241" i="8"/>
  <c r="Q241" i="8"/>
  <c r="L241" i="8"/>
  <c r="K241" i="8"/>
  <c r="X240" i="8"/>
  <c r="V240" i="8"/>
  <c r="U240" i="8"/>
  <c r="W240" i="8" s="1"/>
  <c r="S240" i="8"/>
  <c r="R240" i="8"/>
  <c r="Q240" i="8"/>
  <c r="L240" i="8"/>
  <c r="K240" i="8"/>
  <c r="X239" i="8"/>
  <c r="V239" i="8"/>
  <c r="U239" i="8"/>
  <c r="W239" i="8" s="1"/>
  <c r="S239" i="8"/>
  <c r="R239" i="8"/>
  <c r="Q239" i="8"/>
  <c r="L239" i="8"/>
  <c r="K239" i="8"/>
  <c r="X238" i="8"/>
  <c r="V238" i="8"/>
  <c r="U238" i="8"/>
  <c r="W238" i="8" s="1"/>
  <c r="S238" i="8"/>
  <c r="R238" i="8"/>
  <c r="Q238" i="8"/>
  <c r="L238" i="8"/>
  <c r="K238" i="8"/>
  <c r="X237" i="8"/>
  <c r="V237" i="8"/>
  <c r="U237" i="8"/>
  <c r="W237" i="8" s="1"/>
  <c r="S237" i="8"/>
  <c r="R237" i="8"/>
  <c r="Q237" i="8"/>
  <c r="L237" i="8"/>
  <c r="K237" i="8"/>
  <c r="X236" i="8"/>
  <c r="V236" i="8"/>
  <c r="U236" i="8"/>
  <c r="W236" i="8" s="1"/>
  <c r="S236" i="8"/>
  <c r="R236" i="8"/>
  <c r="Q236" i="8"/>
  <c r="L236" i="8"/>
  <c r="K236" i="8"/>
  <c r="X235" i="8"/>
  <c r="V235" i="8"/>
  <c r="U235" i="8"/>
  <c r="W235" i="8" s="1"/>
  <c r="S235" i="8"/>
  <c r="R235" i="8"/>
  <c r="Q235" i="8"/>
  <c r="L235" i="8"/>
  <c r="K235" i="8"/>
  <c r="X234" i="8"/>
  <c r="V234" i="8"/>
  <c r="U234" i="8"/>
  <c r="W234" i="8" s="1"/>
  <c r="S234" i="8"/>
  <c r="R234" i="8"/>
  <c r="Q234" i="8"/>
  <c r="L234" i="8"/>
  <c r="K234" i="8"/>
  <c r="X233" i="8"/>
  <c r="V233" i="8"/>
  <c r="U233" i="8"/>
  <c r="W233" i="8" s="1"/>
  <c r="S233" i="8"/>
  <c r="R233" i="8"/>
  <c r="Q233" i="8"/>
  <c r="L233" i="8"/>
  <c r="K233" i="8"/>
  <c r="X232" i="8"/>
  <c r="V232" i="8"/>
  <c r="U232" i="8"/>
  <c r="W232" i="8" s="1"/>
  <c r="S232" i="8"/>
  <c r="R232" i="8"/>
  <c r="Q232" i="8"/>
  <c r="L232" i="8"/>
  <c r="K232" i="8"/>
  <c r="X231" i="8"/>
  <c r="V231" i="8"/>
  <c r="U231" i="8"/>
  <c r="W231" i="8" s="1"/>
  <c r="S231" i="8"/>
  <c r="R231" i="8"/>
  <c r="Q231" i="8"/>
  <c r="L231" i="8"/>
  <c r="K231" i="8"/>
  <c r="X230" i="8"/>
  <c r="V230" i="8"/>
  <c r="U230" i="8"/>
  <c r="W230" i="8" s="1"/>
  <c r="S230" i="8"/>
  <c r="R230" i="8"/>
  <c r="Q230" i="8"/>
  <c r="L230" i="8"/>
  <c r="K230" i="8"/>
  <c r="X229" i="8"/>
  <c r="V229" i="8"/>
  <c r="U229" i="8"/>
  <c r="W229" i="8" s="1"/>
  <c r="S229" i="8"/>
  <c r="R229" i="8"/>
  <c r="Q229" i="8"/>
  <c r="L229" i="8"/>
  <c r="K229" i="8"/>
  <c r="X228" i="8"/>
  <c r="V228" i="8"/>
  <c r="U228" i="8"/>
  <c r="W228" i="8" s="1"/>
  <c r="S228" i="8"/>
  <c r="R228" i="8"/>
  <c r="Q228" i="8"/>
  <c r="L228" i="8"/>
  <c r="K228" i="8"/>
  <c r="X227" i="8"/>
  <c r="V227" i="8"/>
  <c r="U227" i="8"/>
  <c r="W227" i="8" s="1"/>
  <c r="S227" i="8"/>
  <c r="R227" i="8"/>
  <c r="Q227" i="8"/>
  <c r="L227" i="8"/>
  <c r="K227" i="8"/>
  <c r="X226" i="8"/>
  <c r="V226" i="8"/>
  <c r="U226" i="8"/>
  <c r="W226" i="8" s="1"/>
  <c r="S226" i="8"/>
  <c r="R226" i="8"/>
  <c r="Q226" i="8"/>
  <c r="L226" i="8"/>
  <c r="K226" i="8"/>
  <c r="X225" i="8"/>
  <c r="V225" i="8"/>
  <c r="U225" i="8"/>
  <c r="W225" i="8" s="1"/>
  <c r="S225" i="8"/>
  <c r="R225" i="8"/>
  <c r="Q225" i="8"/>
  <c r="L225" i="8"/>
  <c r="K225" i="8"/>
  <c r="X224" i="8"/>
  <c r="V224" i="8"/>
  <c r="U224" i="8"/>
  <c r="W224" i="8" s="1"/>
  <c r="S224" i="8"/>
  <c r="R224" i="8"/>
  <c r="Q224" i="8"/>
  <c r="L224" i="8"/>
  <c r="K224" i="8"/>
  <c r="X223" i="8"/>
  <c r="V223" i="8"/>
  <c r="U223" i="8"/>
  <c r="W223" i="8" s="1"/>
  <c r="S223" i="8"/>
  <c r="R223" i="8"/>
  <c r="Q223" i="8"/>
  <c r="L223" i="8"/>
  <c r="K223" i="8"/>
  <c r="X222" i="8"/>
  <c r="V222" i="8"/>
  <c r="U222" i="8"/>
  <c r="W222" i="8" s="1"/>
  <c r="S222" i="8"/>
  <c r="R222" i="8"/>
  <c r="Q222" i="8"/>
  <c r="L222" i="8"/>
  <c r="K222" i="8"/>
  <c r="X221" i="8"/>
  <c r="V221" i="8"/>
  <c r="U221" i="8"/>
  <c r="W221" i="8" s="1"/>
  <c r="S221" i="8"/>
  <c r="R221" i="8"/>
  <c r="Q221" i="8"/>
  <c r="L221" i="8"/>
  <c r="K221" i="8"/>
  <c r="X220" i="8"/>
  <c r="V220" i="8"/>
  <c r="U220" i="8"/>
  <c r="W220" i="8" s="1"/>
  <c r="S220" i="8"/>
  <c r="R220" i="8"/>
  <c r="Q220" i="8"/>
  <c r="L220" i="8"/>
  <c r="K220" i="8"/>
  <c r="X219" i="8"/>
  <c r="V219" i="8"/>
  <c r="U219" i="8"/>
  <c r="W219" i="8" s="1"/>
  <c r="S219" i="8"/>
  <c r="R219" i="8"/>
  <c r="Q219" i="8"/>
  <c r="L219" i="8"/>
  <c r="K219" i="8"/>
  <c r="X218" i="8"/>
  <c r="V218" i="8"/>
  <c r="U218" i="8"/>
  <c r="W218" i="8" s="1"/>
  <c r="S218" i="8"/>
  <c r="R218" i="8"/>
  <c r="Q218" i="8"/>
  <c r="L218" i="8"/>
  <c r="K218" i="8"/>
  <c r="X217" i="8"/>
  <c r="V217" i="8"/>
  <c r="U217" i="8"/>
  <c r="W217" i="8" s="1"/>
  <c r="S217" i="8"/>
  <c r="R217" i="8"/>
  <c r="Q217" i="8"/>
  <c r="L217" i="8"/>
  <c r="K217" i="8"/>
  <c r="X216" i="8"/>
  <c r="V216" i="8"/>
  <c r="U216" i="8"/>
  <c r="W216" i="8" s="1"/>
  <c r="S216" i="8"/>
  <c r="R216" i="8"/>
  <c r="Q216" i="8"/>
  <c r="L216" i="8"/>
  <c r="K216" i="8"/>
  <c r="X215" i="8"/>
  <c r="V215" i="8"/>
  <c r="U215" i="8"/>
  <c r="W215" i="8" s="1"/>
  <c r="S215" i="8"/>
  <c r="R215" i="8"/>
  <c r="Q215" i="8"/>
  <c r="L215" i="8"/>
  <c r="K215" i="8"/>
  <c r="X214" i="8"/>
  <c r="V214" i="8"/>
  <c r="U214" i="8"/>
  <c r="W214" i="8" s="1"/>
  <c r="S214" i="8"/>
  <c r="R214" i="8"/>
  <c r="Q214" i="8"/>
  <c r="L214" i="8"/>
  <c r="K214" i="8"/>
  <c r="X213" i="8"/>
  <c r="V213" i="8"/>
  <c r="U213" i="8"/>
  <c r="W213" i="8" s="1"/>
  <c r="S213" i="8"/>
  <c r="R213" i="8"/>
  <c r="Q213" i="8"/>
  <c r="L213" i="8"/>
  <c r="K213" i="8"/>
  <c r="X212" i="8"/>
  <c r="V212" i="8"/>
  <c r="U212" i="8"/>
  <c r="W212" i="8" s="1"/>
  <c r="S212" i="8"/>
  <c r="R212" i="8"/>
  <c r="Q212" i="8"/>
  <c r="L212" i="8"/>
  <c r="K212" i="8"/>
  <c r="X211" i="8"/>
  <c r="V211" i="8"/>
  <c r="U211" i="8"/>
  <c r="W211" i="8" s="1"/>
  <c r="S211" i="8"/>
  <c r="R211" i="8"/>
  <c r="Q211" i="8"/>
  <c r="L211" i="8"/>
  <c r="K211" i="8"/>
  <c r="X210" i="8"/>
  <c r="V210" i="8"/>
  <c r="U210" i="8"/>
  <c r="W210" i="8" s="1"/>
  <c r="S210" i="8"/>
  <c r="R210" i="8"/>
  <c r="Q210" i="8"/>
  <c r="L210" i="8"/>
  <c r="K210" i="8"/>
  <c r="X209" i="8"/>
  <c r="V209" i="8"/>
  <c r="U209" i="8"/>
  <c r="W209" i="8" s="1"/>
  <c r="S209" i="8"/>
  <c r="R209" i="8"/>
  <c r="Q209" i="8"/>
  <c r="L209" i="8"/>
  <c r="K209" i="8"/>
  <c r="X208" i="8"/>
  <c r="V208" i="8"/>
  <c r="U208" i="8"/>
  <c r="W208" i="8" s="1"/>
  <c r="S208" i="8"/>
  <c r="R208" i="8"/>
  <c r="Q208" i="8"/>
  <c r="L208" i="8"/>
  <c r="K208" i="8"/>
  <c r="X207" i="8"/>
  <c r="V207" i="8"/>
  <c r="U207" i="8"/>
  <c r="W207" i="8" s="1"/>
  <c r="S207" i="8"/>
  <c r="R207" i="8"/>
  <c r="Q207" i="8"/>
  <c r="L207" i="8"/>
  <c r="K207" i="8"/>
  <c r="X206" i="8"/>
  <c r="V206" i="8"/>
  <c r="U206" i="8"/>
  <c r="W206" i="8" s="1"/>
  <c r="S206" i="8"/>
  <c r="R206" i="8"/>
  <c r="Q206" i="8"/>
  <c r="L206" i="8"/>
  <c r="K206" i="8"/>
  <c r="X205" i="8"/>
  <c r="V205" i="8"/>
  <c r="U205" i="8"/>
  <c r="W205" i="8" s="1"/>
  <c r="S205" i="8"/>
  <c r="R205" i="8"/>
  <c r="Q205" i="8"/>
  <c r="L205" i="8"/>
  <c r="K205" i="8"/>
  <c r="X204" i="8"/>
  <c r="V204" i="8"/>
  <c r="U204" i="8"/>
  <c r="W204" i="8" s="1"/>
  <c r="S204" i="8"/>
  <c r="R204" i="8"/>
  <c r="Q204" i="8"/>
  <c r="L204" i="8"/>
  <c r="K204" i="8"/>
  <c r="X203" i="8"/>
  <c r="V203" i="8"/>
  <c r="U203" i="8"/>
  <c r="W203" i="8" s="1"/>
  <c r="S203" i="8"/>
  <c r="R203" i="8"/>
  <c r="Q203" i="8"/>
  <c r="L203" i="8"/>
  <c r="K203" i="8"/>
  <c r="X202" i="8"/>
  <c r="V202" i="8"/>
  <c r="U202" i="8"/>
  <c r="W202" i="8" s="1"/>
  <c r="S202" i="8"/>
  <c r="R202" i="8"/>
  <c r="Q202" i="8"/>
  <c r="L202" i="8"/>
  <c r="K202" i="8"/>
  <c r="X201" i="8"/>
  <c r="V201" i="8"/>
  <c r="U201" i="8"/>
  <c r="W201" i="8" s="1"/>
  <c r="S201" i="8"/>
  <c r="R201" i="8"/>
  <c r="Q201" i="8"/>
  <c r="L201" i="8"/>
  <c r="K201" i="8"/>
  <c r="X200" i="8"/>
  <c r="V200" i="8"/>
  <c r="U200" i="8"/>
  <c r="W200" i="8" s="1"/>
  <c r="S200" i="8"/>
  <c r="R200" i="8"/>
  <c r="Q200" i="8"/>
  <c r="L200" i="8"/>
  <c r="K200" i="8"/>
  <c r="X199" i="8"/>
  <c r="V199" i="8"/>
  <c r="U199" i="8"/>
  <c r="W199" i="8" s="1"/>
  <c r="S199" i="8"/>
  <c r="R199" i="8"/>
  <c r="Q199" i="8"/>
  <c r="L199" i="8"/>
  <c r="K199" i="8"/>
  <c r="X198" i="8"/>
  <c r="V198" i="8"/>
  <c r="U198" i="8"/>
  <c r="W198" i="8" s="1"/>
  <c r="S198" i="8"/>
  <c r="R198" i="8"/>
  <c r="Q198" i="8"/>
  <c r="L198" i="8"/>
  <c r="K198" i="8"/>
  <c r="X197" i="8"/>
  <c r="V197" i="8"/>
  <c r="U197" i="8"/>
  <c r="W197" i="8" s="1"/>
  <c r="S197" i="8"/>
  <c r="R197" i="8"/>
  <c r="Q197" i="8"/>
  <c r="L197" i="8"/>
  <c r="K197" i="8"/>
  <c r="X196" i="8"/>
  <c r="V196" i="8"/>
  <c r="U196" i="8"/>
  <c r="W196" i="8" s="1"/>
  <c r="S196" i="8"/>
  <c r="R196" i="8"/>
  <c r="Q196" i="8"/>
  <c r="L196" i="8"/>
  <c r="K196" i="8"/>
  <c r="X195" i="8"/>
  <c r="V195" i="8"/>
  <c r="U195" i="8"/>
  <c r="W195" i="8" s="1"/>
  <c r="S195" i="8"/>
  <c r="R195" i="8"/>
  <c r="Q195" i="8"/>
  <c r="L195" i="8"/>
  <c r="K195" i="8"/>
  <c r="X194" i="8"/>
  <c r="V194" i="8"/>
  <c r="U194" i="8"/>
  <c r="W194" i="8" s="1"/>
  <c r="S194" i="8"/>
  <c r="R194" i="8"/>
  <c r="Q194" i="8"/>
  <c r="L194" i="8"/>
  <c r="K194" i="8"/>
  <c r="X193" i="8"/>
  <c r="V193" i="8"/>
  <c r="U193" i="8"/>
  <c r="W193" i="8" s="1"/>
  <c r="S193" i="8"/>
  <c r="R193" i="8"/>
  <c r="Q193" i="8"/>
  <c r="L193" i="8"/>
  <c r="K193" i="8"/>
  <c r="X192" i="8"/>
  <c r="V192" i="8"/>
  <c r="U192" i="8"/>
  <c r="W192" i="8" s="1"/>
  <c r="S192" i="8"/>
  <c r="R192" i="8"/>
  <c r="Q192" i="8"/>
  <c r="L192" i="8"/>
  <c r="K192" i="8"/>
  <c r="X191" i="8"/>
  <c r="V191" i="8"/>
  <c r="U191" i="8"/>
  <c r="W191" i="8" s="1"/>
  <c r="S191" i="8"/>
  <c r="R191" i="8"/>
  <c r="Q191" i="8"/>
  <c r="L191" i="8"/>
  <c r="K191" i="8"/>
  <c r="X190" i="8"/>
  <c r="V190" i="8"/>
  <c r="U190" i="8"/>
  <c r="W190" i="8" s="1"/>
  <c r="S190" i="8"/>
  <c r="R190" i="8"/>
  <c r="Q190" i="8"/>
  <c r="L190" i="8"/>
  <c r="K190" i="8"/>
  <c r="X189" i="8"/>
  <c r="V189" i="8"/>
  <c r="U189" i="8"/>
  <c r="W189" i="8" s="1"/>
  <c r="S189" i="8"/>
  <c r="R189" i="8"/>
  <c r="Q189" i="8"/>
  <c r="L189" i="8"/>
  <c r="K189" i="8"/>
  <c r="X188" i="8"/>
  <c r="V188" i="8"/>
  <c r="U188" i="8"/>
  <c r="W188" i="8" s="1"/>
  <c r="S188" i="8"/>
  <c r="R188" i="8"/>
  <c r="Q188" i="8"/>
  <c r="L188" i="8"/>
  <c r="K188" i="8"/>
  <c r="X187" i="8"/>
  <c r="V187" i="8"/>
  <c r="U187" i="8"/>
  <c r="W187" i="8" s="1"/>
  <c r="S187" i="8"/>
  <c r="R187" i="8"/>
  <c r="Q187" i="8"/>
  <c r="L187" i="8"/>
  <c r="K187" i="8"/>
  <c r="X186" i="8"/>
  <c r="V186" i="8"/>
  <c r="U186" i="8"/>
  <c r="W186" i="8" s="1"/>
  <c r="S186" i="8"/>
  <c r="R186" i="8"/>
  <c r="Q186" i="8"/>
  <c r="L186" i="8"/>
  <c r="K186" i="8"/>
  <c r="X185" i="8"/>
  <c r="V185" i="8"/>
  <c r="U185" i="8"/>
  <c r="W185" i="8" s="1"/>
  <c r="S185" i="8"/>
  <c r="R185" i="8"/>
  <c r="Q185" i="8"/>
  <c r="L185" i="8"/>
  <c r="K185" i="8"/>
  <c r="X184" i="8"/>
  <c r="V184" i="8"/>
  <c r="U184" i="8"/>
  <c r="W184" i="8" s="1"/>
  <c r="S184" i="8"/>
  <c r="R184" i="8"/>
  <c r="Q184" i="8"/>
  <c r="L184" i="8"/>
  <c r="K184" i="8"/>
  <c r="X183" i="8"/>
  <c r="V183" i="8"/>
  <c r="U183" i="8"/>
  <c r="W183" i="8" s="1"/>
  <c r="S183" i="8"/>
  <c r="R183" i="8"/>
  <c r="Q183" i="8"/>
  <c r="L183" i="8"/>
  <c r="K183" i="8"/>
  <c r="X182" i="8"/>
  <c r="V182" i="8"/>
  <c r="U182" i="8"/>
  <c r="W182" i="8" s="1"/>
  <c r="S182" i="8"/>
  <c r="R182" i="8"/>
  <c r="Q182" i="8"/>
  <c r="L182" i="8"/>
  <c r="K182" i="8"/>
  <c r="X181" i="8"/>
  <c r="V181" i="8"/>
  <c r="U181" i="8"/>
  <c r="W181" i="8" s="1"/>
  <c r="S181" i="8"/>
  <c r="R181" i="8"/>
  <c r="Q181" i="8"/>
  <c r="L181" i="8"/>
  <c r="K181" i="8"/>
  <c r="X180" i="8"/>
  <c r="V180" i="8"/>
  <c r="U180" i="8"/>
  <c r="W180" i="8" s="1"/>
  <c r="S180" i="8"/>
  <c r="R180" i="8"/>
  <c r="Q180" i="8"/>
  <c r="L180" i="8"/>
  <c r="K180" i="8"/>
  <c r="X179" i="8"/>
  <c r="V179" i="8"/>
  <c r="U179" i="8"/>
  <c r="W179" i="8" s="1"/>
  <c r="S179" i="8"/>
  <c r="R179" i="8"/>
  <c r="Q179" i="8"/>
  <c r="L179" i="8"/>
  <c r="K179" i="8"/>
  <c r="X178" i="8"/>
  <c r="V178" i="8"/>
  <c r="U178" i="8"/>
  <c r="W178" i="8" s="1"/>
  <c r="S178" i="8"/>
  <c r="R178" i="8"/>
  <c r="Q178" i="8"/>
  <c r="L178" i="8"/>
  <c r="K178" i="8"/>
  <c r="X177" i="8"/>
  <c r="V177" i="8"/>
  <c r="U177" i="8"/>
  <c r="W177" i="8" s="1"/>
  <c r="S177" i="8"/>
  <c r="R177" i="8"/>
  <c r="Q177" i="8"/>
  <c r="L177" i="8"/>
  <c r="K177" i="8"/>
  <c r="X176" i="8"/>
  <c r="V176" i="8"/>
  <c r="U176" i="8"/>
  <c r="W176" i="8" s="1"/>
  <c r="S176" i="8"/>
  <c r="R176" i="8"/>
  <c r="Q176" i="8"/>
  <c r="L176" i="8"/>
  <c r="K176" i="8"/>
  <c r="X175" i="8"/>
  <c r="V175" i="8"/>
  <c r="U175" i="8"/>
  <c r="W175" i="8" s="1"/>
  <c r="S175" i="8"/>
  <c r="R175" i="8"/>
  <c r="Q175" i="8"/>
  <c r="L175" i="8"/>
  <c r="K175" i="8"/>
  <c r="X174" i="8"/>
  <c r="V174" i="8"/>
  <c r="U174" i="8"/>
  <c r="W174" i="8" s="1"/>
  <c r="S174" i="8"/>
  <c r="R174" i="8"/>
  <c r="Q174" i="8"/>
  <c r="L174" i="8"/>
  <c r="K174" i="8"/>
  <c r="X173" i="8"/>
  <c r="V173" i="8"/>
  <c r="U173" i="8"/>
  <c r="W173" i="8" s="1"/>
  <c r="S173" i="8"/>
  <c r="R173" i="8"/>
  <c r="Q173" i="8"/>
  <c r="L173" i="8"/>
  <c r="K173" i="8"/>
  <c r="X172" i="8"/>
  <c r="V172" i="8"/>
  <c r="U172" i="8"/>
  <c r="W172" i="8" s="1"/>
  <c r="S172" i="8"/>
  <c r="R172" i="8"/>
  <c r="Q172" i="8"/>
  <c r="L172" i="8"/>
  <c r="K172" i="8"/>
  <c r="X171" i="8"/>
  <c r="V171" i="8"/>
  <c r="U171" i="8"/>
  <c r="W171" i="8" s="1"/>
  <c r="S171" i="8"/>
  <c r="R171" i="8"/>
  <c r="Q171" i="8"/>
  <c r="L171" i="8"/>
  <c r="K171" i="8"/>
  <c r="X170" i="8"/>
  <c r="V170" i="8"/>
  <c r="U170" i="8"/>
  <c r="W170" i="8" s="1"/>
  <c r="S170" i="8"/>
  <c r="R170" i="8"/>
  <c r="Q170" i="8"/>
  <c r="L170" i="8"/>
  <c r="K170" i="8"/>
  <c r="X169" i="8"/>
  <c r="V169" i="8"/>
  <c r="U169" i="8"/>
  <c r="W169" i="8" s="1"/>
  <c r="S169" i="8"/>
  <c r="R169" i="8"/>
  <c r="Q169" i="8"/>
  <c r="L169" i="8"/>
  <c r="K169" i="8"/>
  <c r="V168" i="8"/>
  <c r="X168" i="8" s="1"/>
  <c r="U168" i="8"/>
  <c r="W168" i="8" s="1"/>
  <c r="S168" i="8"/>
  <c r="R168" i="8"/>
  <c r="Q168" i="8"/>
  <c r="L168" i="8"/>
  <c r="K168" i="8"/>
  <c r="V164" i="8"/>
  <c r="X164" i="8" s="1"/>
  <c r="U164" i="8"/>
  <c r="W164" i="8" s="1"/>
  <c r="S164" i="8"/>
  <c r="R164" i="8"/>
  <c r="Q164" i="8"/>
  <c r="L164" i="8"/>
  <c r="K164" i="8"/>
  <c r="V124" i="8"/>
  <c r="X124" i="8" s="1"/>
  <c r="U124" i="8"/>
  <c r="W124" i="8" s="1"/>
  <c r="S124" i="8"/>
  <c r="R124" i="8"/>
  <c r="Q124" i="8"/>
  <c r="L124" i="8"/>
  <c r="K124" i="8"/>
  <c r="V120" i="8"/>
  <c r="X120" i="8" s="1"/>
  <c r="U120" i="8"/>
  <c r="W120" i="8" s="1"/>
  <c r="S120" i="8"/>
  <c r="R120" i="8"/>
  <c r="Q120" i="8"/>
  <c r="L120" i="8"/>
  <c r="K120" i="8"/>
  <c r="V116" i="8"/>
  <c r="X116" i="8" s="1"/>
  <c r="U116" i="8"/>
  <c r="W116" i="8" s="1"/>
  <c r="S116" i="8"/>
  <c r="R116" i="8"/>
  <c r="Q116" i="8"/>
  <c r="L116" i="8"/>
  <c r="K116" i="8"/>
  <c r="X112" i="8"/>
  <c r="V112" i="8"/>
  <c r="U112" i="8"/>
  <c r="W112" i="8" s="1"/>
  <c r="S112" i="8"/>
  <c r="R112" i="8"/>
  <c r="Q112" i="8"/>
  <c r="L112" i="8"/>
  <c r="K112" i="8"/>
  <c r="V108" i="8"/>
  <c r="X108" i="8" s="1"/>
  <c r="U108" i="8"/>
  <c r="W108" i="8" s="1"/>
  <c r="S108" i="8"/>
  <c r="R108" i="8"/>
  <c r="Q108" i="8"/>
  <c r="L108" i="8"/>
  <c r="K108" i="8"/>
  <c r="V71" i="8"/>
  <c r="X71" i="8" s="1"/>
  <c r="U71" i="8"/>
  <c r="W71" i="8" s="1"/>
  <c r="S71" i="8"/>
  <c r="R71" i="8"/>
  <c r="Q71" i="8"/>
  <c r="L71" i="8"/>
  <c r="K71" i="8"/>
  <c r="V67" i="8"/>
  <c r="X67" i="8" s="1"/>
  <c r="U67" i="8"/>
  <c r="W67" i="8" s="1"/>
  <c r="S67" i="8"/>
  <c r="R67" i="8"/>
  <c r="Q67" i="8"/>
  <c r="L67" i="8"/>
  <c r="K67" i="8"/>
  <c r="V63" i="8"/>
  <c r="X63" i="8" s="1"/>
  <c r="U63" i="8"/>
  <c r="W63" i="8" s="1"/>
  <c r="S63" i="8"/>
  <c r="R63" i="8"/>
  <c r="Q63" i="8"/>
  <c r="L63" i="8"/>
  <c r="K63" i="8"/>
  <c r="V53" i="8"/>
  <c r="X53" i="8" s="1"/>
  <c r="U53" i="8"/>
  <c r="W53" i="8" s="1"/>
  <c r="S53" i="8"/>
  <c r="R53" i="8"/>
  <c r="Q53" i="8"/>
  <c r="L53" i="8"/>
  <c r="K53" i="8"/>
  <c r="V49" i="8"/>
  <c r="X49" i="8" s="1"/>
  <c r="U49" i="8"/>
  <c r="W49" i="8" s="1"/>
  <c r="S49" i="8"/>
  <c r="R49" i="8"/>
  <c r="Q49" i="8"/>
  <c r="L49" i="8"/>
  <c r="K49" i="8"/>
  <c r="V45" i="8"/>
  <c r="X45" i="8" s="1"/>
  <c r="U45" i="8"/>
  <c r="W45" i="8" s="1"/>
  <c r="S45" i="8"/>
  <c r="R45" i="8"/>
  <c r="Q45" i="8"/>
  <c r="L45" i="8"/>
  <c r="K45" i="8"/>
  <c r="V41" i="8"/>
  <c r="X41" i="8" s="1"/>
  <c r="U41" i="8"/>
  <c r="W41" i="8" s="1"/>
  <c r="S41" i="8"/>
  <c r="R41" i="8"/>
  <c r="Q41" i="8"/>
  <c r="L41" i="8"/>
  <c r="K41" i="8"/>
  <c r="V167" i="8"/>
  <c r="X167" i="8" s="1"/>
  <c r="U167" i="8"/>
  <c r="W167" i="8" s="1"/>
  <c r="S167" i="8"/>
  <c r="R167" i="8"/>
  <c r="Q167" i="8"/>
  <c r="L167" i="8"/>
  <c r="K167" i="8"/>
  <c r="V163" i="8"/>
  <c r="X163" i="8" s="1"/>
  <c r="U163" i="8"/>
  <c r="W163" i="8" s="1"/>
  <c r="S163" i="8"/>
  <c r="R163" i="8"/>
  <c r="Q163" i="8"/>
  <c r="L163" i="8"/>
  <c r="K163" i="8"/>
  <c r="V160" i="8"/>
  <c r="X160" i="8" s="1"/>
  <c r="U160" i="8"/>
  <c r="W160" i="8" s="1"/>
  <c r="S160" i="8"/>
  <c r="R160" i="8"/>
  <c r="Q160" i="8"/>
  <c r="L160" i="8"/>
  <c r="K160" i="8"/>
  <c r="V157" i="8"/>
  <c r="X157" i="8" s="1"/>
  <c r="U157" i="8"/>
  <c r="W157" i="8" s="1"/>
  <c r="S157" i="8"/>
  <c r="R157" i="8"/>
  <c r="Q157" i="8"/>
  <c r="L157" i="8"/>
  <c r="K157" i="8"/>
  <c r="V154" i="8"/>
  <c r="X154" i="8" s="1"/>
  <c r="U154" i="8"/>
  <c r="W154" i="8" s="1"/>
  <c r="S154" i="8"/>
  <c r="R154" i="8"/>
  <c r="Q154" i="8"/>
  <c r="L154" i="8"/>
  <c r="K154" i="8"/>
  <c r="V151" i="8"/>
  <c r="X151" i="8" s="1"/>
  <c r="U151" i="8"/>
  <c r="W151" i="8" s="1"/>
  <c r="S151" i="8"/>
  <c r="R151" i="8"/>
  <c r="Q151" i="8"/>
  <c r="L151" i="8"/>
  <c r="K151" i="8"/>
  <c r="V148" i="8"/>
  <c r="X148" i="8" s="1"/>
  <c r="U148" i="8"/>
  <c r="W148" i="8" s="1"/>
  <c r="S148" i="8"/>
  <c r="R148" i="8"/>
  <c r="Q148" i="8"/>
  <c r="L148" i="8"/>
  <c r="K148" i="8"/>
  <c r="V145" i="8"/>
  <c r="X145" i="8" s="1"/>
  <c r="U145" i="8"/>
  <c r="W145" i="8" s="1"/>
  <c r="S145" i="8"/>
  <c r="R145" i="8"/>
  <c r="Q145" i="8"/>
  <c r="L145" i="8"/>
  <c r="K145" i="8"/>
  <c r="V142" i="8"/>
  <c r="X142" i="8" s="1"/>
  <c r="U142" i="8"/>
  <c r="W142" i="8" s="1"/>
  <c r="S142" i="8"/>
  <c r="R142" i="8"/>
  <c r="Q142" i="8"/>
  <c r="L142" i="8"/>
  <c r="K142" i="8"/>
  <c r="V139" i="8"/>
  <c r="X139" i="8" s="1"/>
  <c r="U139" i="8"/>
  <c r="W139" i="8" s="1"/>
  <c r="S139" i="8"/>
  <c r="R139" i="8"/>
  <c r="Q139" i="8"/>
  <c r="L139" i="8"/>
  <c r="K139" i="8"/>
  <c r="V136" i="8"/>
  <c r="X136" i="8" s="1"/>
  <c r="U136" i="8"/>
  <c r="W136" i="8" s="1"/>
  <c r="S136" i="8"/>
  <c r="R136" i="8"/>
  <c r="Q136" i="8"/>
  <c r="L136" i="8"/>
  <c r="K136" i="8"/>
  <c r="V133" i="8"/>
  <c r="X133" i="8" s="1"/>
  <c r="U133" i="8"/>
  <c r="W133" i="8" s="1"/>
  <c r="S133" i="8"/>
  <c r="R133" i="8"/>
  <c r="Q133" i="8"/>
  <c r="L133" i="8"/>
  <c r="K133" i="8"/>
  <c r="V130" i="8"/>
  <c r="X130" i="8" s="1"/>
  <c r="U130" i="8"/>
  <c r="W130" i="8" s="1"/>
  <c r="S130" i="8"/>
  <c r="R130" i="8"/>
  <c r="Q130" i="8"/>
  <c r="L130" i="8"/>
  <c r="K130" i="8"/>
  <c r="V127" i="8"/>
  <c r="X127" i="8" s="1"/>
  <c r="U127" i="8"/>
  <c r="W127" i="8" s="1"/>
  <c r="S127" i="8"/>
  <c r="R127" i="8"/>
  <c r="Q127" i="8"/>
  <c r="L127" i="8"/>
  <c r="K127" i="8"/>
  <c r="V123" i="8"/>
  <c r="X123" i="8" s="1"/>
  <c r="U123" i="8"/>
  <c r="W123" i="8" s="1"/>
  <c r="S123" i="8"/>
  <c r="R123" i="8"/>
  <c r="Q123" i="8"/>
  <c r="L123" i="8"/>
  <c r="K123" i="8"/>
  <c r="V119" i="8"/>
  <c r="X119" i="8" s="1"/>
  <c r="U119" i="8"/>
  <c r="W119" i="8" s="1"/>
  <c r="S119" i="8"/>
  <c r="R119" i="8"/>
  <c r="Q119" i="8"/>
  <c r="L119" i="8"/>
  <c r="K119" i="8"/>
  <c r="V115" i="8"/>
  <c r="X115" i="8" s="1"/>
  <c r="U115" i="8"/>
  <c r="W115" i="8" s="1"/>
  <c r="S115" i="8"/>
  <c r="R115" i="8"/>
  <c r="Q115" i="8"/>
  <c r="L115" i="8"/>
  <c r="K115" i="8"/>
  <c r="V111" i="8"/>
  <c r="X111" i="8" s="1"/>
  <c r="U111" i="8"/>
  <c r="W111" i="8" s="1"/>
  <c r="S111" i="8"/>
  <c r="R111" i="8"/>
  <c r="Q111" i="8"/>
  <c r="L111" i="8"/>
  <c r="K111" i="8"/>
  <c r="V107" i="8"/>
  <c r="X107" i="8" s="1"/>
  <c r="U107" i="8"/>
  <c r="W107" i="8" s="1"/>
  <c r="S107" i="8"/>
  <c r="R107" i="8"/>
  <c r="Q107" i="8"/>
  <c r="L107" i="8"/>
  <c r="K107" i="8"/>
  <c r="V104" i="8"/>
  <c r="X104" i="8" s="1"/>
  <c r="U104" i="8"/>
  <c r="W104" i="8" s="1"/>
  <c r="S104" i="8"/>
  <c r="R104" i="8"/>
  <c r="Q104" i="8"/>
  <c r="L104" i="8"/>
  <c r="K104" i="8"/>
  <c r="V101" i="8"/>
  <c r="X101" i="8" s="1"/>
  <c r="U101" i="8"/>
  <c r="W101" i="8" s="1"/>
  <c r="S101" i="8"/>
  <c r="R101" i="8"/>
  <c r="Q101" i="8"/>
  <c r="L101" i="8"/>
  <c r="K101" i="8"/>
  <c r="V98" i="8"/>
  <c r="X98" i="8" s="1"/>
  <c r="U98" i="8"/>
  <c r="W98" i="8" s="1"/>
  <c r="S98" i="8"/>
  <c r="R98" i="8"/>
  <c r="Q98" i="8"/>
  <c r="L98" i="8"/>
  <c r="K98" i="8"/>
  <c r="V95" i="8"/>
  <c r="X95" i="8" s="1"/>
  <c r="U95" i="8"/>
  <c r="W95" i="8" s="1"/>
  <c r="T95" i="8"/>
  <c r="S95" i="8"/>
  <c r="R95" i="8"/>
  <c r="Q95" i="8"/>
  <c r="L95" i="8"/>
  <c r="K95" i="8"/>
  <c r="V92" i="8"/>
  <c r="X92" i="8" s="1"/>
  <c r="U92" i="8"/>
  <c r="W92" i="8" s="1"/>
  <c r="T92" i="8"/>
  <c r="S92" i="8"/>
  <c r="R92" i="8"/>
  <c r="Q92" i="8"/>
  <c r="L92" i="8"/>
  <c r="K92" i="8"/>
  <c r="V89" i="8"/>
  <c r="X89" i="8" s="1"/>
  <c r="U89" i="8"/>
  <c r="W89" i="8" s="1"/>
  <c r="T89" i="8"/>
  <c r="S89" i="8"/>
  <c r="R89" i="8"/>
  <c r="Q89" i="8"/>
  <c r="L89" i="8"/>
  <c r="K89" i="8"/>
  <c r="V86" i="8"/>
  <c r="X86" i="8" s="1"/>
  <c r="U86" i="8"/>
  <c r="W86" i="8" s="1"/>
  <c r="T86" i="8"/>
  <c r="S86" i="8"/>
  <c r="R86" i="8"/>
  <c r="Q86" i="8"/>
  <c r="L86" i="8"/>
  <c r="K86" i="8"/>
  <c r="V83" i="8"/>
  <c r="X83" i="8" s="1"/>
  <c r="U83" i="8"/>
  <c r="W83" i="8" s="1"/>
  <c r="T83" i="8"/>
  <c r="S83" i="8"/>
  <c r="R83" i="8"/>
  <c r="Q83" i="8"/>
  <c r="L83" i="8"/>
  <c r="K83" i="8"/>
  <c r="V80" i="8"/>
  <c r="X80" i="8" s="1"/>
  <c r="U80" i="8"/>
  <c r="W80" i="8" s="1"/>
  <c r="T80" i="8"/>
  <c r="S80" i="8"/>
  <c r="R80" i="8"/>
  <c r="Q80" i="8"/>
  <c r="L80" i="8"/>
  <c r="K80" i="8"/>
  <c r="V77" i="8"/>
  <c r="X77" i="8" s="1"/>
  <c r="U77" i="8"/>
  <c r="W77" i="8" s="1"/>
  <c r="T77" i="8"/>
  <c r="S77" i="8"/>
  <c r="R77" i="8"/>
  <c r="Q77" i="8"/>
  <c r="L77" i="8"/>
  <c r="K77" i="8"/>
  <c r="V74" i="8"/>
  <c r="X74" i="8" s="1"/>
  <c r="U74" i="8"/>
  <c r="W74" i="8" s="1"/>
  <c r="T74" i="8"/>
  <c r="S74" i="8"/>
  <c r="R74" i="8"/>
  <c r="Q74" i="8"/>
  <c r="L74" i="8"/>
  <c r="K74" i="8"/>
  <c r="V70" i="8"/>
  <c r="X70" i="8" s="1"/>
  <c r="U70" i="8"/>
  <c r="W70" i="8" s="1"/>
  <c r="T70" i="8"/>
  <c r="S70" i="8"/>
  <c r="R70" i="8"/>
  <c r="Q70" i="8"/>
  <c r="L70" i="8"/>
  <c r="K70" i="8"/>
  <c r="V66" i="8"/>
  <c r="X66" i="8" s="1"/>
  <c r="U66" i="8"/>
  <c r="W66" i="8" s="1"/>
  <c r="T66" i="8"/>
  <c r="S66" i="8"/>
  <c r="R66" i="8"/>
  <c r="Q66" i="8"/>
  <c r="L66" i="8"/>
  <c r="K66" i="8"/>
  <c r="V62" i="8"/>
  <c r="X62" i="8" s="1"/>
  <c r="U62" i="8"/>
  <c r="W62" i="8" s="1"/>
  <c r="T62" i="8"/>
  <c r="S62" i="8"/>
  <c r="R62" i="8"/>
  <c r="Q62" i="8"/>
  <c r="L62" i="8"/>
  <c r="K62" i="8"/>
  <c r="V59" i="8"/>
  <c r="X59" i="8" s="1"/>
  <c r="U59" i="8"/>
  <c r="W59" i="8" s="1"/>
  <c r="T59" i="8"/>
  <c r="S59" i="8"/>
  <c r="R59" i="8"/>
  <c r="Q59" i="8"/>
  <c r="L59" i="8"/>
  <c r="K59" i="8"/>
  <c r="V56" i="8"/>
  <c r="X56" i="8" s="1"/>
  <c r="U56" i="8"/>
  <c r="W56" i="8" s="1"/>
  <c r="T56" i="8"/>
  <c r="S56" i="8"/>
  <c r="R56" i="8"/>
  <c r="Q56" i="8"/>
  <c r="L56" i="8"/>
  <c r="K56" i="8"/>
  <c r="V52" i="8"/>
  <c r="X52" i="8" s="1"/>
  <c r="U52" i="8"/>
  <c r="W52" i="8" s="1"/>
  <c r="T52" i="8"/>
  <c r="S52" i="8"/>
  <c r="R52" i="8"/>
  <c r="Q52" i="8"/>
  <c r="L52" i="8"/>
  <c r="K52" i="8"/>
  <c r="V48" i="8"/>
  <c r="X48" i="8" s="1"/>
  <c r="U48" i="8"/>
  <c r="W48" i="8" s="1"/>
  <c r="T48" i="8"/>
  <c r="S48" i="8"/>
  <c r="R48" i="8"/>
  <c r="Q48" i="8"/>
  <c r="L48" i="8"/>
  <c r="K48" i="8"/>
  <c r="V44" i="8"/>
  <c r="X44" i="8" s="1"/>
  <c r="U44" i="8"/>
  <c r="W44" i="8" s="1"/>
  <c r="T44" i="8"/>
  <c r="S44" i="8"/>
  <c r="R44" i="8"/>
  <c r="Q44" i="8"/>
  <c r="L44" i="8"/>
  <c r="K44" i="8"/>
  <c r="V40" i="8"/>
  <c r="X40" i="8" s="1"/>
  <c r="U40" i="8"/>
  <c r="W40" i="8" s="1"/>
  <c r="T40" i="8"/>
  <c r="S40" i="8"/>
  <c r="R40" i="8"/>
  <c r="Q40" i="8"/>
  <c r="L40" i="8"/>
  <c r="K40" i="8"/>
  <c r="V37" i="8"/>
  <c r="X37" i="8" s="1"/>
  <c r="U37" i="8"/>
  <c r="W37" i="8" s="1"/>
  <c r="T37" i="8"/>
  <c r="S37" i="8"/>
  <c r="R37" i="8"/>
  <c r="Q37" i="8"/>
  <c r="L37" i="8"/>
  <c r="K37" i="8"/>
  <c r="V34" i="8"/>
  <c r="X34" i="8" s="1"/>
  <c r="U34" i="8"/>
  <c r="W34" i="8" s="1"/>
  <c r="T34" i="8"/>
  <c r="S34" i="8"/>
  <c r="R34" i="8"/>
  <c r="Q34" i="8"/>
  <c r="L34" i="8"/>
  <c r="K34" i="8"/>
  <c r="V31" i="8"/>
  <c r="X31" i="8" s="1"/>
  <c r="U31" i="8"/>
  <c r="W31" i="8" s="1"/>
  <c r="T31" i="8"/>
  <c r="S31" i="8"/>
  <c r="R31" i="8"/>
  <c r="Q31" i="8"/>
  <c r="L31" i="8"/>
  <c r="K31" i="8"/>
  <c r="V28" i="8"/>
  <c r="X28" i="8" s="1"/>
  <c r="U28" i="8"/>
  <c r="W28" i="8" s="1"/>
  <c r="T28" i="8"/>
  <c r="S28" i="8"/>
  <c r="R28" i="8"/>
  <c r="Q28" i="8"/>
  <c r="L28" i="8"/>
  <c r="K28" i="8"/>
  <c r="V25" i="8"/>
  <c r="X25" i="8" s="1"/>
  <c r="U25" i="8"/>
  <c r="W25" i="8" s="1"/>
  <c r="T25" i="8"/>
  <c r="S25" i="8"/>
  <c r="R25" i="8"/>
  <c r="Q25" i="8"/>
  <c r="L25" i="8"/>
  <c r="K25" i="8"/>
  <c r="V22" i="8"/>
  <c r="X22" i="8" s="1"/>
  <c r="U22" i="8"/>
  <c r="W22" i="8" s="1"/>
  <c r="T22" i="8"/>
  <c r="S22" i="8"/>
  <c r="R22" i="8"/>
  <c r="Q22" i="8"/>
  <c r="L22" i="8"/>
  <c r="K22" i="8"/>
  <c r="V19" i="8"/>
  <c r="X19" i="8" s="1"/>
  <c r="U19" i="8"/>
  <c r="W19" i="8" s="1"/>
  <c r="T19" i="8"/>
  <c r="S19" i="8"/>
  <c r="R19" i="8"/>
  <c r="Q19" i="8"/>
  <c r="L19" i="8"/>
  <c r="K19" i="8"/>
  <c r="V16" i="8"/>
  <c r="X16" i="8" s="1"/>
  <c r="U16" i="8"/>
  <c r="W16" i="8" s="1"/>
  <c r="T16" i="8"/>
  <c r="S16" i="8"/>
  <c r="R16" i="8"/>
  <c r="Q16" i="8"/>
  <c r="L16" i="8"/>
  <c r="K16" i="8"/>
  <c r="V13" i="8"/>
  <c r="X13" i="8" s="1"/>
  <c r="U13" i="8"/>
  <c r="W13" i="8" s="1"/>
  <c r="T13" i="8"/>
  <c r="S13" i="8"/>
  <c r="R13" i="8"/>
  <c r="Q13" i="8"/>
  <c r="L13" i="8"/>
  <c r="K13" i="8"/>
  <c r="V166" i="8"/>
  <c r="X166" i="8" s="1"/>
  <c r="U166" i="8"/>
  <c r="W166" i="8" s="1"/>
  <c r="T166" i="8"/>
  <c r="S166" i="8"/>
  <c r="R166" i="8"/>
  <c r="Q166" i="8"/>
  <c r="L166" i="8"/>
  <c r="K166" i="8"/>
  <c r="V162" i="8"/>
  <c r="X162" i="8" s="1"/>
  <c r="U162" i="8"/>
  <c r="W162" i="8" s="1"/>
  <c r="T162" i="8"/>
  <c r="S162" i="8"/>
  <c r="R162" i="8"/>
  <c r="Q162" i="8"/>
  <c r="L162" i="8"/>
  <c r="K162" i="8"/>
  <c r="X159" i="8"/>
  <c r="V159" i="8"/>
  <c r="U159" i="8"/>
  <c r="W159" i="8" s="1"/>
  <c r="T159" i="8"/>
  <c r="S159" i="8"/>
  <c r="R159" i="8"/>
  <c r="Q159" i="8"/>
  <c r="L159" i="8"/>
  <c r="K159" i="8"/>
  <c r="X156" i="8"/>
  <c r="V156" i="8"/>
  <c r="U156" i="8"/>
  <c r="W156" i="8" s="1"/>
  <c r="T156" i="8"/>
  <c r="S156" i="8"/>
  <c r="R156" i="8"/>
  <c r="Q156" i="8"/>
  <c r="L156" i="8"/>
  <c r="K156" i="8"/>
  <c r="X153" i="8"/>
  <c r="V153" i="8"/>
  <c r="U153" i="8"/>
  <c r="W153" i="8" s="1"/>
  <c r="T153" i="8"/>
  <c r="S153" i="8"/>
  <c r="R153" i="8"/>
  <c r="Q153" i="8"/>
  <c r="L153" i="8"/>
  <c r="K153" i="8"/>
  <c r="X150" i="8"/>
  <c r="V150" i="8"/>
  <c r="U150" i="8"/>
  <c r="W150" i="8" s="1"/>
  <c r="T150" i="8"/>
  <c r="S150" i="8"/>
  <c r="R150" i="8"/>
  <c r="Q150" i="8"/>
  <c r="L150" i="8"/>
  <c r="K150" i="8"/>
  <c r="X147" i="8"/>
  <c r="V147" i="8"/>
  <c r="U147" i="8"/>
  <c r="W147" i="8" s="1"/>
  <c r="T147" i="8"/>
  <c r="S147" i="8"/>
  <c r="R147" i="8"/>
  <c r="Q147" i="8"/>
  <c r="L147" i="8"/>
  <c r="K147" i="8"/>
  <c r="X144" i="8"/>
  <c r="V144" i="8"/>
  <c r="U144" i="8"/>
  <c r="W144" i="8" s="1"/>
  <c r="T144" i="8"/>
  <c r="S144" i="8"/>
  <c r="R144" i="8"/>
  <c r="Q144" i="8"/>
  <c r="L144" i="8"/>
  <c r="K144" i="8"/>
  <c r="X141" i="8"/>
  <c r="V141" i="8"/>
  <c r="U141" i="8"/>
  <c r="W141" i="8" s="1"/>
  <c r="T141" i="8"/>
  <c r="S141" i="8"/>
  <c r="R141" i="8"/>
  <c r="Q141" i="8"/>
  <c r="L141" i="8"/>
  <c r="K141" i="8"/>
  <c r="X138" i="8"/>
  <c r="V138" i="8"/>
  <c r="U138" i="8"/>
  <c r="W138" i="8" s="1"/>
  <c r="T138" i="8"/>
  <c r="S138" i="8"/>
  <c r="R138" i="8"/>
  <c r="Q138" i="8"/>
  <c r="L138" i="8"/>
  <c r="K138" i="8"/>
  <c r="X135" i="8"/>
  <c r="V135" i="8"/>
  <c r="U135" i="8"/>
  <c r="W135" i="8" s="1"/>
  <c r="T135" i="8"/>
  <c r="S135" i="8"/>
  <c r="R135" i="8"/>
  <c r="Q135" i="8"/>
  <c r="L135" i="8"/>
  <c r="K135" i="8"/>
  <c r="X132" i="8"/>
  <c r="V132" i="8"/>
  <c r="U132" i="8"/>
  <c r="W132" i="8" s="1"/>
  <c r="T132" i="8"/>
  <c r="S132" i="8"/>
  <c r="R132" i="8"/>
  <c r="Q132" i="8"/>
  <c r="L132" i="8"/>
  <c r="K132" i="8"/>
  <c r="X129" i="8"/>
  <c r="V129" i="8"/>
  <c r="U129" i="8"/>
  <c r="W129" i="8" s="1"/>
  <c r="T129" i="8"/>
  <c r="S129" i="8"/>
  <c r="R129" i="8"/>
  <c r="Q129" i="8"/>
  <c r="L129" i="8"/>
  <c r="K129" i="8"/>
  <c r="X126" i="8"/>
  <c r="V126" i="8"/>
  <c r="U126" i="8"/>
  <c r="W126" i="8" s="1"/>
  <c r="T126" i="8"/>
  <c r="S126" i="8"/>
  <c r="R126" i="8"/>
  <c r="Q126" i="8"/>
  <c r="L126" i="8"/>
  <c r="K126" i="8"/>
  <c r="V122" i="8"/>
  <c r="X122" i="8" s="1"/>
  <c r="U122" i="8"/>
  <c r="W122" i="8" s="1"/>
  <c r="T122" i="8"/>
  <c r="S122" i="8"/>
  <c r="R122" i="8"/>
  <c r="Q122" i="8"/>
  <c r="L122" i="8"/>
  <c r="K122" i="8"/>
  <c r="V118" i="8"/>
  <c r="X118" i="8" s="1"/>
  <c r="U118" i="8"/>
  <c r="W118" i="8" s="1"/>
  <c r="T118" i="8"/>
  <c r="S118" i="8"/>
  <c r="R118" i="8"/>
  <c r="Q118" i="8"/>
  <c r="L118" i="8"/>
  <c r="K118" i="8"/>
  <c r="V114" i="8"/>
  <c r="X114" i="8" s="1"/>
  <c r="U114" i="8"/>
  <c r="W114" i="8" s="1"/>
  <c r="T114" i="8"/>
  <c r="S114" i="8"/>
  <c r="R114" i="8"/>
  <c r="Q114" i="8"/>
  <c r="L114" i="8"/>
  <c r="K114" i="8"/>
  <c r="X110" i="8"/>
  <c r="V110" i="8"/>
  <c r="U110" i="8"/>
  <c r="W110" i="8" s="1"/>
  <c r="T110" i="8"/>
  <c r="S110" i="8"/>
  <c r="R110" i="8"/>
  <c r="Q110" i="8"/>
  <c r="L110" i="8"/>
  <c r="K110" i="8"/>
  <c r="V106" i="8"/>
  <c r="X106" i="8" s="1"/>
  <c r="U106" i="8"/>
  <c r="W106" i="8" s="1"/>
  <c r="T106" i="8"/>
  <c r="S106" i="8"/>
  <c r="R106" i="8"/>
  <c r="Q106" i="8"/>
  <c r="L106" i="8"/>
  <c r="K106" i="8"/>
  <c r="X103" i="8"/>
  <c r="V103" i="8"/>
  <c r="U103" i="8"/>
  <c r="W103" i="8" s="1"/>
  <c r="T103" i="8"/>
  <c r="S103" i="8"/>
  <c r="R103" i="8"/>
  <c r="Q103" i="8"/>
  <c r="L103" i="8"/>
  <c r="K103" i="8"/>
  <c r="X100" i="8"/>
  <c r="V100" i="8"/>
  <c r="U100" i="8"/>
  <c r="W100" i="8" s="1"/>
  <c r="T100" i="8"/>
  <c r="S100" i="8"/>
  <c r="R100" i="8"/>
  <c r="Q100" i="8"/>
  <c r="L100" i="8"/>
  <c r="K100" i="8"/>
  <c r="X97" i="8"/>
  <c r="V97" i="8"/>
  <c r="U97" i="8"/>
  <c r="W97" i="8" s="1"/>
  <c r="T97" i="8"/>
  <c r="S97" i="8"/>
  <c r="R97" i="8"/>
  <c r="Q97" i="8"/>
  <c r="L97" i="8"/>
  <c r="K97" i="8"/>
  <c r="X94" i="8"/>
  <c r="V94" i="8"/>
  <c r="U94" i="8"/>
  <c r="W94" i="8" s="1"/>
  <c r="T94" i="8"/>
  <c r="S94" i="8"/>
  <c r="R94" i="8"/>
  <c r="Q94" i="8"/>
  <c r="L94" i="8"/>
  <c r="K94" i="8"/>
  <c r="X91" i="8"/>
  <c r="V91" i="8"/>
  <c r="U91" i="8"/>
  <c r="W91" i="8" s="1"/>
  <c r="T91" i="8"/>
  <c r="S91" i="8"/>
  <c r="R91" i="8"/>
  <c r="Q91" i="8"/>
  <c r="L91" i="8"/>
  <c r="K91" i="8"/>
  <c r="X88" i="8"/>
  <c r="V88" i="8"/>
  <c r="U88" i="8"/>
  <c r="W88" i="8" s="1"/>
  <c r="T88" i="8"/>
  <c r="S88" i="8"/>
  <c r="R88" i="8"/>
  <c r="Q88" i="8"/>
  <c r="L88" i="8"/>
  <c r="K88" i="8"/>
  <c r="X85" i="8"/>
  <c r="V85" i="8"/>
  <c r="U85" i="8"/>
  <c r="W85" i="8" s="1"/>
  <c r="T85" i="8"/>
  <c r="S85" i="8"/>
  <c r="R85" i="8"/>
  <c r="Q85" i="8"/>
  <c r="L85" i="8"/>
  <c r="K85" i="8"/>
  <c r="X82" i="8"/>
  <c r="V82" i="8"/>
  <c r="U82" i="8"/>
  <c r="W82" i="8" s="1"/>
  <c r="T82" i="8"/>
  <c r="S82" i="8"/>
  <c r="R82" i="8"/>
  <c r="Q82" i="8"/>
  <c r="L82" i="8"/>
  <c r="K82" i="8"/>
  <c r="X79" i="8"/>
  <c r="V79" i="8"/>
  <c r="U79" i="8"/>
  <c r="W79" i="8" s="1"/>
  <c r="T79" i="8"/>
  <c r="S79" i="8"/>
  <c r="R79" i="8"/>
  <c r="Q79" i="8"/>
  <c r="L79" i="8"/>
  <c r="K79" i="8"/>
  <c r="X76" i="8"/>
  <c r="V76" i="8"/>
  <c r="U76" i="8"/>
  <c r="W76" i="8" s="1"/>
  <c r="T76" i="8"/>
  <c r="S76" i="8"/>
  <c r="R76" i="8"/>
  <c r="Q76" i="8"/>
  <c r="L76" i="8"/>
  <c r="K76" i="8"/>
  <c r="X73" i="8"/>
  <c r="V73" i="8"/>
  <c r="U73" i="8"/>
  <c r="W73" i="8" s="1"/>
  <c r="T73" i="8"/>
  <c r="S73" i="8"/>
  <c r="R73" i="8"/>
  <c r="Q73" i="8"/>
  <c r="L73" i="8"/>
  <c r="K73" i="8"/>
  <c r="V69" i="8"/>
  <c r="X69" i="8" s="1"/>
  <c r="U69" i="8"/>
  <c r="W69" i="8" s="1"/>
  <c r="T69" i="8"/>
  <c r="S69" i="8"/>
  <c r="R69" i="8"/>
  <c r="Q69" i="8"/>
  <c r="L69" i="8"/>
  <c r="K69" i="8"/>
  <c r="L65" i="8"/>
  <c r="K65" i="8"/>
  <c r="L61" i="8"/>
  <c r="K61" i="8"/>
  <c r="X58" i="8"/>
  <c r="L58" i="8"/>
  <c r="K58" i="8"/>
  <c r="X55" i="8"/>
  <c r="L55" i="8"/>
  <c r="K55" i="8"/>
  <c r="X51" i="8"/>
  <c r="L51" i="8"/>
  <c r="K51" i="8"/>
  <c r="L47" i="8"/>
  <c r="K47" i="8"/>
  <c r="L43" i="8"/>
  <c r="K43" i="8"/>
  <c r="L39" i="8"/>
  <c r="K39" i="8"/>
  <c r="L36" i="8"/>
  <c r="K36" i="8"/>
  <c r="L33" i="8"/>
  <c r="K33" i="8"/>
  <c r="L30" i="8"/>
  <c r="K30" i="8"/>
  <c r="L27" i="8"/>
  <c r="K27" i="8"/>
  <c r="X24" i="8"/>
  <c r="L24" i="8"/>
  <c r="K24" i="8"/>
  <c r="X21" i="8"/>
  <c r="V21" i="8"/>
  <c r="U21" i="8"/>
  <c r="W21" i="8" s="1"/>
  <c r="T21" i="8"/>
  <c r="S21" i="8"/>
  <c r="R21" i="8"/>
  <c r="Q21" i="8"/>
  <c r="L21" i="8"/>
  <c r="K21" i="8"/>
  <c r="X18" i="8"/>
  <c r="V18" i="8"/>
  <c r="U18" i="8"/>
  <c r="W18" i="8" s="1"/>
  <c r="T18" i="8"/>
  <c r="S18" i="8"/>
  <c r="R18" i="8"/>
  <c r="Q18" i="8"/>
  <c r="L18" i="8"/>
  <c r="K18" i="8"/>
  <c r="X15" i="8"/>
  <c r="V15" i="8"/>
  <c r="U15" i="8"/>
  <c r="W15" i="8" s="1"/>
  <c r="T15" i="8"/>
  <c r="S15" i="8"/>
  <c r="R15" i="8"/>
  <c r="Q15" i="8"/>
  <c r="L15" i="8"/>
  <c r="K15" i="8"/>
  <c r="X12" i="8"/>
  <c r="W12" i="8"/>
  <c r="V165" i="8"/>
  <c r="X165" i="8" s="1"/>
  <c r="U165" i="8"/>
  <c r="W165" i="8" s="1"/>
  <c r="T165" i="8"/>
  <c r="S165" i="8"/>
  <c r="R165" i="8"/>
  <c r="Q165" i="8"/>
  <c r="L165" i="8"/>
  <c r="K165" i="8"/>
  <c r="V161" i="8"/>
  <c r="X161" i="8" s="1"/>
  <c r="U161" i="8"/>
  <c r="W161" i="8" s="1"/>
  <c r="T161" i="8"/>
  <c r="S161" i="8"/>
  <c r="R161" i="8"/>
  <c r="Q161" i="8"/>
  <c r="L161" i="8"/>
  <c r="K161" i="8"/>
  <c r="V158" i="8"/>
  <c r="X158" i="8" s="1"/>
  <c r="U158" i="8"/>
  <c r="W158" i="8" s="1"/>
  <c r="T158" i="8"/>
  <c r="S158" i="8"/>
  <c r="R158" i="8"/>
  <c r="Q158" i="8"/>
  <c r="L158" i="8"/>
  <c r="K158" i="8"/>
  <c r="V155" i="8"/>
  <c r="X155" i="8" s="1"/>
  <c r="U155" i="8"/>
  <c r="W155" i="8" s="1"/>
  <c r="T155" i="8"/>
  <c r="S155" i="8"/>
  <c r="R155" i="8"/>
  <c r="Q155" i="8"/>
  <c r="L155" i="8"/>
  <c r="K155" i="8"/>
  <c r="V152" i="8"/>
  <c r="X152" i="8" s="1"/>
  <c r="U152" i="8"/>
  <c r="W152" i="8" s="1"/>
  <c r="T152" i="8"/>
  <c r="S152" i="8"/>
  <c r="R152" i="8"/>
  <c r="Q152" i="8"/>
  <c r="L152" i="8"/>
  <c r="K152" i="8"/>
  <c r="V149" i="8"/>
  <c r="X149" i="8" s="1"/>
  <c r="U149" i="8"/>
  <c r="W149" i="8" s="1"/>
  <c r="T149" i="8"/>
  <c r="S149" i="8"/>
  <c r="R149" i="8"/>
  <c r="Q149" i="8"/>
  <c r="L149" i="8"/>
  <c r="K149" i="8"/>
  <c r="V146" i="8"/>
  <c r="X146" i="8" s="1"/>
  <c r="U146" i="8"/>
  <c r="W146" i="8" s="1"/>
  <c r="T146" i="8"/>
  <c r="S146" i="8"/>
  <c r="R146" i="8"/>
  <c r="Q146" i="8"/>
  <c r="L146" i="8"/>
  <c r="K146" i="8"/>
  <c r="V143" i="8"/>
  <c r="X143" i="8" s="1"/>
  <c r="U143" i="8"/>
  <c r="W143" i="8" s="1"/>
  <c r="T143" i="8"/>
  <c r="S143" i="8"/>
  <c r="R143" i="8"/>
  <c r="Q143" i="8"/>
  <c r="L143" i="8"/>
  <c r="K143" i="8"/>
  <c r="V140" i="8"/>
  <c r="X140" i="8" s="1"/>
  <c r="U140" i="8"/>
  <c r="W140" i="8" s="1"/>
  <c r="T140" i="8"/>
  <c r="S140" i="8"/>
  <c r="R140" i="8"/>
  <c r="Q140" i="8"/>
  <c r="L140" i="8"/>
  <c r="K140" i="8"/>
  <c r="V137" i="8"/>
  <c r="X137" i="8" s="1"/>
  <c r="U137" i="8"/>
  <c r="W137" i="8" s="1"/>
  <c r="T137" i="8"/>
  <c r="S137" i="8"/>
  <c r="R137" i="8"/>
  <c r="Q137" i="8"/>
  <c r="L137" i="8"/>
  <c r="K137" i="8"/>
  <c r="V134" i="8"/>
  <c r="X134" i="8" s="1"/>
  <c r="U134" i="8"/>
  <c r="W134" i="8" s="1"/>
  <c r="T134" i="8"/>
  <c r="S134" i="8"/>
  <c r="R134" i="8"/>
  <c r="Q134" i="8"/>
  <c r="L134" i="8"/>
  <c r="K134" i="8"/>
  <c r="V131" i="8"/>
  <c r="X131" i="8" s="1"/>
  <c r="U131" i="8"/>
  <c r="W131" i="8" s="1"/>
  <c r="T131" i="8"/>
  <c r="S131" i="8"/>
  <c r="R131" i="8"/>
  <c r="Q131" i="8"/>
  <c r="L131" i="8"/>
  <c r="K131" i="8"/>
  <c r="V128" i="8"/>
  <c r="X128" i="8" s="1"/>
  <c r="U128" i="8"/>
  <c r="W128" i="8" s="1"/>
  <c r="T128" i="8"/>
  <c r="S128" i="8"/>
  <c r="R128" i="8"/>
  <c r="Q128" i="8"/>
  <c r="L128" i="8"/>
  <c r="K128" i="8"/>
  <c r="V125" i="8"/>
  <c r="X125" i="8" s="1"/>
  <c r="U125" i="8"/>
  <c r="W125" i="8" s="1"/>
  <c r="T125" i="8"/>
  <c r="S125" i="8"/>
  <c r="R125" i="8"/>
  <c r="Q125" i="8"/>
  <c r="L125" i="8"/>
  <c r="K125" i="8"/>
  <c r="V121" i="8"/>
  <c r="X121" i="8" s="1"/>
  <c r="U121" i="8"/>
  <c r="W121" i="8" s="1"/>
  <c r="T121" i="8"/>
  <c r="S121" i="8"/>
  <c r="R121" i="8"/>
  <c r="Q121" i="8"/>
  <c r="L121" i="8"/>
  <c r="K121" i="8"/>
  <c r="V117" i="8"/>
  <c r="X117" i="8" s="1"/>
  <c r="U117" i="8"/>
  <c r="W117" i="8" s="1"/>
  <c r="T117" i="8"/>
  <c r="S117" i="8"/>
  <c r="R117" i="8"/>
  <c r="Q117" i="8"/>
  <c r="L117" i="8"/>
  <c r="K117" i="8"/>
  <c r="V113" i="8"/>
  <c r="X113" i="8" s="1"/>
  <c r="U113" i="8"/>
  <c r="W113" i="8" s="1"/>
  <c r="T113" i="8"/>
  <c r="S113" i="8"/>
  <c r="R113" i="8"/>
  <c r="Q113" i="8"/>
  <c r="L113" i="8"/>
  <c r="K113" i="8"/>
  <c r="V109" i="8"/>
  <c r="X109" i="8" s="1"/>
  <c r="U109" i="8"/>
  <c r="W109" i="8" s="1"/>
  <c r="T109" i="8"/>
  <c r="S109" i="8"/>
  <c r="R109" i="8"/>
  <c r="Q109" i="8"/>
  <c r="L109" i="8"/>
  <c r="K109" i="8"/>
  <c r="V105" i="8"/>
  <c r="X105" i="8" s="1"/>
  <c r="U105" i="8"/>
  <c r="W105" i="8" s="1"/>
  <c r="T105" i="8"/>
  <c r="S105" i="8"/>
  <c r="R105" i="8"/>
  <c r="Q105" i="8"/>
  <c r="L105" i="8"/>
  <c r="K105" i="8"/>
  <c r="V102" i="8"/>
  <c r="X102" i="8" s="1"/>
  <c r="U102" i="8"/>
  <c r="W102" i="8" s="1"/>
  <c r="T102" i="8"/>
  <c r="S102" i="8"/>
  <c r="R102" i="8"/>
  <c r="Q102" i="8"/>
  <c r="L102" i="8"/>
  <c r="K102" i="8"/>
  <c r="V99" i="8"/>
  <c r="X99" i="8" s="1"/>
  <c r="U99" i="8"/>
  <c r="W99" i="8" s="1"/>
  <c r="T99" i="8"/>
  <c r="S99" i="8"/>
  <c r="R99" i="8"/>
  <c r="Q99" i="8"/>
  <c r="L99" i="8"/>
  <c r="K99" i="8"/>
  <c r="V96" i="8"/>
  <c r="X96" i="8" s="1"/>
  <c r="U96" i="8"/>
  <c r="W96" i="8" s="1"/>
  <c r="T96" i="8"/>
  <c r="S96" i="8"/>
  <c r="R96" i="8"/>
  <c r="Q96" i="8"/>
  <c r="L96" i="8"/>
  <c r="K96" i="8"/>
  <c r="V93" i="8"/>
  <c r="X93" i="8" s="1"/>
  <c r="U93" i="8"/>
  <c r="W93" i="8" s="1"/>
  <c r="T93" i="8"/>
  <c r="S93" i="8"/>
  <c r="R93" i="8"/>
  <c r="Q93" i="8"/>
  <c r="L93" i="8"/>
  <c r="K93" i="8"/>
  <c r="V90" i="8"/>
  <c r="X90" i="8" s="1"/>
  <c r="U90" i="8"/>
  <c r="W90" i="8" s="1"/>
  <c r="T90" i="8"/>
  <c r="S90" i="8"/>
  <c r="R90" i="8"/>
  <c r="Q90" i="8"/>
  <c r="L90" i="8"/>
  <c r="K90" i="8"/>
  <c r="V87" i="8"/>
  <c r="X87" i="8" s="1"/>
  <c r="U87" i="8"/>
  <c r="W87" i="8" s="1"/>
  <c r="T87" i="8"/>
  <c r="S87" i="8"/>
  <c r="R87" i="8"/>
  <c r="Q87" i="8"/>
  <c r="L87" i="8"/>
  <c r="K87" i="8"/>
  <c r="V84" i="8"/>
  <c r="X84" i="8" s="1"/>
  <c r="U84" i="8"/>
  <c r="W84" i="8" s="1"/>
  <c r="T84" i="8"/>
  <c r="S84" i="8"/>
  <c r="R84" i="8"/>
  <c r="Q84" i="8"/>
  <c r="L84" i="8"/>
  <c r="K84" i="8"/>
  <c r="V81" i="8"/>
  <c r="X81" i="8" s="1"/>
  <c r="U81" i="8"/>
  <c r="W81" i="8" s="1"/>
  <c r="T81" i="8"/>
  <c r="S81" i="8"/>
  <c r="R81" i="8"/>
  <c r="Q81" i="8"/>
  <c r="L81" i="8"/>
  <c r="K81" i="8"/>
  <c r="V78" i="8"/>
  <c r="X78" i="8" s="1"/>
  <c r="U78" i="8"/>
  <c r="W78" i="8" s="1"/>
  <c r="T78" i="8"/>
  <c r="S78" i="8"/>
  <c r="R78" i="8"/>
  <c r="Q78" i="8"/>
  <c r="L78" i="8"/>
  <c r="K78" i="8"/>
  <c r="V75" i="8"/>
  <c r="X75" i="8" s="1"/>
  <c r="U75" i="8"/>
  <c r="W75" i="8" s="1"/>
  <c r="T75" i="8"/>
  <c r="S75" i="8"/>
  <c r="R75" i="8"/>
  <c r="Q75" i="8"/>
  <c r="L75" i="8"/>
  <c r="K75" i="8"/>
  <c r="V72" i="8"/>
  <c r="X72" i="8" s="1"/>
  <c r="U72" i="8"/>
  <c r="W72" i="8" s="1"/>
  <c r="T72" i="8"/>
  <c r="S72" i="8"/>
  <c r="R72" i="8"/>
  <c r="Q72" i="8"/>
  <c r="L72" i="8"/>
  <c r="K72" i="8"/>
  <c r="V68" i="8"/>
  <c r="X68" i="8" s="1"/>
  <c r="U68" i="8"/>
  <c r="W68" i="8" s="1"/>
  <c r="T68" i="8"/>
  <c r="S68" i="8"/>
  <c r="R68" i="8"/>
  <c r="Q68" i="8"/>
  <c r="L68" i="8"/>
  <c r="K68" i="8"/>
  <c r="V64" i="8"/>
  <c r="X64" i="8" s="1"/>
  <c r="U64" i="8"/>
  <c r="W64" i="8" s="1"/>
  <c r="T64" i="8"/>
  <c r="S64" i="8"/>
  <c r="R64" i="8"/>
  <c r="Q64" i="8"/>
  <c r="L64" i="8"/>
  <c r="K64" i="8"/>
  <c r="V60" i="8"/>
  <c r="X60" i="8" s="1"/>
  <c r="U60" i="8"/>
  <c r="W60" i="8" s="1"/>
  <c r="T60" i="8"/>
  <c r="S60" i="8"/>
  <c r="R60" i="8"/>
  <c r="Q60" i="8"/>
  <c r="L60" i="8"/>
  <c r="K60" i="8"/>
  <c r="V57" i="8"/>
  <c r="X57" i="8" s="1"/>
  <c r="U57" i="8"/>
  <c r="W57" i="8" s="1"/>
  <c r="T57" i="8"/>
  <c r="S57" i="8"/>
  <c r="R57" i="8"/>
  <c r="Q57" i="8"/>
  <c r="L57" i="8"/>
  <c r="K57" i="8"/>
  <c r="V54" i="8"/>
  <c r="X54" i="8" s="1"/>
  <c r="U54" i="8"/>
  <c r="W54" i="8" s="1"/>
  <c r="T54" i="8"/>
  <c r="S54" i="8"/>
  <c r="R54" i="8"/>
  <c r="Q54" i="8"/>
  <c r="L54" i="8"/>
  <c r="K54" i="8"/>
  <c r="V50" i="8"/>
  <c r="X50" i="8" s="1"/>
  <c r="U50" i="8"/>
  <c r="W50" i="8" s="1"/>
  <c r="T50" i="8"/>
  <c r="S50" i="8"/>
  <c r="R50" i="8"/>
  <c r="Q50" i="8"/>
  <c r="L50" i="8"/>
  <c r="K50" i="8"/>
  <c r="V46" i="8"/>
  <c r="X46" i="8" s="1"/>
  <c r="U46" i="8"/>
  <c r="W46" i="8" s="1"/>
  <c r="T46" i="8"/>
  <c r="S46" i="8"/>
  <c r="R46" i="8"/>
  <c r="Q46" i="8"/>
  <c r="L46" i="8"/>
  <c r="K46" i="8"/>
  <c r="V42" i="8"/>
  <c r="X42" i="8" s="1"/>
  <c r="U42" i="8"/>
  <c r="W42" i="8" s="1"/>
  <c r="T42" i="8"/>
  <c r="S42" i="8"/>
  <c r="R42" i="8"/>
  <c r="Q42" i="8"/>
  <c r="L42" i="8"/>
  <c r="K42" i="8"/>
  <c r="V38" i="8"/>
  <c r="X38" i="8" s="1"/>
  <c r="U38" i="8"/>
  <c r="W38" i="8" s="1"/>
  <c r="T38" i="8"/>
  <c r="S38" i="8"/>
  <c r="R38" i="8"/>
  <c r="Q38" i="8"/>
  <c r="L38" i="8"/>
  <c r="K38" i="8"/>
  <c r="V35" i="8"/>
  <c r="X35" i="8" s="1"/>
  <c r="U35" i="8"/>
  <c r="W35" i="8" s="1"/>
  <c r="T35" i="8"/>
  <c r="S35" i="8"/>
  <c r="R35" i="8"/>
  <c r="Q35" i="8"/>
  <c r="L35" i="8"/>
  <c r="K35" i="8"/>
  <c r="V32" i="8"/>
  <c r="X32" i="8" s="1"/>
  <c r="U32" i="8"/>
  <c r="W32" i="8" s="1"/>
  <c r="T32" i="8"/>
  <c r="S32" i="8"/>
  <c r="R32" i="8"/>
  <c r="Q32" i="8"/>
  <c r="L32" i="8"/>
  <c r="K32" i="8"/>
  <c r="V29" i="8"/>
  <c r="X29" i="8" s="1"/>
  <c r="U29" i="8"/>
  <c r="W29" i="8" s="1"/>
  <c r="T29" i="8"/>
  <c r="S29" i="8"/>
  <c r="R29" i="8"/>
  <c r="Q29" i="8"/>
  <c r="L29" i="8"/>
  <c r="K29" i="8"/>
  <c r="V26" i="8"/>
  <c r="X26" i="8" s="1"/>
  <c r="U26" i="8"/>
  <c r="W26" i="8" s="1"/>
  <c r="T26" i="8"/>
  <c r="S26" i="8"/>
  <c r="R26" i="8"/>
  <c r="Q26" i="8"/>
  <c r="L26" i="8"/>
  <c r="K26" i="8"/>
  <c r="V23" i="8"/>
  <c r="X23" i="8" s="1"/>
  <c r="U23" i="8"/>
  <c r="W23" i="8" s="1"/>
  <c r="T23" i="8"/>
  <c r="S23" i="8"/>
  <c r="R23" i="8"/>
  <c r="Q23" i="8"/>
  <c r="L23" i="8"/>
  <c r="K23" i="8"/>
  <c r="V20" i="8"/>
  <c r="X20" i="8" s="1"/>
  <c r="U20" i="8"/>
  <c r="W20" i="8" s="1"/>
  <c r="T20" i="8"/>
  <c r="S20" i="8"/>
  <c r="R20" i="8"/>
  <c r="Q20" i="8"/>
  <c r="L20" i="8"/>
  <c r="K20" i="8"/>
  <c r="V17" i="8"/>
  <c r="X17" i="8" s="1"/>
  <c r="U17" i="8"/>
  <c r="W17" i="8" s="1"/>
  <c r="T17" i="8"/>
  <c r="S17" i="8"/>
  <c r="R17" i="8"/>
  <c r="Q17" i="8"/>
  <c r="L17" i="8"/>
  <c r="K17" i="8"/>
  <c r="V14" i="8"/>
  <c r="X14" i="8" s="1"/>
  <c r="U14" i="8"/>
  <c r="W14" i="8" s="1"/>
  <c r="T14" i="8"/>
  <c r="S14" i="8"/>
  <c r="R14" i="8"/>
  <c r="Q14" i="8"/>
  <c r="L14" i="8"/>
  <c r="K14" i="8"/>
  <c r="V11" i="8"/>
  <c r="X11" i="8" s="1"/>
  <c r="U11" i="8"/>
  <c r="W11" i="8" s="1"/>
  <c r="T11" i="8"/>
  <c r="S11" i="8"/>
  <c r="R11" i="8"/>
  <c r="Q11" i="8"/>
  <c r="L11" i="8"/>
  <c r="K11" i="8"/>
  <c r="W609" i="9"/>
  <c r="U609" i="9"/>
  <c r="T609" i="9"/>
  <c r="V609" i="9" s="1"/>
  <c r="S609" i="9"/>
  <c r="R609" i="9"/>
  <c r="Q609" i="9"/>
  <c r="P609" i="9"/>
  <c r="K609" i="9"/>
  <c r="J609" i="9"/>
  <c r="W608" i="9"/>
  <c r="U608" i="9"/>
  <c r="T608" i="9"/>
  <c r="V608" i="9" s="1"/>
  <c r="S608" i="9"/>
  <c r="R608" i="9"/>
  <c r="Q608" i="9"/>
  <c r="P608" i="9"/>
  <c r="K608" i="9"/>
  <c r="J608" i="9"/>
  <c r="W607" i="9"/>
  <c r="U607" i="9"/>
  <c r="T607" i="9"/>
  <c r="V607" i="9" s="1"/>
  <c r="S607" i="9"/>
  <c r="R607" i="9"/>
  <c r="Q607" i="9"/>
  <c r="P607" i="9"/>
  <c r="K607" i="9"/>
  <c r="J607" i="9"/>
  <c r="W606" i="9"/>
  <c r="U606" i="9"/>
  <c r="T606" i="9"/>
  <c r="V606" i="9" s="1"/>
  <c r="S606" i="9"/>
  <c r="R606" i="9"/>
  <c r="Q606" i="9"/>
  <c r="P606" i="9"/>
  <c r="K606" i="9"/>
  <c r="J606" i="9"/>
  <c r="W605" i="9"/>
  <c r="U605" i="9"/>
  <c r="T605" i="9"/>
  <c r="V605" i="9" s="1"/>
  <c r="S605" i="9"/>
  <c r="R605" i="9"/>
  <c r="Q605" i="9"/>
  <c r="P605" i="9"/>
  <c r="K605" i="9"/>
  <c r="J605" i="9"/>
  <c r="W604" i="9"/>
  <c r="U604" i="9"/>
  <c r="T604" i="9"/>
  <c r="V604" i="9" s="1"/>
  <c r="S604" i="9"/>
  <c r="R604" i="9"/>
  <c r="Q604" i="9"/>
  <c r="P604" i="9"/>
  <c r="K604" i="9"/>
  <c r="J604" i="9"/>
  <c r="W603" i="9"/>
  <c r="U603" i="9"/>
  <c r="T603" i="9"/>
  <c r="V603" i="9" s="1"/>
  <c r="S603" i="9"/>
  <c r="R603" i="9"/>
  <c r="Q603" i="9"/>
  <c r="P603" i="9"/>
  <c r="K603" i="9"/>
  <c r="J603" i="9"/>
  <c r="W602" i="9"/>
  <c r="U602" i="9"/>
  <c r="T602" i="9"/>
  <c r="V602" i="9" s="1"/>
  <c r="S602" i="9"/>
  <c r="R602" i="9"/>
  <c r="Q602" i="9"/>
  <c r="P602" i="9"/>
  <c r="K602" i="9"/>
  <c r="J602" i="9"/>
  <c r="W601" i="9"/>
  <c r="U601" i="9"/>
  <c r="T601" i="9"/>
  <c r="V601" i="9" s="1"/>
  <c r="S601" i="9"/>
  <c r="R601" i="9"/>
  <c r="Q601" i="9"/>
  <c r="P601" i="9"/>
  <c r="K601" i="9"/>
  <c r="J601" i="9"/>
  <c r="W600" i="9"/>
  <c r="U600" i="9"/>
  <c r="T600" i="9"/>
  <c r="V600" i="9" s="1"/>
  <c r="S600" i="9"/>
  <c r="R600" i="9"/>
  <c r="Q600" i="9"/>
  <c r="P600" i="9"/>
  <c r="K600" i="9"/>
  <c r="J600" i="9"/>
  <c r="W599" i="9"/>
  <c r="U599" i="9"/>
  <c r="T599" i="9"/>
  <c r="V599" i="9" s="1"/>
  <c r="S599" i="9"/>
  <c r="R599" i="9"/>
  <c r="Q599" i="9"/>
  <c r="P599" i="9"/>
  <c r="K599" i="9"/>
  <c r="J599" i="9"/>
  <c r="W598" i="9"/>
  <c r="U598" i="9"/>
  <c r="T598" i="9"/>
  <c r="V598" i="9" s="1"/>
  <c r="S598" i="9"/>
  <c r="R598" i="9"/>
  <c r="Q598" i="9"/>
  <c r="P598" i="9"/>
  <c r="K598" i="9"/>
  <c r="J598" i="9"/>
  <c r="W597" i="9"/>
  <c r="U597" i="9"/>
  <c r="T597" i="9"/>
  <c r="V597" i="9" s="1"/>
  <c r="S597" i="9"/>
  <c r="R597" i="9"/>
  <c r="Q597" i="9"/>
  <c r="P597" i="9"/>
  <c r="K597" i="9"/>
  <c r="J597" i="9"/>
  <c r="W596" i="9"/>
  <c r="U596" i="9"/>
  <c r="T596" i="9"/>
  <c r="V596" i="9" s="1"/>
  <c r="S596" i="9"/>
  <c r="R596" i="9"/>
  <c r="Q596" i="9"/>
  <c r="P596" i="9"/>
  <c r="K596" i="9"/>
  <c r="J596" i="9"/>
  <c r="W595" i="9"/>
  <c r="U595" i="9"/>
  <c r="T595" i="9"/>
  <c r="V595" i="9" s="1"/>
  <c r="S595" i="9"/>
  <c r="R595" i="9"/>
  <c r="Q595" i="9"/>
  <c r="P595" i="9"/>
  <c r="K595" i="9"/>
  <c r="J595" i="9"/>
  <c r="W594" i="9"/>
  <c r="U594" i="9"/>
  <c r="T594" i="9"/>
  <c r="V594" i="9" s="1"/>
  <c r="S594" i="9"/>
  <c r="R594" i="9"/>
  <c r="Q594" i="9"/>
  <c r="P594" i="9"/>
  <c r="K594" i="9"/>
  <c r="J594" i="9"/>
  <c r="W593" i="9"/>
  <c r="U593" i="9"/>
  <c r="T593" i="9"/>
  <c r="V593" i="9" s="1"/>
  <c r="S593" i="9"/>
  <c r="R593" i="9"/>
  <c r="Q593" i="9"/>
  <c r="P593" i="9"/>
  <c r="K593" i="9"/>
  <c r="J593" i="9"/>
  <c r="W592" i="9"/>
  <c r="U592" i="9"/>
  <c r="T592" i="9"/>
  <c r="V592" i="9" s="1"/>
  <c r="S592" i="9"/>
  <c r="R592" i="9"/>
  <c r="Q592" i="9"/>
  <c r="P592" i="9"/>
  <c r="K592" i="9"/>
  <c r="J592" i="9"/>
  <c r="W591" i="9"/>
  <c r="U591" i="9"/>
  <c r="T591" i="9"/>
  <c r="V591" i="9" s="1"/>
  <c r="S591" i="9"/>
  <c r="R591" i="9"/>
  <c r="Q591" i="9"/>
  <c r="P591" i="9"/>
  <c r="K591" i="9"/>
  <c r="J591" i="9"/>
  <c r="W590" i="9"/>
  <c r="U590" i="9"/>
  <c r="T590" i="9"/>
  <c r="V590" i="9" s="1"/>
  <c r="S590" i="9"/>
  <c r="R590" i="9"/>
  <c r="Q590" i="9"/>
  <c r="P590" i="9"/>
  <c r="K590" i="9"/>
  <c r="J590" i="9"/>
  <c r="W589" i="9"/>
  <c r="U589" i="9"/>
  <c r="T589" i="9"/>
  <c r="V589" i="9" s="1"/>
  <c r="S589" i="9"/>
  <c r="R589" i="9"/>
  <c r="Q589" i="9"/>
  <c r="P589" i="9"/>
  <c r="K589" i="9"/>
  <c r="J589" i="9"/>
  <c r="W588" i="9"/>
  <c r="U588" i="9"/>
  <c r="T588" i="9"/>
  <c r="V588" i="9" s="1"/>
  <c r="S588" i="9"/>
  <c r="R588" i="9"/>
  <c r="Q588" i="9"/>
  <c r="P588" i="9"/>
  <c r="K588" i="9"/>
  <c r="J588" i="9"/>
  <c r="W587" i="9"/>
  <c r="U587" i="9"/>
  <c r="T587" i="9"/>
  <c r="V587" i="9" s="1"/>
  <c r="S587" i="9"/>
  <c r="R587" i="9"/>
  <c r="Q587" i="9"/>
  <c r="P587" i="9"/>
  <c r="K587" i="9"/>
  <c r="J587" i="9"/>
  <c r="W586" i="9"/>
  <c r="U586" i="9"/>
  <c r="T586" i="9"/>
  <c r="V586" i="9" s="1"/>
  <c r="S586" i="9"/>
  <c r="R586" i="9"/>
  <c r="Q586" i="9"/>
  <c r="P586" i="9"/>
  <c r="K586" i="9"/>
  <c r="J586" i="9"/>
  <c r="W585" i="9"/>
  <c r="U585" i="9"/>
  <c r="T585" i="9"/>
  <c r="V585" i="9" s="1"/>
  <c r="S585" i="9"/>
  <c r="R585" i="9"/>
  <c r="Q585" i="9"/>
  <c r="P585" i="9"/>
  <c r="K585" i="9"/>
  <c r="J585" i="9"/>
  <c r="W584" i="9"/>
  <c r="U584" i="9"/>
  <c r="T584" i="9"/>
  <c r="V584" i="9" s="1"/>
  <c r="S584" i="9"/>
  <c r="R584" i="9"/>
  <c r="Q584" i="9"/>
  <c r="P584" i="9"/>
  <c r="K584" i="9"/>
  <c r="J584" i="9"/>
  <c r="W583" i="9"/>
  <c r="U583" i="9"/>
  <c r="T583" i="9"/>
  <c r="V583" i="9" s="1"/>
  <c r="S583" i="9"/>
  <c r="R583" i="9"/>
  <c r="Q583" i="9"/>
  <c r="P583" i="9"/>
  <c r="K583" i="9"/>
  <c r="J583" i="9"/>
  <c r="W582" i="9"/>
  <c r="U582" i="9"/>
  <c r="T582" i="9"/>
  <c r="V582" i="9" s="1"/>
  <c r="S582" i="9"/>
  <c r="R582" i="9"/>
  <c r="Q582" i="9"/>
  <c r="P582" i="9"/>
  <c r="K582" i="9"/>
  <c r="J582" i="9"/>
  <c r="W581" i="9"/>
  <c r="U581" i="9"/>
  <c r="T581" i="9"/>
  <c r="V581" i="9" s="1"/>
  <c r="S581" i="9"/>
  <c r="R581" i="9"/>
  <c r="Q581" i="9"/>
  <c r="P581" i="9"/>
  <c r="K581" i="9"/>
  <c r="J581" i="9"/>
  <c r="W580" i="9"/>
  <c r="U580" i="9"/>
  <c r="T580" i="9"/>
  <c r="V580" i="9" s="1"/>
  <c r="S580" i="9"/>
  <c r="R580" i="9"/>
  <c r="Q580" i="9"/>
  <c r="P580" i="9"/>
  <c r="K580" i="9"/>
  <c r="J580" i="9"/>
  <c r="W579" i="9"/>
  <c r="U579" i="9"/>
  <c r="T579" i="9"/>
  <c r="V579" i="9" s="1"/>
  <c r="S579" i="9"/>
  <c r="R579" i="9"/>
  <c r="Q579" i="9"/>
  <c r="P579" i="9"/>
  <c r="K579" i="9"/>
  <c r="J579" i="9"/>
  <c r="W578" i="9"/>
  <c r="U578" i="9"/>
  <c r="T578" i="9"/>
  <c r="V578" i="9" s="1"/>
  <c r="S578" i="9"/>
  <c r="R578" i="9"/>
  <c r="Q578" i="9"/>
  <c r="P578" i="9"/>
  <c r="K578" i="9"/>
  <c r="J578" i="9"/>
  <c r="W577" i="9"/>
  <c r="U577" i="9"/>
  <c r="T577" i="9"/>
  <c r="V577" i="9" s="1"/>
  <c r="S577" i="9"/>
  <c r="R577" i="9"/>
  <c r="Q577" i="9"/>
  <c r="P577" i="9"/>
  <c r="K577" i="9"/>
  <c r="J577" i="9"/>
  <c r="W576" i="9"/>
  <c r="U576" i="9"/>
  <c r="T576" i="9"/>
  <c r="V576" i="9" s="1"/>
  <c r="S576" i="9"/>
  <c r="R576" i="9"/>
  <c r="Q576" i="9"/>
  <c r="P576" i="9"/>
  <c r="K576" i="9"/>
  <c r="J576" i="9"/>
  <c r="W575" i="9"/>
  <c r="U575" i="9"/>
  <c r="T575" i="9"/>
  <c r="V575" i="9" s="1"/>
  <c r="S575" i="9"/>
  <c r="R575" i="9"/>
  <c r="Q575" i="9"/>
  <c r="P575" i="9"/>
  <c r="K575" i="9"/>
  <c r="J575" i="9"/>
  <c r="W574" i="9"/>
  <c r="U574" i="9"/>
  <c r="T574" i="9"/>
  <c r="V574" i="9" s="1"/>
  <c r="S574" i="9"/>
  <c r="R574" i="9"/>
  <c r="Q574" i="9"/>
  <c r="P574" i="9"/>
  <c r="K574" i="9"/>
  <c r="J574" i="9"/>
  <c r="W573" i="9"/>
  <c r="U573" i="9"/>
  <c r="T573" i="9"/>
  <c r="V573" i="9" s="1"/>
  <c r="S573" i="9"/>
  <c r="R573" i="9"/>
  <c r="Q573" i="9"/>
  <c r="P573" i="9"/>
  <c r="K573" i="9"/>
  <c r="J573" i="9"/>
  <c r="W572" i="9"/>
  <c r="U572" i="9"/>
  <c r="T572" i="9"/>
  <c r="V572" i="9" s="1"/>
  <c r="S572" i="9"/>
  <c r="R572" i="9"/>
  <c r="Q572" i="9"/>
  <c r="P572" i="9"/>
  <c r="K572" i="9"/>
  <c r="J572" i="9"/>
  <c r="W571" i="9"/>
  <c r="U571" i="9"/>
  <c r="T571" i="9"/>
  <c r="V571" i="9" s="1"/>
  <c r="S571" i="9"/>
  <c r="R571" i="9"/>
  <c r="Q571" i="9"/>
  <c r="P571" i="9"/>
  <c r="K571" i="9"/>
  <c r="J571" i="9"/>
  <c r="W570" i="9"/>
  <c r="U570" i="9"/>
  <c r="T570" i="9"/>
  <c r="V570" i="9" s="1"/>
  <c r="S570" i="9"/>
  <c r="R570" i="9"/>
  <c r="Q570" i="9"/>
  <c r="P570" i="9"/>
  <c r="K570" i="9"/>
  <c r="J570" i="9"/>
  <c r="W569" i="9"/>
  <c r="U569" i="9"/>
  <c r="T569" i="9"/>
  <c r="V569" i="9" s="1"/>
  <c r="S569" i="9"/>
  <c r="R569" i="9"/>
  <c r="Q569" i="9"/>
  <c r="P569" i="9"/>
  <c r="K569" i="9"/>
  <c r="J569" i="9"/>
  <c r="W568" i="9"/>
  <c r="U568" i="9"/>
  <c r="T568" i="9"/>
  <c r="V568" i="9" s="1"/>
  <c r="S568" i="9"/>
  <c r="R568" i="9"/>
  <c r="Q568" i="9"/>
  <c r="P568" i="9"/>
  <c r="K568" i="9"/>
  <c r="J568" i="9"/>
  <c r="W567" i="9"/>
  <c r="U567" i="9"/>
  <c r="T567" i="9"/>
  <c r="V567" i="9" s="1"/>
  <c r="S567" i="9"/>
  <c r="R567" i="9"/>
  <c r="Q567" i="9"/>
  <c r="P567" i="9"/>
  <c r="K567" i="9"/>
  <c r="J567" i="9"/>
  <c r="W566" i="9"/>
  <c r="U566" i="9"/>
  <c r="T566" i="9"/>
  <c r="V566" i="9" s="1"/>
  <c r="S566" i="9"/>
  <c r="R566" i="9"/>
  <c r="Q566" i="9"/>
  <c r="P566" i="9"/>
  <c r="K566" i="9"/>
  <c r="J566" i="9"/>
  <c r="W565" i="9"/>
  <c r="U565" i="9"/>
  <c r="T565" i="9"/>
  <c r="V565" i="9" s="1"/>
  <c r="S565" i="9"/>
  <c r="R565" i="9"/>
  <c r="Q565" i="9"/>
  <c r="P565" i="9"/>
  <c r="K565" i="9"/>
  <c r="J565" i="9"/>
  <c r="W564" i="9"/>
  <c r="U564" i="9"/>
  <c r="T564" i="9"/>
  <c r="V564" i="9" s="1"/>
  <c r="S564" i="9"/>
  <c r="R564" i="9"/>
  <c r="Q564" i="9"/>
  <c r="P564" i="9"/>
  <c r="K564" i="9"/>
  <c r="J564" i="9"/>
  <c r="W563" i="9"/>
  <c r="U563" i="9"/>
  <c r="T563" i="9"/>
  <c r="V563" i="9" s="1"/>
  <c r="S563" i="9"/>
  <c r="R563" i="9"/>
  <c r="Q563" i="9"/>
  <c r="P563" i="9"/>
  <c r="K563" i="9"/>
  <c r="J563" i="9"/>
  <c r="W562" i="9"/>
  <c r="U562" i="9"/>
  <c r="T562" i="9"/>
  <c r="V562" i="9" s="1"/>
  <c r="S562" i="9"/>
  <c r="R562" i="9"/>
  <c r="Q562" i="9"/>
  <c r="P562" i="9"/>
  <c r="K562" i="9"/>
  <c r="J562" i="9"/>
  <c r="W561" i="9"/>
  <c r="U561" i="9"/>
  <c r="T561" i="9"/>
  <c r="V561" i="9" s="1"/>
  <c r="S561" i="9"/>
  <c r="R561" i="9"/>
  <c r="Q561" i="9"/>
  <c r="P561" i="9"/>
  <c r="K561" i="9"/>
  <c r="J561" i="9"/>
  <c r="W560" i="9"/>
  <c r="U560" i="9"/>
  <c r="T560" i="9"/>
  <c r="V560" i="9" s="1"/>
  <c r="S560" i="9"/>
  <c r="R560" i="9"/>
  <c r="Q560" i="9"/>
  <c r="P560" i="9"/>
  <c r="K560" i="9"/>
  <c r="J560" i="9"/>
  <c r="W559" i="9"/>
  <c r="U559" i="9"/>
  <c r="T559" i="9"/>
  <c r="V559" i="9" s="1"/>
  <c r="S559" i="9"/>
  <c r="R559" i="9"/>
  <c r="Q559" i="9"/>
  <c r="P559" i="9"/>
  <c r="K559" i="9"/>
  <c r="J559" i="9"/>
  <c r="W558" i="9"/>
  <c r="U558" i="9"/>
  <c r="T558" i="9"/>
  <c r="V558" i="9" s="1"/>
  <c r="S558" i="9"/>
  <c r="R558" i="9"/>
  <c r="Q558" i="9"/>
  <c r="P558" i="9"/>
  <c r="K558" i="9"/>
  <c r="J558" i="9"/>
  <c r="W557" i="9"/>
  <c r="U557" i="9"/>
  <c r="T557" i="9"/>
  <c r="V557" i="9" s="1"/>
  <c r="S557" i="9"/>
  <c r="R557" i="9"/>
  <c r="Q557" i="9"/>
  <c r="P557" i="9"/>
  <c r="K557" i="9"/>
  <c r="J557" i="9"/>
  <c r="W556" i="9"/>
  <c r="U556" i="9"/>
  <c r="T556" i="9"/>
  <c r="V556" i="9" s="1"/>
  <c r="S556" i="9"/>
  <c r="R556" i="9"/>
  <c r="Q556" i="9"/>
  <c r="P556" i="9"/>
  <c r="K556" i="9"/>
  <c r="J556" i="9"/>
  <c r="W555" i="9"/>
  <c r="U555" i="9"/>
  <c r="T555" i="9"/>
  <c r="V555" i="9" s="1"/>
  <c r="S555" i="9"/>
  <c r="R555" i="9"/>
  <c r="Q555" i="9"/>
  <c r="P555" i="9"/>
  <c r="K555" i="9"/>
  <c r="J555" i="9"/>
  <c r="W554" i="9"/>
  <c r="U554" i="9"/>
  <c r="T554" i="9"/>
  <c r="V554" i="9" s="1"/>
  <c r="S554" i="9"/>
  <c r="R554" i="9"/>
  <c r="Q554" i="9"/>
  <c r="P554" i="9"/>
  <c r="K554" i="9"/>
  <c r="J554" i="9"/>
  <c r="W553" i="9"/>
  <c r="U553" i="9"/>
  <c r="T553" i="9"/>
  <c r="V553" i="9" s="1"/>
  <c r="S553" i="9"/>
  <c r="R553" i="9"/>
  <c r="Q553" i="9"/>
  <c r="P553" i="9"/>
  <c r="K553" i="9"/>
  <c r="J553" i="9"/>
  <c r="W552" i="9"/>
  <c r="U552" i="9"/>
  <c r="T552" i="9"/>
  <c r="V552" i="9" s="1"/>
  <c r="S552" i="9"/>
  <c r="R552" i="9"/>
  <c r="Q552" i="9"/>
  <c r="P552" i="9"/>
  <c r="K552" i="9"/>
  <c r="J552" i="9"/>
  <c r="W551" i="9"/>
  <c r="U551" i="9"/>
  <c r="T551" i="9"/>
  <c r="V551" i="9" s="1"/>
  <c r="S551" i="9"/>
  <c r="R551" i="9"/>
  <c r="Q551" i="9"/>
  <c r="P551" i="9"/>
  <c r="K551" i="9"/>
  <c r="J551" i="9"/>
  <c r="W550" i="9"/>
  <c r="U550" i="9"/>
  <c r="T550" i="9"/>
  <c r="V550" i="9" s="1"/>
  <c r="S550" i="9"/>
  <c r="R550" i="9"/>
  <c r="Q550" i="9"/>
  <c r="P550" i="9"/>
  <c r="K550" i="9"/>
  <c r="J550" i="9"/>
  <c r="W549" i="9"/>
  <c r="U549" i="9"/>
  <c r="T549" i="9"/>
  <c r="V549" i="9" s="1"/>
  <c r="S549" i="9"/>
  <c r="R549" i="9"/>
  <c r="Q549" i="9"/>
  <c r="P549" i="9"/>
  <c r="K549" i="9"/>
  <c r="J549" i="9"/>
  <c r="W548" i="9"/>
  <c r="U548" i="9"/>
  <c r="T548" i="9"/>
  <c r="V548" i="9" s="1"/>
  <c r="S548" i="9"/>
  <c r="R548" i="9"/>
  <c r="Q548" i="9"/>
  <c r="P548" i="9"/>
  <c r="K548" i="9"/>
  <c r="J548" i="9"/>
  <c r="W547" i="9"/>
  <c r="U547" i="9"/>
  <c r="T547" i="9"/>
  <c r="V547" i="9" s="1"/>
  <c r="S547" i="9"/>
  <c r="R547" i="9"/>
  <c r="Q547" i="9"/>
  <c r="P547" i="9"/>
  <c r="K547" i="9"/>
  <c r="J547" i="9"/>
  <c r="W546" i="9"/>
  <c r="U546" i="9"/>
  <c r="T546" i="9"/>
  <c r="V546" i="9" s="1"/>
  <c r="S546" i="9"/>
  <c r="R546" i="9"/>
  <c r="Q546" i="9"/>
  <c r="P546" i="9"/>
  <c r="K546" i="9"/>
  <c r="J546" i="9"/>
  <c r="W545" i="9"/>
  <c r="U545" i="9"/>
  <c r="T545" i="9"/>
  <c r="V545" i="9" s="1"/>
  <c r="S545" i="9"/>
  <c r="R545" i="9"/>
  <c r="Q545" i="9"/>
  <c r="P545" i="9"/>
  <c r="K545" i="9"/>
  <c r="J545" i="9"/>
  <c r="W544" i="9"/>
  <c r="U544" i="9"/>
  <c r="T544" i="9"/>
  <c r="V544" i="9" s="1"/>
  <c r="S544" i="9"/>
  <c r="R544" i="9"/>
  <c r="Q544" i="9"/>
  <c r="P544" i="9"/>
  <c r="K544" i="9"/>
  <c r="J544" i="9"/>
  <c r="W543" i="9"/>
  <c r="U543" i="9"/>
  <c r="T543" i="9"/>
  <c r="V543" i="9" s="1"/>
  <c r="S543" i="9"/>
  <c r="R543" i="9"/>
  <c r="Q543" i="9"/>
  <c r="P543" i="9"/>
  <c r="K543" i="9"/>
  <c r="J543" i="9"/>
  <c r="W542" i="9"/>
  <c r="U542" i="9"/>
  <c r="T542" i="9"/>
  <c r="V542" i="9" s="1"/>
  <c r="S542" i="9"/>
  <c r="R542" i="9"/>
  <c r="Q542" i="9"/>
  <c r="P542" i="9"/>
  <c r="K542" i="9"/>
  <c r="J542" i="9"/>
  <c r="W541" i="9"/>
  <c r="U541" i="9"/>
  <c r="T541" i="9"/>
  <c r="V541" i="9" s="1"/>
  <c r="S541" i="9"/>
  <c r="R541" i="9"/>
  <c r="Q541" i="9"/>
  <c r="P541" i="9"/>
  <c r="K541" i="9"/>
  <c r="J541" i="9"/>
  <c r="W540" i="9"/>
  <c r="U540" i="9"/>
  <c r="T540" i="9"/>
  <c r="V540" i="9" s="1"/>
  <c r="S540" i="9"/>
  <c r="R540" i="9"/>
  <c r="Q540" i="9"/>
  <c r="P540" i="9"/>
  <c r="K540" i="9"/>
  <c r="J540" i="9"/>
  <c r="W539" i="9"/>
  <c r="U539" i="9"/>
  <c r="T539" i="9"/>
  <c r="V539" i="9" s="1"/>
  <c r="S539" i="9"/>
  <c r="R539" i="9"/>
  <c r="Q539" i="9"/>
  <c r="P539" i="9"/>
  <c r="K539" i="9"/>
  <c r="J539" i="9"/>
  <c r="W538" i="9"/>
  <c r="U538" i="9"/>
  <c r="T538" i="9"/>
  <c r="V538" i="9" s="1"/>
  <c r="S538" i="9"/>
  <c r="R538" i="9"/>
  <c r="Q538" i="9"/>
  <c r="P538" i="9"/>
  <c r="K538" i="9"/>
  <c r="J538" i="9"/>
  <c r="W537" i="9"/>
  <c r="U537" i="9"/>
  <c r="T537" i="9"/>
  <c r="V537" i="9" s="1"/>
  <c r="S537" i="9"/>
  <c r="R537" i="9"/>
  <c r="Q537" i="9"/>
  <c r="P537" i="9"/>
  <c r="K537" i="9"/>
  <c r="J537" i="9"/>
  <c r="W536" i="9"/>
  <c r="U536" i="9"/>
  <c r="T536" i="9"/>
  <c r="V536" i="9" s="1"/>
  <c r="S536" i="9"/>
  <c r="R536" i="9"/>
  <c r="Q536" i="9"/>
  <c r="P536" i="9"/>
  <c r="K536" i="9"/>
  <c r="J536" i="9"/>
  <c r="W535" i="9"/>
  <c r="U535" i="9"/>
  <c r="T535" i="9"/>
  <c r="V535" i="9" s="1"/>
  <c r="S535" i="9"/>
  <c r="R535" i="9"/>
  <c r="Q535" i="9"/>
  <c r="P535" i="9"/>
  <c r="K535" i="9"/>
  <c r="J535" i="9"/>
  <c r="W534" i="9"/>
  <c r="U534" i="9"/>
  <c r="T534" i="9"/>
  <c r="V534" i="9" s="1"/>
  <c r="S534" i="9"/>
  <c r="R534" i="9"/>
  <c r="Q534" i="9"/>
  <c r="P534" i="9"/>
  <c r="K534" i="9"/>
  <c r="J534" i="9"/>
  <c r="W533" i="9"/>
  <c r="U533" i="9"/>
  <c r="T533" i="9"/>
  <c r="V533" i="9" s="1"/>
  <c r="S533" i="9"/>
  <c r="R533" i="9"/>
  <c r="Q533" i="9"/>
  <c r="P533" i="9"/>
  <c r="K533" i="9"/>
  <c r="J533" i="9"/>
  <c r="W532" i="9"/>
  <c r="U532" i="9"/>
  <c r="T532" i="9"/>
  <c r="V532" i="9" s="1"/>
  <c r="S532" i="9"/>
  <c r="R532" i="9"/>
  <c r="Q532" i="9"/>
  <c r="P532" i="9"/>
  <c r="K532" i="9"/>
  <c r="J532" i="9"/>
  <c r="W531" i="9"/>
  <c r="U531" i="9"/>
  <c r="T531" i="9"/>
  <c r="V531" i="9" s="1"/>
  <c r="S531" i="9"/>
  <c r="R531" i="9"/>
  <c r="Q531" i="9"/>
  <c r="P531" i="9"/>
  <c r="K531" i="9"/>
  <c r="J531" i="9"/>
  <c r="W530" i="9"/>
  <c r="U530" i="9"/>
  <c r="T530" i="9"/>
  <c r="V530" i="9" s="1"/>
  <c r="S530" i="9"/>
  <c r="R530" i="9"/>
  <c r="Q530" i="9"/>
  <c r="P530" i="9"/>
  <c r="K530" i="9"/>
  <c r="J530" i="9"/>
  <c r="W529" i="9"/>
  <c r="U529" i="9"/>
  <c r="T529" i="9"/>
  <c r="V529" i="9" s="1"/>
  <c r="S529" i="9"/>
  <c r="R529" i="9"/>
  <c r="Q529" i="9"/>
  <c r="P529" i="9"/>
  <c r="K529" i="9"/>
  <c r="J529" i="9"/>
  <c r="W528" i="9"/>
  <c r="U528" i="9"/>
  <c r="T528" i="9"/>
  <c r="V528" i="9" s="1"/>
  <c r="S528" i="9"/>
  <c r="R528" i="9"/>
  <c r="Q528" i="9"/>
  <c r="P528" i="9"/>
  <c r="K528" i="9"/>
  <c r="J528" i="9"/>
  <c r="W527" i="9"/>
  <c r="U527" i="9"/>
  <c r="T527" i="9"/>
  <c r="V527" i="9" s="1"/>
  <c r="S527" i="9"/>
  <c r="R527" i="9"/>
  <c r="Q527" i="9"/>
  <c r="P527" i="9"/>
  <c r="K527" i="9"/>
  <c r="J527" i="9"/>
  <c r="W526" i="9"/>
  <c r="U526" i="9"/>
  <c r="T526" i="9"/>
  <c r="V526" i="9" s="1"/>
  <c r="S526" i="9"/>
  <c r="R526" i="9"/>
  <c r="Q526" i="9"/>
  <c r="P526" i="9"/>
  <c r="K526" i="9"/>
  <c r="J526" i="9"/>
  <c r="W525" i="9"/>
  <c r="U525" i="9"/>
  <c r="T525" i="9"/>
  <c r="V525" i="9" s="1"/>
  <c r="S525" i="9"/>
  <c r="R525" i="9"/>
  <c r="Q525" i="9"/>
  <c r="P525" i="9"/>
  <c r="K525" i="9"/>
  <c r="J525" i="9"/>
  <c r="W524" i="9"/>
  <c r="U524" i="9"/>
  <c r="T524" i="9"/>
  <c r="V524" i="9" s="1"/>
  <c r="S524" i="9"/>
  <c r="R524" i="9"/>
  <c r="Q524" i="9"/>
  <c r="P524" i="9"/>
  <c r="K524" i="9"/>
  <c r="J524" i="9"/>
  <c r="W523" i="9"/>
  <c r="U523" i="9"/>
  <c r="T523" i="9"/>
  <c r="V523" i="9" s="1"/>
  <c r="S523" i="9"/>
  <c r="R523" i="9"/>
  <c r="Q523" i="9"/>
  <c r="P523" i="9"/>
  <c r="K523" i="9"/>
  <c r="J523" i="9"/>
  <c r="W522" i="9"/>
  <c r="U522" i="9"/>
  <c r="T522" i="9"/>
  <c r="V522" i="9" s="1"/>
  <c r="S522" i="9"/>
  <c r="R522" i="9"/>
  <c r="Q522" i="9"/>
  <c r="P522" i="9"/>
  <c r="K522" i="9"/>
  <c r="J522" i="9"/>
  <c r="W521" i="9"/>
  <c r="U521" i="9"/>
  <c r="T521" i="9"/>
  <c r="V521" i="9" s="1"/>
  <c r="S521" i="9"/>
  <c r="R521" i="9"/>
  <c r="Q521" i="9"/>
  <c r="P521" i="9"/>
  <c r="K521" i="9"/>
  <c r="J521" i="9"/>
  <c r="W520" i="9"/>
  <c r="U520" i="9"/>
  <c r="T520" i="9"/>
  <c r="V520" i="9" s="1"/>
  <c r="S520" i="9"/>
  <c r="R520" i="9"/>
  <c r="Q520" i="9"/>
  <c r="P520" i="9"/>
  <c r="K520" i="9"/>
  <c r="J520" i="9"/>
  <c r="W519" i="9"/>
  <c r="U519" i="9"/>
  <c r="T519" i="9"/>
  <c r="V519" i="9" s="1"/>
  <c r="S519" i="9"/>
  <c r="R519" i="9"/>
  <c r="Q519" i="9"/>
  <c r="P519" i="9"/>
  <c r="K519" i="9"/>
  <c r="J519" i="9"/>
  <c r="W518" i="9"/>
  <c r="U518" i="9"/>
  <c r="T518" i="9"/>
  <c r="V518" i="9" s="1"/>
  <c r="S518" i="9"/>
  <c r="R518" i="9"/>
  <c r="Q518" i="9"/>
  <c r="P518" i="9"/>
  <c r="K518" i="9"/>
  <c r="J518" i="9"/>
  <c r="W517" i="9"/>
  <c r="U517" i="9"/>
  <c r="T517" i="9"/>
  <c r="V517" i="9" s="1"/>
  <c r="S517" i="9"/>
  <c r="R517" i="9"/>
  <c r="Q517" i="9"/>
  <c r="P517" i="9"/>
  <c r="K517" i="9"/>
  <c r="J517" i="9"/>
  <c r="W516" i="9"/>
  <c r="U516" i="9"/>
  <c r="T516" i="9"/>
  <c r="V516" i="9" s="1"/>
  <c r="S516" i="9"/>
  <c r="R516" i="9"/>
  <c r="Q516" i="9"/>
  <c r="P516" i="9"/>
  <c r="K516" i="9"/>
  <c r="J516" i="9"/>
  <c r="W515" i="9"/>
  <c r="U515" i="9"/>
  <c r="T515" i="9"/>
  <c r="V515" i="9" s="1"/>
  <c r="S515" i="9"/>
  <c r="R515" i="9"/>
  <c r="Q515" i="9"/>
  <c r="P515" i="9"/>
  <c r="K515" i="9"/>
  <c r="J515" i="9"/>
  <c r="W514" i="9"/>
  <c r="U514" i="9"/>
  <c r="T514" i="9"/>
  <c r="V514" i="9" s="1"/>
  <c r="S514" i="9"/>
  <c r="R514" i="9"/>
  <c r="Q514" i="9"/>
  <c r="P514" i="9"/>
  <c r="K514" i="9"/>
  <c r="J514" i="9"/>
  <c r="W513" i="9"/>
  <c r="U513" i="9"/>
  <c r="T513" i="9"/>
  <c r="V513" i="9" s="1"/>
  <c r="S513" i="9"/>
  <c r="R513" i="9"/>
  <c r="Q513" i="9"/>
  <c r="P513" i="9"/>
  <c r="K513" i="9"/>
  <c r="J513" i="9"/>
  <c r="W512" i="9"/>
  <c r="U512" i="9"/>
  <c r="T512" i="9"/>
  <c r="V512" i="9" s="1"/>
  <c r="S512" i="9"/>
  <c r="R512" i="9"/>
  <c r="Q512" i="9"/>
  <c r="P512" i="9"/>
  <c r="K512" i="9"/>
  <c r="J512" i="9"/>
  <c r="W511" i="9"/>
  <c r="U511" i="9"/>
  <c r="T511" i="9"/>
  <c r="V511" i="9" s="1"/>
  <c r="S511" i="9"/>
  <c r="R511" i="9"/>
  <c r="Q511" i="9"/>
  <c r="P511" i="9"/>
  <c r="K511" i="9"/>
  <c r="J511" i="9"/>
  <c r="W510" i="9"/>
  <c r="U510" i="9"/>
  <c r="T510" i="9"/>
  <c r="V510" i="9" s="1"/>
  <c r="S510" i="9"/>
  <c r="R510" i="9"/>
  <c r="Q510" i="9"/>
  <c r="P510" i="9"/>
  <c r="K510" i="9"/>
  <c r="J510" i="9"/>
  <c r="W509" i="9"/>
  <c r="U509" i="9"/>
  <c r="T509" i="9"/>
  <c r="V509" i="9" s="1"/>
  <c r="S509" i="9"/>
  <c r="R509" i="9"/>
  <c r="Q509" i="9"/>
  <c r="P509" i="9"/>
  <c r="K509" i="9"/>
  <c r="J509" i="9"/>
  <c r="W508" i="9"/>
  <c r="U508" i="9"/>
  <c r="T508" i="9"/>
  <c r="V508" i="9" s="1"/>
  <c r="S508" i="9"/>
  <c r="R508" i="9"/>
  <c r="Q508" i="9"/>
  <c r="P508" i="9"/>
  <c r="K508" i="9"/>
  <c r="J508" i="9"/>
  <c r="W507" i="9"/>
  <c r="U507" i="9"/>
  <c r="T507" i="9"/>
  <c r="V507" i="9" s="1"/>
  <c r="S507" i="9"/>
  <c r="R507" i="9"/>
  <c r="Q507" i="9"/>
  <c r="P507" i="9"/>
  <c r="K507" i="9"/>
  <c r="J507" i="9"/>
  <c r="W506" i="9"/>
  <c r="U506" i="9"/>
  <c r="T506" i="9"/>
  <c r="V506" i="9" s="1"/>
  <c r="S506" i="9"/>
  <c r="R506" i="9"/>
  <c r="Q506" i="9"/>
  <c r="P506" i="9"/>
  <c r="K506" i="9"/>
  <c r="J506" i="9"/>
  <c r="W505" i="9"/>
  <c r="U505" i="9"/>
  <c r="T505" i="9"/>
  <c r="V505" i="9" s="1"/>
  <c r="S505" i="9"/>
  <c r="R505" i="9"/>
  <c r="Q505" i="9"/>
  <c r="P505" i="9"/>
  <c r="K505" i="9"/>
  <c r="J505" i="9"/>
  <c r="W504" i="9"/>
  <c r="U504" i="9"/>
  <c r="T504" i="9"/>
  <c r="V504" i="9" s="1"/>
  <c r="S504" i="9"/>
  <c r="R504" i="9"/>
  <c r="Q504" i="9"/>
  <c r="P504" i="9"/>
  <c r="K504" i="9"/>
  <c r="J504" i="9"/>
  <c r="W503" i="9"/>
  <c r="U503" i="9"/>
  <c r="T503" i="9"/>
  <c r="V503" i="9" s="1"/>
  <c r="S503" i="9"/>
  <c r="R503" i="9"/>
  <c r="Q503" i="9"/>
  <c r="P503" i="9"/>
  <c r="K503" i="9"/>
  <c r="J503" i="9"/>
  <c r="W502" i="9"/>
  <c r="U502" i="9"/>
  <c r="T502" i="9"/>
  <c r="V502" i="9" s="1"/>
  <c r="S502" i="9"/>
  <c r="R502" i="9"/>
  <c r="Q502" i="9"/>
  <c r="P502" i="9"/>
  <c r="K502" i="9"/>
  <c r="J502" i="9"/>
  <c r="W501" i="9"/>
  <c r="U501" i="9"/>
  <c r="T501" i="9"/>
  <c r="V501" i="9" s="1"/>
  <c r="S501" i="9"/>
  <c r="R501" i="9"/>
  <c r="Q501" i="9"/>
  <c r="P501" i="9"/>
  <c r="K501" i="9"/>
  <c r="J501" i="9"/>
  <c r="W500" i="9"/>
  <c r="U500" i="9"/>
  <c r="T500" i="9"/>
  <c r="V500" i="9" s="1"/>
  <c r="S500" i="9"/>
  <c r="R500" i="9"/>
  <c r="Q500" i="9"/>
  <c r="P500" i="9"/>
  <c r="K500" i="9"/>
  <c r="J500" i="9"/>
  <c r="W499" i="9"/>
  <c r="U499" i="9"/>
  <c r="T499" i="9"/>
  <c r="V499" i="9" s="1"/>
  <c r="S499" i="9"/>
  <c r="R499" i="9"/>
  <c r="Q499" i="9"/>
  <c r="P499" i="9"/>
  <c r="K499" i="9"/>
  <c r="J499" i="9"/>
  <c r="W498" i="9"/>
  <c r="U498" i="9"/>
  <c r="T498" i="9"/>
  <c r="V498" i="9" s="1"/>
  <c r="S498" i="9"/>
  <c r="R498" i="9"/>
  <c r="Q498" i="9"/>
  <c r="P498" i="9"/>
  <c r="K498" i="9"/>
  <c r="J498" i="9"/>
  <c r="W497" i="9"/>
  <c r="U497" i="9"/>
  <c r="T497" i="9"/>
  <c r="V497" i="9" s="1"/>
  <c r="S497" i="9"/>
  <c r="R497" i="9"/>
  <c r="Q497" i="9"/>
  <c r="P497" i="9"/>
  <c r="K497" i="9"/>
  <c r="J497" i="9"/>
  <c r="W496" i="9"/>
  <c r="U496" i="9"/>
  <c r="T496" i="9"/>
  <c r="V496" i="9" s="1"/>
  <c r="S496" i="9"/>
  <c r="R496" i="9"/>
  <c r="Q496" i="9"/>
  <c r="P496" i="9"/>
  <c r="K496" i="9"/>
  <c r="J496" i="9"/>
  <c r="W495" i="9"/>
  <c r="U495" i="9"/>
  <c r="T495" i="9"/>
  <c r="V495" i="9" s="1"/>
  <c r="S495" i="9"/>
  <c r="R495" i="9"/>
  <c r="Q495" i="9"/>
  <c r="P495" i="9"/>
  <c r="K495" i="9"/>
  <c r="J495" i="9"/>
  <c r="W494" i="9"/>
  <c r="U494" i="9"/>
  <c r="T494" i="9"/>
  <c r="V494" i="9" s="1"/>
  <c r="S494" i="9"/>
  <c r="R494" i="9"/>
  <c r="Q494" i="9"/>
  <c r="P494" i="9"/>
  <c r="K494" i="9"/>
  <c r="J494" i="9"/>
  <c r="W493" i="9"/>
  <c r="U493" i="9"/>
  <c r="T493" i="9"/>
  <c r="V493" i="9" s="1"/>
  <c r="S493" i="9"/>
  <c r="R493" i="9"/>
  <c r="Q493" i="9"/>
  <c r="P493" i="9"/>
  <c r="K493" i="9"/>
  <c r="J493" i="9"/>
  <c r="W492" i="9"/>
  <c r="U492" i="9"/>
  <c r="T492" i="9"/>
  <c r="V492" i="9" s="1"/>
  <c r="S492" i="9"/>
  <c r="R492" i="9"/>
  <c r="Q492" i="9"/>
  <c r="P492" i="9"/>
  <c r="K492" i="9"/>
  <c r="J492" i="9"/>
  <c r="W491" i="9"/>
  <c r="U491" i="9"/>
  <c r="T491" i="9"/>
  <c r="V491" i="9" s="1"/>
  <c r="S491" i="9"/>
  <c r="R491" i="9"/>
  <c r="Q491" i="9"/>
  <c r="P491" i="9"/>
  <c r="K491" i="9"/>
  <c r="J491" i="9"/>
  <c r="W490" i="9"/>
  <c r="U490" i="9"/>
  <c r="T490" i="9"/>
  <c r="V490" i="9" s="1"/>
  <c r="S490" i="9"/>
  <c r="R490" i="9"/>
  <c r="Q490" i="9"/>
  <c r="P490" i="9"/>
  <c r="K490" i="9"/>
  <c r="J490" i="9"/>
  <c r="W489" i="9"/>
  <c r="U489" i="9"/>
  <c r="T489" i="9"/>
  <c r="V489" i="9" s="1"/>
  <c r="S489" i="9"/>
  <c r="R489" i="9"/>
  <c r="Q489" i="9"/>
  <c r="P489" i="9"/>
  <c r="K489" i="9"/>
  <c r="J489" i="9"/>
  <c r="W488" i="9"/>
  <c r="U488" i="9"/>
  <c r="T488" i="9"/>
  <c r="V488" i="9" s="1"/>
  <c r="S488" i="9"/>
  <c r="R488" i="9"/>
  <c r="Q488" i="9"/>
  <c r="P488" i="9"/>
  <c r="K488" i="9"/>
  <c r="J488" i="9"/>
  <c r="W487" i="9"/>
  <c r="U487" i="9"/>
  <c r="T487" i="9"/>
  <c r="V487" i="9" s="1"/>
  <c r="S487" i="9"/>
  <c r="R487" i="9"/>
  <c r="Q487" i="9"/>
  <c r="P487" i="9"/>
  <c r="K487" i="9"/>
  <c r="J487" i="9"/>
  <c r="W486" i="9"/>
  <c r="U486" i="9"/>
  <c r="T486" i="9"/>
  <c r="V486" i="9" s="1"/>
  <c r="S486" i="9"/>
  <c r="R486" i="9"/>
  <c r="Q486" i="9"/>
  <c r="P486" i="9"/>
  <c r="K486" i="9"/>
  <c r="J486" i="9"/>
  <c r="W485" i="9"/>
  <c r="U485" i="9"/>
  <c r="T485" i="9"/>
  <c r="V485" i="9" s="1"/>
  <c r="S485" i="9"/>
  <c r="R485" i="9"/>
  <c r="Q485" i="9"/>
  <c r="P485" i="9"/>
  <c r="K485" i="9"/>
  <c r="J485" i="9"/>
  <c r="W484" i="9"/>
  <c r="U484" i="9"/>
  <c r="T484" i="9"/>
  <c r="V484" i="9" s="1"/>
  <c r="S484" i="9"/>
  <c r="R484" i="9"/>
  <c r="Q484" i="9"/>
  <c r="P484" i="9"/>
  <c r="K484" i="9"/>
  <c r="J484" i="9"/>
  <c r="W483" i="9"/>
  <c r="U483" i="9"/>
  <c r="T483" i="9"/>
  <c r="V483" i="9" s="1"/>
  <c r="S483" i="9"/>
  <c r="R483" i="9"/>
  <c r="Q483" i="9"/>
  <c r="P483" i="9"/>
  <c r="K483" i="9"/>
  <c r="J483" i="9"/>
  <c r="W482" i="9"/>
  <c r="U482" i="9"/>
  <c r="T482" i="9"/>
  <c r="V482" i="9" s="1"/>
  <c r="S482" i="9"/>
  <c r="R482" i="9"/>
  <c r="Q482" i="9"/>
  <c r="P482" i="9"/>
  <c r="K482" i="9"/>
  <c r="J482" i="9"/>
  <c r="W481" i="9"/>
  <c r="U481" i="9"/>
  <c r="T481" i="9"/>
  <c r="V481" i="9" s="1"/>
  <c r="S481" i="9"/>
  <c r="R481" i="9"/>
  <c r="Q481" i="9"/>
  <c r="P481" i="9"/>
  <c r="K481" i="9"/>
  <c r="J481" i="9"/>
  <c r="W480" i="9"/>
  <c r="U480" i="9"/>
  <c r="T480" i="9"/>
  <c r="V480" i="9" s="1"/>
  <c r="S480" i="9"/>
  <c r="R480" i="9"/>
  <c r="Q480" i="9"/>
  <c r="P480" i="9"/>
  <c r="K480" i="9"/>
  <c r="J480" i="9"/>
  <c r="W479" i="9"/>
  <c r="U479" i="9"/>
  <c r="T479" i="9"/>
  <c r="V479" i="9" s="1"/>
  <c r="S479" i="9"/>
  <c r="R479" i="9"/>
  <c r="Q479" i="9"/>
  <c r="P479" i="9"/>
  <c r="K479" i="9"/>
  <c r="J479" i="9"/>
  <c r="W478" i="9"/>
  <c r="U478" i="9"/>
  <c r="T478" i="9"/>
  <c r="V478" i="9" s="1"/>
  <c r="S478" i="9"/>
  <c r="R478" i="9"/>
  <c r="Q478" i="9"/>
  <c r="P478" i="9"/>
  <c r="K478" i="9"/>
  <c r="J478" i="9"/>
  <c r="W477" i="9"/>
  <c r="U477" i="9"/>
  <c r="T477" i="9"/>
  <c r="V477" i="9" s="1"/>
  <c r="S477" i="9"/>
  <c r="R477" i="9"/>
  <c r="Q477" i="9"/>
  <c r="P477" i="9"/>
  <c r="K477" i="9"/>
  <c r="J477" i="9"/>
  <c r="W476" i="9"/>
  <c r="U476" i="9"/>
  <c r="T476" i="9"/>
  <c r="V476" i="9" s="1"/>
  <c r="S476" i="9"/>
  <c r="R476" i="9"/>
  <c r="Q476" i="9"/>
  <c r="P476" i="9"/>
  <c r="K476" i="9"/>
  <c r="J476" i="9"/>
  <c r="W475" i="9"/>
  <c r="U475" i="9"/>
  <c r="T475" i="9"/>
  <c r="V475" i="9" s="1"/>
  <c r="S475" i="9"/>
  <c r="R475" i="9"/>
  <c r="Q475" i="9"/>
  <c r="P475" i="9"/>
  <c r="K475" i="9"/>
  <c r="J475" i="9"/>
  <c r="W474" i="9"/>
  <c r="U474" i="9"/>
  <c r="T474" i="9"/>
  <c r="V474" i="9" s="1"/>
  <c r="S474" i="9"/>
  <c r="R474" i="9"/>
  <c r="Q474" i="9"/>
  <c r="P474" i="9"/>
  <c r="K474" i="9"/>
  <c r="J474" i="9"/>
  <c r="W473" i="9"/>
  <c r="U473" i="9"/>
  <c r="T473" i="9"/>
  <c r="V473" i="9" s="1"/>
  <c r="S473" i="9"/>
  <c r="R473" i="9"/>
  <c r="Q473" i="9"/>
  <c r="P473" i="9"/>
  <c r="K473" i="9"/>
  <c r="J473" i="9"/>
  <c r="W472" i="9"/>
  <c r="U472" i="9"/>
  <c r="T472" i="9"/>
  <c r="V472" i="9" s="1"/>
  <c r="S472" i="9"/>
  <c r="R472" i="9"/>
  <c r="Q472" i="9"/>
  <c r="P472" i="9"/>
  <c r="K472" i="9"/>
  <c r="J472" i="9"/>
  <c r="W471" i="9"/>
  <c r="U471" i="9"/>
  <c r="T471" i="9"/>
  <c r="V471" i="9" s="1"/>
  <c r="S471" i="9"/>
  <c r="R471" i="9"/>
  <c r="Q471" i="9"/>
  <c r="P471" i="9"/>
  <c r="K471" i="9"/>
  <c r="J471" i="9"/>
  <c r="W470" i="9"/>
  <c r="U470" i="9"/>
  <c r="T470" i="9"/>
  <c r="V470" i="9" s="1"/>
  <c r="S470" i="9"/>
  <c r="R470" i="9"/>
  <c r="Q470" i="9"/>
  <c r="P470" i="9"/>
  <c r="K470" i="9"/>
  <c r="J470" i="9"/>
  <c r="W469" i="9"/>
  <c r="U469" i="9"/>
  <c r="T469" i="9"/>
  <c r="V469" i="9" s="1"/>
  <c r="S469" i="9"/>
  <c r="R469" i="9"/>
  <c r="Q469" i="9"/>
  <c r="P469" i="9"/>
  <c r="K469" i="9"/>
  <c r="J469" i="9"/>
  <c r="W468" i="9"/>
  <c r="U468" i="9"/>
  <c r="T468" i="9"/>
  <c r="V468" i="9" s="1"/>
  <c r="S468" i="9"/>
  <c r="R468" i="9"/>
  <c r="Q468" i="9"/>
  <c r="P468" i="9"/>
  <c r="K468" i="9"/>
  <c r="J468" i="9"/>
  <c r="W467" i="9"/>
  <c r="U467" i="9"/>
  <c r="T467" i="9"/>
  <c r="V467" i="9" s="1"/>
  <c r="S467" i="9"/>
  <c r="R467" i="9"/>
  <c r="Q467" i="9"/>
  <c r="P467" i="9"/>
  <c r="K467" i="9"/>
  <c r="J467" i="9"/>
  <c r="W466" i="9"/>
  <c r="U466" i="9"/>
  <c r="T466" i="9"/>
  <c r="V466" i="9" s="1"/>
  <c r="S466" i="9"/>
  <c r="R466" i="9"/>
  <c r="Q466" i="9"/>
  <c r="P466" i="9"/>
  <c r="K466" i="9"/>
  <c r="J466" i="9"/>
  <c r="W465" i="9"/>
  <c r="U465" i="9"/>
  <c r="T465" i="9"/>
  <c r="V465" i="9" s="1"/>
  <c r="S465" i="9"/>
  <c r="R465" i="9"/>
  <c r="Q465" i="9"/>
  <c r="P465" i="9"/>
  <c r="K465" i="9"/>
  <c r="J465" i="9"/>
  <c r="W464" i="9"/>
  <c r="U464" i="9"/>
  <c r="T464" i="9"/>
  <c r="V464" i="9" s="1"/>
  <c r="S464" i="9"/>
  <c r="R464" i="9"/>
  <c r="Q464" i="9"/>
  <c r="P464" i="9"/>
  <c r="K464" i="9"/>
  <c r="J464" i="9"/>
  <c r="W463" i="9"/>
  <c r="U463" i="9"/>
  <c r="T463" i="9"/>
  <c r="V463" i="9" s="1"/>
  <c r="S463" i="9"/>
  <c r="R463" i="9"/>
  <c r="Q463" i="9"/>
  <c r="P463" i="9"/>
  <c r="K463" i="9"/>
  <c r="J463" i="9"/>
  <c r="W462" i="9"/>
  <c r="U462" i="9"/>
  <c r="T462" i="9"/>
  <c r="V462" i="9" s="1"/>
  <c r="S462" i="9"/>
  <c r="R462" i="9"/>
  <c r="Q462" i="9"/>
  <c r="P462" i="9"/>
  <c r="K462" i="9"/>
  <c r="J462" i="9"/>
  <c r="W461" i="9"/>
  <c r="U461" i="9"/>
  <c r="T461" i="9"/>
  <c r="V461" i="9" s="1"/>
  <c r="S461" i="9"/>
  <c r="R461" i="9"/>
  <c r="Q461" i="9"/>
  <c r="P461" i="9"/>
  <c r="K461" i="9"/>
  <c r="J461" i="9"/>
  <c r="W460" i="9"/>
  <c r="U460" i="9"/>
  <c r="T460" i="9"/>
  <c r="V460" i="9" s="1"/>
  <c r="S460" i="9"/>
  <c r="R460" i="9"/>
  <c r="Q460" i="9"/>
  <c r="P460" i="9"/>
  <c r="K460" i="9"/>
  <c r="J460" i="9"/>
  <c r="W459" i="9"/>
  <c r="U459" i="9"/>
  <c r="T459" i="9"/>
  <c r="V459" i="9" s="1"/>
  <c r="S459" i="9"/>
  <c r="R459" i="9"/>
  <c r="Q459" i="9"/>
  <c r="P459" i="9"/>
  <c r="K459" i="9"/>
  <c r="J459" i="9"/>
  <c r="W458" i="9"/>
  <c r="U458" i="9"/>
  <c r="T458" i="9"/>
  <c r="V458" i="9" s="1"/>
  <c r="S458" i="9"/>
  <c r="R458" i="9"/>
  <c r="Q458" i="9"/>
  <c r="P458" i="9"/>
  <c r="K458" i="9"/>
  <c r="J458" i="9"/>
  <c r="W457" i="9"/>
  <c r="U457" i="9"/>
  <c r="T457" i="9"/>
  <c r="V457" i="9" s="1"/>
  <c r="R457" i="9"/>
  <c r="Q457" i="9"/>
  <c r="P457" i="9"/>
  <c r="K457" i="9"/>
  <c r="J457" i="9"/>
  <c r="W456" i="9"/>
  <c r="U456" i="9"/>
  <c r="T456" i="9"/>
  <c r="V456" i="9" s="1"/>
  <c r="R456" i="9"/>
  <c r="Q456" i="9"/>
  <c r="P456" i="9"/>
  <c r="K456" i="9"/>
  <c r="J456" i="9"/>
  <c r="W455" i="9"/>
  <c r="U455" i="9"/>
  <c r="T455" i="9"/>
  <c r="V455" i="9" s="1"/>
  <c r="R455" i="9"/>
  <c r="Q455" i="9"/>
  <c r="P455" i="9"/>
  <c r="K455" i="9"/>
  <c r="J455" i="9"/>
  <c r="W454" i="9"/>
  <c r="U454" i="9"/>
  <c r="T454" i="9"/>
  <c r="V454" i="9" s="1"/>
  <c r="R454" i="9"/>
  <c r="Q454" i="9"/>
  <c r="P454" i="9"/>
  <c r="K454" i="9"/>
  <c r="J454" i="9"/>
  <c r="W453" i="9"/>
  <c r="U453" i="9"/>
  <c r="T453" i="9"/>
  <c r="V453" i="9" s="1"/>
  <c r="R453" i="9"/>
  <c r="Q453" i="9"/>
  <c r="P453" i="9"/>
  <c r="K453" i="9"/>
  <c r="J453" i="9"/>
  <c r="W452" i="9"/>
  <c r="U452" i="9"/>
  <c r="T452" i="9"/>
  <c r="V452" i="9" s="1"/>
  <c r="R452" i="9"/>
  <c r="Q452" i="9"/>
  <c r="P452" i="9"/>
  <c r="K452" i="9"/>
  <c r="J452" i="9"/>
  <c r="W451" i="9"/>
  <c r="U451" i="9"/>
  <c r="T451" i="9"/>
  <c r="V451" i="9" s="1"/>
  <c r="R451" i="9"/>
  <c r="Q451" i="9"/>
  <c r="P451" i="9"/>
  <c r="K451" i="9"/>
  <c r="J451" i="9"/>
  <c r="W450" i="9"/>
  <c r="U450" i="9"/>
  <c r="T450" i="9"/>
  <c r="V450" i="9" s="1"/>
  <c r="R450" i="9"/>
  <c r="Q450" i="9"/>
  <c r="P450" i="9"/>
  <c r="K450" i="9"/>
  <c r="J450" i="9"/>
  <c r="W449" i="9"/>
  <c r="U449" i="9"/>
  <c r="T449" i="9"/>
  <c r="V449" i="9" s="1"/>
  <c r="R449" i="9"/>
  <c r="Q449" i="9"/>
  <c r="P449" i="9"/>
  <c r="K449" i="9"/>
  <c r="J449" i="9"/>
  <c r="W448" i="9"/>
  <c r="U448" i="9"/>
  <c r="T448" i="9"/>
  <c r="V448" i="9" s="1"/>
  <c r="R448" i="9"/>
  <c r="Q448" i="9"/>
  <c r="P448" i="9"/>
  <c r="K448" i="9"/>
  <c r="J448" i="9"/>
  <c r="W447" i="9"/>
  <c r="U447" i="9"/>
  <c r="T447" i="9"/>
  <c r="V447" i="9" s="1"/>
  <c r="R447" i="9"/>
  <c r="Q447" i="9"/>
  <c r="P447" i="9"/>
  <c r="K447" i="9"/>
  <c r="J447" i="9"/>
  <c r="W446" i="9"/>
  <c r="U446" i="9"/>
  <c r="T446" i="9"/>
  <c r="V446" i="9" s="1"/>
  <c r="R446" i="9"/>
  <c r="Q446" i="9"/>
  <c r="P446" i="9"/>
  <c r="K446" i="9"/>
  <c r="J446" i="9"/>
  <c r="W445" i="9"/>
  <c r="U445" i="9"/>
  <c r="T445" i="9"/>
  <c r="V445" i="9" s="1"/>
  <c r="R445" i="9"/>
  <c r="Q445" i="9"/>
  <c r="P445" i="9"/>
  <c r="K445" i="9"/>
  <c r="J445" i="9"/>
  <c r="W444" i="9"/>
  <c r="U444" i="9"/>
  <c r="T444" i="9"/>
  <c r="V444" i="9" s="1"/>
  <c r="R444" i="9"/>
  <c r="Q444" i="9"/>
  <c r="P444" i="9"/>
  <c r="K444" i="9"/>
  <c r="J444" i="9"/>
  <c r="W443" i="9"/>
  <c r="U443" i="9"/>
  <c r="T443" i="9"/>
  <c r="V443" i="9" s="1"/>
  <c r="R443" i="9"/>
  <c r="Q443" i="9"/>
  <c r="P443" i="9"/>
  <c r="K443" i="9"/>
  <c r="J443" i="9"/>
  <c r="W442" i="9"/>
  <c r="U442" i="9"/>
  <c r="T442" i="9"/>
  <c r="V442" i="9" s="1"/>
  <c r="R442" i="9"/>
  <c r="Q442" i="9"/>
  <c r="P442" i="9"/>
  <c r="K442" i="9"/>
  <c r="J442" i="9"/>
  <c r="W441" i="9"/>
  <c r="U441" i="9"/>
  <c r="T441" i="9"/>
  <c r="V441" i="9" s="1"/>
  <c r="R441" i="9"/>
  <c r="Q441" i="9"/>
  <c r="P441" i="9"/>
  <c r="K441" i="9"/>
  <c r="J441" i="9"/>
  <c r="W440" i="9"/>
  <c r="U440" i="9"/>
  <c r="T440" i="9"/>
  <c r="V440" i="9" s="1"/>
  <c r="R440" i="9"/>
  <c r="Q440" i="9"/>
  <c r="P440" i="9"/>
  <c r="K440" i="9"/>
  <c r="J440" i="9"/>
  <c r="W439" i="9"/>
  <c r="U439" i="9"/>
  <c r="T439" i="9"/>
  <c r="V439" i="9" s="1"/>
  <c r="R439" i="9"/>
  <c r="Q439" i="9"/>
  <c r="P439" i="9"/>
  <c r="K439" i="9"/>
  <c r="J439" i="9"/>
  <c r="W438" i="9"/>
  <c r="U438" i="9"/>
  <c r="T438" i="9"/>
  <c r="V438" i="9" s="1"/>
  <c r="R438" i="9"/>
  <c r="Q438" i="9"/>
  <c r="P438" i="9"/>
  <c r="K438" i="9"/>
  <c r="J438" i="9"/>
  <c r="W437" i="9"/>
  <c r="U437" i="9"/>
  <c r="T437" i="9"/>
  <c r="V437" i="9" s="1"/>
  <c r="R437" i="9"/>
  <c r="Q437" i="9"/>
  <c r="P437" i="9"/>
  <c r="K437" i="9"/>
  <c r="J437" i="9"/>
  <c r="W436" i="9"/>
  <c r="U436" i="9"/>
  <c r="T436" i="9"/>
  <c r="V436" i="9" s="1"/>
  <c r="R436" i="9"/>
  <c r="Q436" i="9"/>
  <c r="P436" i="9"/>
  <c r="K436" i="9"/>
  <c r="J436" i="9"/>
  <c r="W435" i="9"/>
  <c r="U435" i="9"/>
  <c r="T435" i="9"/>
  <c r="V435" i="9" s="1"/>
  <c r="R435" i="9"/>
  <c r="Q435" i="9"/>
  <c r="P435" i="9"/>
  <c r="K435" i="9"/>
  <c r="J435" i="9"/>
  <c r="W434" i="9"/>
  <c r="U434" i="9"/>
  <c r="T434" i="9"/>
  <c r="V434" i="9" s="1"/>
  <c r="R434" i="9"/>
  <c r="Q434" i="9"/>
  <c r="P434" i="9"/>
  <c r="K434" i="9"/>
  <c r="J434" i="9"/>
  <c r="W433" i="9"/>
  <c r="U433" i="9"/>
  <c r="T433" i="9"/>
  <c r="V433" i="9" s="1"/>
  <c r="R433" i="9"/>
  <c r="Q433" i="9"/>
  <c r="P433" i="9"/>
  <c r="K433" i="9"/>
  <c r="J433" i="9"/>
  <c r="W432" i="9"/>
  <c r="U432" i="9"/>
  <c r="T432" i="9"/>
  <c r="V432" i="9" s="1"/>
  <c r="R432" i="9"/>
  <c r="Q432" i="9"/>
  <c r="P432" i="9"/>
  <c r="K432" i="9"/>
  <c r="J432" i="9"/>
  <c r="W431" i="9"/>
  <c r="U431" i="9"/>
  <c r="T431" i="9"/>
  <c r="V431" i="9" s="1"/>
  <c r="R431" i="9"/>
  <c r="Q431" i="9"/>
  <c r="P431" i="9"/>
  <c r="K431" i="9"/>
  <c r="J431" i="9"/>
  <c r="W430" i="9"/>
  <c r="U430" i="9"/>
  <c r="T430" i="9"/>
  <c r="V430" i="9" s="1"/>
  <c r="R430" i="9"/>
  <c r="Q430" i="9"/>
  <c r="P430" i="9"/>
  <c r="K430" i="9"/>
  <c r="J430" i="9"/>
  <c r="W429" i="9"/>
  <c r="U429" i="9"/>
  <c r="T429" i="9"/>
  <c r="V429" i="9" s="1"/>
  <c r="R429" i="9"/>
  <c r="Q429" i="9"/>
  <c r="P429" i="9"/>
  <c r="K429" i="9"/>
  <c r="J429" i="9"/>
  <c r="W428" i="9"/>
  <c r="U428" i="9"/>
  <c r="T428" i="9"/>
  <c r="V428" i="9" s="1"/>
  <c r="R428" i="9"/>
  <c r="Q428" i="9"/>
  <c r="P428" i="9"/>
  <c r="K428" i="9"/>
  <c r="J428" i="9"/>
  <c r="W427" i="9"/>
  <c r="U427" i="9"/>
  <c r="T427" i="9"/>
  <c r="V427" i="9" s="1"/>
  <c r="R427" i="9"/>
  <c r="Q427" i="9"/>
  <c r="P427" i="9"/>
  <c r="K427" i="9"/>
  <c r="J427" i="9"/>
  <c r="W426" i="9"/>
  <c r="U426" i="9"/>
  <c r="T426" i="9"/>
  <c r="V426" i="9" s="1"/>
  <c r="R426" i="9"/>
  <c r="Q426" i="9"/>
  <c r="P426" i="9"/>
  <c r="K426" i="9"/>
  <c r="J426" i="9"/>
  <c r="W425" i="9"/>
  <c r="U425" i="9"/>
  <c r="T425" i="9"/>
  <c r="V425" i="9" s="1"/>
  <c r="R425" i="9"/>
  <c r="Q425" i="9"/>
  <c r="P425" i="9"/>
  <c r="K425" i="9"/>
  <c r="J425" i="9"/>
  <c r="W424" i="9"/>
  <c r="U424" i="9"/>
  <c r="T424" i="9"/>
  <c r="V424" i="9" s="1"/>
  <c r="R424" i="9"/>
  <c r="Q424" i="9"/>
  <c r="P424" i="9"/>
  <c r="K424" i="9"/>
  <c r="J424" i="9"/>
  <c r="W423" i="9"/>
  <c r="U423" i="9"/>
  <c r="T423" i="9"/>
  <c r="V423" i="9" s="1"/>
  <c r="R423" i="9"/>
  <c r="Q423" i="9"/>
  <c r="P423" i="9"/>
  <c r="K423" i="9"/>
  <c r="J423" i="9"/>
  <c r="W422" i="9"/>
  <c r="U422" i="9"/>
  <c r="T422" i="9"/>
  <c r="V422" i="9" s="1"/>
  <c r="R422" i="9"/>
  <c r="Q422" i="9"/>
  <c r="P422" i="9"/>
  <c r="K422" i="9"/>
  <c r="J422" i="9"/>
  <c r="W421" i="9"/>
  <c r="U421" i="9"/>
  <c r="T421" i="9"/>
  <c r="V421" i="9" s="1"/>
  <c r="R421" i="9"/>
  <c r="Q421" i="9"/>
  <c r="P421" i="9"/>
  <c r="K421" i="9"/>
  <c r="J421" i="9"/>
  <c r="W420" i="9"/>
  <c r="U420" i="9"/>
  <c r="T420" i="9"/>
  <c r="V420" i="9" s="1"/>
  <c r="R420" i="9"/>
  <c r="Q420" i="9"/>
  <c r="P420" i="9"/>
  <c r="K420" i="9"/>
  <c r="J420" i="9"/>
  <c r="W419" i="9"/>
  <c r="U419" i="9"/>
  <c r="T419" i="9"/>
  <c r="V419" i="9" s="1"/>
  <c r="R419" i="9"/>
  <c r="Q419" i="9"/>
  <c r="P419" i="9"/>
  <c r="K419" i="9"/>
  <c r="J419" i="9"/>
  <c r="W418" i="9"/>
  <c r="U418" i="9"/>
  <c r="T418" i="9"/>
  <c r="V418" i="9" s="1"/>
  <c r="R418" i="9"/>
  <c r="Q418" i="9"/>
  <c r="P418" i="9"/>
  <c r="K418" i="9"/>
  <c r="J418" i="9"/>
  <c r="W417" i="9"/>
  <c r="U417" i="9"/>
  <c r="T417" i="9"/>
  <c r="V417" i="9" s="1"/>
  <c r="R417" i="9"/>
  <c r="Q417" i="9"/>
  <c r="P417" i="9"/>
  <c r="K417" i="9"/>
  <c r="J417" i="9"/>
  <c r="W416" i="9"/>
  <c r="U416" i="9"/>
  <c r="T416" i="9"/>
  <c r="V416" i="9" s="1"/>
  <c r="R416" i="9"/>
  <c r="Q416" i="9"/>
  <c r="P416" i="9"/>
  <c r="K416" i="9"/>
  <c r="J416" i="9"/>
  <c r="W415" i="9"/>
  <c r="U415" i="9"/>
  <c r="T415" i="9"/>
  <c r="V415" i="9" s="1"/>
  <c r="R415" i="9"/>
  <c r="Q415" i="9"/>
  <c r="P415" i="9"/>
  <c r="K415" i="9"/>
  <c r="J415" i="9"/>
  <c r="W414" i="9"/>
  <c r="U414" i="9"/>
  <c r="T414" i="9"/>
  <c r="V414" i="9" s="1"/>
  <c r="R414" i="9"/>
  <c r="Q414" i="9"/>
  <c r="P414" i="9"/>
  <c r="K414" i="9"/>
  <c r="J414" i="9"/>
  <c r="W413" i="9"/>
  <c r="U413" i="9"/>
  <c r="T413" i="9"/>
  <c r="V413" i="9" s="1"/>
  <c r="R413" i="9"/>
  <c r="Q413" i="9"/>
  <c r="P413" i="9"/>
  <c r="K413" i="9"/>
  <c r="J413" i="9"/>
  <c r="W412" i="9"/>
  <c r="U412" i="9"/>
  <c r="T412" i="9"/>
  <c r="V412" i="9" s="1"/>
  <c r="R412" i="9"/>
  <c r="Q412" i="9"/>
  <c r="P412" i="9"/>
  <c r="K412" i="9"/>
  <c r="J412" i="9"/>
  <c r="W411" i="9"/>
  <c r="U411" i="9"/>
  <c r="T411" i="9"/>
  <c r="V411" i="9" s="1"/>
  <c r="R411" i="9"/>
  <c r="Q411" i="9"/>
  <c r="P411" i="9"/>
  <c r="K411" i="9"/>
  <c r="J411" i="9"/>
  <c r="W410" i="9"/>
  <c r="U410" i="9"/>
  <c r="T410" i="9"/>
  <c r="V410" i="9" s="1"/>
  <c r="R410" i="9"/>
  <c r="Q410" i="9"/>
  <c r="P410" i="9"/>
  <c r="K410" i="9"/>
  <c r="J410" i="9"/>
  <c r="W409" i="9"/>
  <c r="U409" i="9"/>
  <c r="T409" i="9"/>
  <c r="V409" i="9" s="1"/>
  <c r="R409" i="9"/>
  <c r="Q409" i="9"/>
  <c r="P409" i="9"/>
  <c r="K409" i="9"/>
  <c r="J409" i="9"/>
  <c r="W408" i="9"/>
  <c r="U408" i="9"/>
  <c r="T408" i="9"/>
  <c r="V408" i="9" s="1"/>
  <c r="R408" i="9"/>
  <c r="Q408" i="9"/>
  <c r="P408" i="9"/>
  <c r="K408" i="9"/>
  <c r="J408" i="9"/>
  <c r="W407" i="9"/>
  <c r="U407" i="9"/>
  <c r="T407" i="9"/>
  <c r="V407" i="9" s="1"/>
  <c r="R407" i="9"/>
  <c r="Q407" i="9"/>
  <c r="P407" i="9"/>
  <c r="K407" i="9"/>
  <c r="J407" i="9"/>
  <c r="W406" i="9"/>
  <c r="U406" i="9"/>
  <c r="T406" i="9"/>
  <c r="V406" i="9" s="1"/>
  <c r="R406" i="9"/>
  <c r="Q406" i="9"/>
  <c r="P406" i="9"/>
  <c r="K406" i="9"/>
  <c r="J406" i="9"/>
  <c r="W405" i="9"/>
  <c r="U405" i="9"/>
  <c r="T405" i="9"/>
  <c r="V405" i="9" s="1"/>
  <c r="R405" i="9"/>
  <c r="Q405" i="9"/>
  <c r="P405" i="9"/>
  <c r="K405" i="9"/>
  <c r="J405" i="9"/>
  <c r="W404" i="9"/>
  <c r="U404" i="9"/>
  <c r="T404" i="9"/>
  <c r="V404" i="9" s="1"/>
  <c r="R404" i="9"/>
  <c r="Q404" i="9"/>
  <c r="P404" i="9"/>
  <c r="K404" i="9"/>
  <c r="J404" i="9"/>
  <c r="W403" i="9"/>
  <c r="U403" i="9"/>
  <c r="T403" i="9"/>
  <c r="V403" i="9" s="1"/>
  <c r="R403" i="9"/>
  <c r="Q403" i="9"/>
  <c r="P403" i="9"/>
  <c r="K403" i="9"/>
  <c r="J403" i="9"/>
  <c r="W402" i="9"/>
  <c r="U402" i="9"/>
  <c r="T402" i="9"/>
  <c r="V402" i="9" s="1"/>
  <c r="R402" i="9"/>
  <c r="Q402" i="9"/>
  <c r="P402" i="9"/>
  <c r="K402" i="9"/>
  <c r="J402" i="9"/>
  <c r="W401" i="9"/>
  <c r="U401" i="9"/>
  <c r="T401" i="9"/>
  <c r="V401" i="9" s="1"/>
  <c r="R401" i="9"/>
  <c r="Q401" i="9"/>
  <c r="P401" i="9"/>
  <c r="K401" i="9"/>
  <c r="J401" i="9"/>
  <c r="W400" i="9"/>
  <c r="U400" i="9"/>
  <c r="T400" i="9"/>
  <c r="V400" i="9" s="1"/>
  <c r="R400" i="9"/>
  <c r="Q400" i="9"/>
  <c r="P400" i="9"/>
  <c r="K400" i="9"/>
  <c r="J400" i="9"/>
  <c r="W399" i="9"/>
  <c r="U399" i="9"/>
  <c r="T399" i="9"/>
  <c r="V399" i="9" s="1"/>
  <c r="R399" i="9"/>
  <c r="Q399" i="9"/>
  <c r="P399" i="9"/>
  <c r="K399" i="9"/>
  <c r="J399" i="9"/>
  <c r="W398" i="9"/>
  <c r="U398" i="9"/>
  <c r="T398" i="9"/>
  <c r="V398" i="9" s="1"/>
  <c r="R398" i="9"/>
  <c r="Q398" i="9"/>
  <c r="P398" i="9"/>
  <c r="K398" i="9"/>
  <c r="J398" i="9"/>
  <c r="W397" i="9"/>
  <c r="U397" i="9"/>
  <c r="T397" i="9"/>
  <c r="V397" i="9" s="1"/>
  <c r="R397" i="9"/>
  <c r="Q397" i="9"/>
  <c r="P397" i="9"/>
  <c r="K397" i="9"/>
  <c r="J397" i="9"/>
  <c r="W396" i="9"/>
  <c r="U396" i="9"/>
  <c r="T396" i="9"/>
  <c r="V396" i="9" s="1"/>
  <c r="R396" i="9"/>
  <c r="Q396" i="9"/>
  <c r="P396" i="9"/>
  <c r="K396" i="9"/>
  <c r="J396" i="9"/>
  <c r="W395" i="9"/>
  <c r="U395" i="9"/>
  <c r="T395" i="9"/>
  <c r="V395" i="9" s="1"/>
  <c r="R395" i="9"/>
  <c r="Q395" i="9"/>
  <c r="P395" i="9"/>
  <c r="K395" i="9"/>
  <c r="J395" i="9"/>
  <c r="W394" i="9"/>
  <c r="U394" i="9"/>
  <c r="T394" i="9"/>
  <c r="V394" i="9" s="1"/>
  <c r="R394" i="9"/>
  <c r="Q394" i="9"/>
  <c r="P394" i="9"/>
  <c r="K394" i="9"/>
  <c r="J394" i="9"/>
  <c r="W386" i="9"/>
  <c r="U386" i="9"/>
  <c r="T386" i="9"/>
  <c r="V386" i="9" s="1"/>
  <c r="R386" i="9"/>
  <c r="Q386" i="9"/>
  <c r="P386" i="9"/>
  <c r="K386" i="9"/>
  <c r="J386" i="9"/>
  <c r="W378" i="9"/>
  <c r="U378" i="9"/>
  <c r="T378" i="9"/>
  <c r="V378" i="9" s="1"/>
  <c r="R378" i="9"/>
  <c r="Q378" i="9"/>
  <c r="P378" i="9"/>
  <c r="K378" i="9"/>
  <c r="J378" i="9"/>
  <c r="W370" i="9"/>
  <c r="U370" i="9"/>
  <c r="T370" i="9"/>
  <c r="V370" i="9" s="1"/>
  <c r="R370" i="9"/>
  <c r="Q370" i="9"/>
  <c r="P370" i="9"/>
  <c r="K370" i="9"/>
  <c r="J370" i="9"/>
  <c r="W362" i="9"/>
  <c r="U362" i="9"/>
  <c r="T362" i="9"/>
  <c r="V362" i="9" s="1"/>
  <c r="R362" i="9"/>
  <c r="Q362" i="9"/>
  <c r="P362" i="9"/>
  <c r="K362" i="9"/>
  <c r="J362" i="9"/>
  <c r="W354" i="9"/>
  <c r="U354" i="9"/>
  <c r="T354" i="9"/>
  <c r="V354" i="9" s="1"/>
  <c r="R354" i="9"/>
  <c r="Q354" i="9"/>
  <c r="P354" i="9"/>
  <c r="K354" i="9"/>
  <c r="J354" i="9"/>
  <c r="W346" i="9"/>
  <c r="U346" i="9"/>
  <c r="T346" i="9"/>
  <c r="V346" i="9" s="1"/>
  <c r="R346" i="9"/>
  <c r="Q346" i="9"/>
  <c r="P346" i="9"/>
  <c r="K346" i="9"/>
  <c r="J346" i="9"/>
  <c r="W338" i="9"/>
  <c r="U338" i="9"/>
  <c r="T338" i="9"/>
  <c r="V338" i="9" s="1"/>
  <c r="R338" i="9"/>
  <c r="Q338" i="9"/>
  <c r="P338" i="9"/>
  <c r="K338" i="9"/>
  <c r="J338" i="9"/>
  <c r="W330" i="9"/>
  <c r="U330" i="9"/>
  <c r="T330" i="9"/>
  <c r="V330" i="9" s="1"/>
  <c r="R330" i="9"/>
  <c r="Q330" i="9"/>
  <c r="P330" i="9"/>
  <c r="K330" i="9"/>
  <c r="J330" i="9"/>
  <c r="W322" i="9"/>
  <c r="U322" i="9"/>
  <c r="T322" i="9"/>
  <c r="V322" i="9" s="1"/>
  <c r="R322" i="9"/>
  <c r="Q322" i="9"/>
  <c r="P322" i="9"/>
  <c r="K322" i="9"/>
  <c r="J322" i="9"/>
  <c r="W314" i="9"/>
  <c r="U314" i="9"/>
  <c r="T314" i="9"/>
  <c r="V314" i="9" s="1"/>
  <c r="R314" i="9"/>
  <c r="Q314" i="9"/>
  <c r="P314" i="9"/>
  <c r="K314" i="9"/>
  <c r="J314" i="9"/>
  <c r="W306" i="9"/>
  <c r="U306" i="9"/>
  <c r="T306" i="9"/>
  <c r="V306" i="9" s="1"/>
  <c r="R306" i="9"/>
  <c r="Q306" i="9"/>
  <c r="P306" i="9"/>
  <c r="K306" i="9"/>
  <c r="J306" i="9"/>
  <c r="W298" i="9"/>
  <c r="U298" i="9"/>
  <c r="T298" i="9"/>
  <c r="V298" i="9" s="1"/>
  <c r="R298" i="9"/>
  <c r="Q298" i="9"/>
  <c r="P298" i="9"/>
  <c r="K298" i="9"/>
  <c r="J298" i="9"/>
  <c r="W290" i="9"/>
  <c r="U290" i="9"/>
  <c r="T290" i="9"/>
  <c r="V290" i="9" s="1"/>
  <c r="R290" i="9"/>
  <c r="Q290" i="9"/>
  <c r="P290" i="9"/>
  <c r="K290" i="9"/>
  <c r="J290" i="9"/>
  <c r="W282" i="9"/>
  <c r="U282" i="9"/>
  <c r="T282" i="9"/>
  <c r="V282" i="9" s="1"/>
  <c r="R282" i="9"/>
  <c r="Q282" i="9"/>
  <c r="P282" i="9"/>
  <c r="K282" i="9"/>
  <c r="J282" i="9"/>
  <c r="W274" i="9"/>
  <c r="U274" i="9"/>
  <c r="T274" i="9"/>
  <c r="V274" i="9" s="1"/>
  <c r="R274" i="9"/>
  <c r="Q274" i="9"/>
  <c r="P274" i="9"/>
  <c r="K274" i="9"/>
  <c r="J274" i="9"/>
  <c r="W266" i="9"/>
  <c r="U266" i="9"/>
  <c r="T266" i="9"/>
  <c r="V266" i="9" s="1"/>
  <c r="R266" i="9"/>
  <c r="Q266" i="9"/>
  <c r="P266" i="9"/>
  <c r="K266" i="9"/>
  <c r="J266" i="9"/>
  <c r="W258" i="9"/>
  <c r="U258" i="9"/>
  <c r="T258" i="9"/>
  <c r="V258" i="9" s="1"/>
  <c r="R258" i="9"/>
  <c r="Q258" i="9"/>
  <c r="P258" i="9"/>
  <c r="K258" i="9"/>
  <c r="J258" i="9"/>
  <c r="W250" i="9"/>
  <c r="U250" i="9"/>
  <c r="T250" i="9"/>
  <c r="V250" i="9" s="1"/>
  <c r="R250" i="9"/>
  <c r="Q250" i="9"/>
  <c r="P250" i="9"/>
  <c r="K250" i="9"/>
  <c r="J250" i="9"/>
  <c r="W242" i="9"/>
  <c r="U242" i="9"/>
  <c r="T242" i="9"/>
  <c r="V242" i="9" s="1"/>
  <c r="R242" i="9"/>
  <c r="Q242" i="9"/>
  <c r="P242" i="9"/>
  <c r="K242" i="9"/>
  <c r="J242" i="9"/>
  <c r="W234" i="9"/>
  <c r="U234" i="9"/>
  <c r="T234" i="9"/>
  <c r="V234" i="9" s="1"/>
  <c r="R234" i="9"/>
  <c r="Q234" i="9"/>
  <c r="P234" i="9"/>
  <c r="K234" i="9"/>
  <c r="J234" i="9"/>
  <c r="W226" i="9"/>
  <c r="U226" i="9"/>
  <c r="T226" i="9"/>
  <c r="V226" i="9" s="1"/>
  <c r="R226" i="9"/>
  <c r="Q226" i="9"/>
  <c r="P226" i="9"/>
  <c r="K226" i="9"/>
  <c r="J226" i="9"/>
  <c r="W218" i="9"/>
  <c r="U218" i="9"/>
  <c r="T218" i="9"/>
  <c r="V218" i="9" s="1"/>
  <c r="R218" i="9"/>
  <c r="Q218" i="9"/>
  <c r="P218" i="9"/>
  <c r="K218" i="9"/>
  <c r="J218" i="9"/>
  <c r="W210" i="9"/>
  <c r="U210" i="9"/>
  <c r="T210" i="9"/>
  <c r="V210" i="9" s="1"/>
  <c r="R210" i="9"/>
  <c r="Q210" i="9"/>
  <c r="P210" i="9"/>
  <c r="K210" i="9"/>
  <c r="J210" i="9"/>
  <c r="W202" i="9"/>
  <c r="U202" i="9"/>
  <c r="T202" i="9"/>
  <c r="V202" i="9" s="1"/>
  <c r="R202" i="9"/>
  <c r="Q202" i="9"/>
  <c r="P202" i="9"/>
  <c r="K202" i="9"/>
  <c r="J202" i="9"/>
  <c r="W194" i="9"/>
  <c r="U194" i="9"/>
  <c r="T194" i="9"/>
  <c r="V194" i="9" s="1"/>
  <c r="R194" i="9"/>
  <c r="Q194" i="9"/>
  <c r="P194" i="9"/>
  <c r="K194" i="9"/>
  <c r="J194" i="9"/>
  <c r="W186" i="9"/>
  <c r="U186" i="9"/>
  <c r="T186" i="9"/>
  <c r="V186" i="9" s="1"/>
  <c r="R186" i="9"/>
  <c r="Q186" i="9"/>
  <c r="P186" i="9"/>
  <c r="K186" i="9"/>
  <c r="J186" i="9"/>
  <c r="W178" i="9"/>
  <c r="U178" i="9"/>
  <c r="T178" i="9"/>
  <c r="V178" i="9" s="1"/>
  <c r="R178" i="9"/>
  <c r="Q178" i="9"/>
  <c r="P178" i="9"/>
  <c r="K178" i="9"/>
  <c r="J178" i="9"/>
  <c r="W170" i="9"/>
  <c r="U170" i="9"/>
  <c r="T170" i="9"/>
  <c r="V170" i="9" s="1"/>
  <c r="R170" i="9"/>
  <c r="Q170" i="9"/>
  <c r="P170" i="9"/>
  <c r="K170" i="9"/>
  <c r="J170" i="9"/>
  <c r="W162" i="9"/>
  <c r="U162" i="9"/>
  <c r="T162" i="9"/>
  <c r="V162" i="9" s="1"/>
  <c r="R162" i="9"/>
  <c r="Q162" i="9"/>
  <c r="P162" i="9"/>
  <c r="K162" i="9"/>
  <c r="J162" i="9"/>
  <c r="W154" i="9"/>
  <c r="U154" i="9"/>
  <c r="T154" i="9"/>
  <c r="V154" i="9" s="1"/>
  <c r="R154" i="9"/>
  <c r="Q154" i="9"/>
  <c r="P154" i="9"/>
  <c r="K154" i="9"/>
  <c r="J154" i="9"/>
  <c r="W146" i="9"/>
  <c r="U146" i="9"/>
  <c r="T146" i="9"/>
  <c r="V146" i="9" s="1"/>
  <c r="R146" i="9"/>
  <c r="Q146" i="9"/>
  <c r="P146" i="9"/>
  <c r="K146" i="9"/>
  <c r="J146" i="9"/>
  <c r="W138" i="9"/>
  <c r="U138" i="9"/>
  <c r="T138" i="9"/>
  <c r="V138" i="9" s="1"/>
  <c r="R138" i="9"/>
  <c r="Q138" i="9"/>
  <c r="P138" i="9"/>
  <c r="K138" i="9"/>
  <c r="J138" i="9"/>
  <c r="W130" i="9"/>
  <c r="U130" i="9"/>
  <c r="T130" i="9"/>
  <c r="V130" i="9" s="1"/>
  <c r="R130" i="9"/>
  <c r="Q130" i="9"/>
  <c r="P130" i="9"/>
  <c r="K130" i="9"/>
  <c r="J130" i="9"/>
  <c r="W122" i="9"/>
  <c r="U122" i="9"/>
  <c r="T122" i="9"/>
  <c r="V122" i="9" s="1"/>
  <c r="R122" i="9"/>
  <c r="Q122" i="9"/>
  <c r="P122" i="9"/>
  <c r="K122" i="9"/>
  <c r="J122" i="9"/>
  <c r="W114" i="9"/>
  <c r="U114" i="9"/>
  <c r="T114" i="9"/>
  <c r="V114" i="9" s="1"/>
  <c r="R114" i="9"/>
  <c r="Q114" i="9"/>
  <c r="P114" i="9"/>
  <c r="K114" i="9"/>
  <c r="J114" i="9"/>
  <c r="W106" i="9"/>
  <c r="U106" i="9"/>
  <c r="T106" i="9"/>
  <c r="V106" i="9" s="1"/>
  <c r="R106" i="9"/>
  <c r="Q106" i="9"/>
  <c r="P106" i="9"/>
  <c r="K106" i="9"/>
  <c r="J106" i="9"/>
  <c r="W98" i="9"/>
  <c r="U98" i="9"/>
  <c r="T98" i="9"/>
  <c r="V98" i="9" s="1"/>
  <c r="R98" i="9"/>
  <c r="Q98" i="9"/>
  <c r="P98" i="9"/>
  <c r="K98" i="9"/>
  <c r="J98" i="9"/>
  <c r="W90" i="9"/>
  <c r="U90" i="9"/>
  <c r="T90" i="9"/>
  <c r="V90" i="9" s="1"/>
  <c r="R90" i="9"/>
  <c r="Q90" i="9"/>
  <c r="P90" i="9"/>
  <c r="K90" i="9"/>
  <c r="J90" i="9"/>
  <c r="W82" i="9"/>
  <c r="U82" i="9"/>
  <c r="T82" i="9"/>
  <c r="V82" i="9" s="1"/>
  <c r="R82" i="9"/>
  <c r="Q82" i="9"/>
  <c r="P82" i="9"/>
  <c r="K82" i="9"/>
  <c r="J82" i="9"/>
  <c r="W74" i="9"/>
  <c r="U74" i="9"/>
  <c r="T74" i="9"/>
  <c r="V74" i="9" s="1"/>
  <c r="R74" i="9"/>
  <c r="Q74" i="9"/>
  <c r="P74" i="9"/>
  <c r="K74" i="9"/>
  <c r="J74" i="9"/>
  <c r="W66" i="9"/>
  <c r="U66" i="9"/>
  <c r="T66" i="9"/>
  <c r="V66" i="9" s="1"/>
  <c r="R66" i="9"/>
  <c r="Q66" i="9"/>
  <c r="P66" i="9"/>
  <c r="K66" i="9"/>
  <c r="J66" i="9"/>
  <c r="W58" i="9"/>
  <c r="U58" i="9"/>
  <c r="T58" i="9"/>
  <c r="V58" i="9" s="1"/>
  <c r="R58" i="9"/>
  <c r="Q58" i="9"/>
  <c r="P58" i="9"/>
  <c r="K58" i="9"/>
  <c r="J58" i="9"/>
  <c r="W50" i="9"/>
  <c r="U50" i="9"/>
  <c r="T50" i="9"/>
  <c r="V50" i="9" s="1"/>
  <c r="R50" i="9"/>
  <c r="Q50" i="9"/>
  <c r="P50" i="9"/>
  <c r="K50" i="9"/>
  <c r="J50" i="9"/>
  <c r="W42" i="9"/>
  <c r="U42" i="9"/>
  <c r="T42" i="9"/>
  <c r="V42" i="9" s="1"/>
  <c r="R42" i="9"/>
  <c r="Q42" i="9"/>
  <c r="P42" i="9"/>
  <c r="K42" i="9"/>
  <c r="J42" i="9"/>
  <c r="W34" i="9"/>
  <c r="U34" i="9"/>
  <c r="T34" i="9"/>
  <c r="V34" i="9" s="1"/>
  <c r="R34" i="9"/>
  <c r="Q34" i="9"/>
  <c r="P34" i="9"/>
  <c r="K34" i="9"/>
  <c r="J34" i="9"/>
  <c r="W26" i="9"/>
  <c r="U26" i="9"/>
  <c r="T26" i="9"/>
  <c r="V26" i="9" s="1"/>
  <c r="R26" i="9"/>
  <c r="Q26" i="9"/>
  <c r="P26" i="9"/>
  <c r="K26" i="9"/>
  <c r="J26" i="9"/>
  <c r="W18" i="9"/>
  <c r="U18" i="9"/>
  <c r="T18" i="9"/>
  <c r="V18" i="9" s="1"/>
  <c r="R18" i="9"/>
  <c r="Q18" i="9"/>
  <c r="P18" i="9"/>
  <c r="K18" i="9"/>
  <c r="J18" i="9"/>
  <c r="W393" i="9"/>
  <c r="U393" i="9"/>
  <c r="T393" i="9"/>
  <c r="V393" i="9" s="1"/>
  <c r="R393" i="9"/>
  <c r="Q393" i="9"/>
  <c r="P393" i="9"/>
  <c r="K393" i="9"/>
  <c r="J393" i="9"/>
  <c r="W385" i="9"/>
  <c r="U385" i="9"/>
  <c r="T385" i="9"/>
  <c r="V385" i="9" s="1"/>
  <c r="R385" i="9"/>
  <c r="Q385" i="9"/>
  <c r="P385" i="9"/>
  <c r="K385" i="9"/>
  <c r="J385" i="9"/>
  <c r="W377" i="9"/>
  <c r="U377" i="9"/>
  <c r="T377" i="9"/>
  <c r="V377" i="9" s="1"/>
  <c r="R377" i="9"/>
  <c r="Q377" i="9"/>
  <c r="P377" i="9"/>
  <c r="K377" i="9"/>
  <c r="J377" i="9"/>
  <c r="W369" i="9"/>
  <c r="U369" i="9"/>
  <c r="T369" i="9"/>
  <c r="V369" i="9" s="1"/>
  <c r="R369" i="9"/>
  <c r="Q369" i="9"/>
  <c r="P369" i="9"/>
  <c r="K369" i="9"/>
  <c r="J369" i="9"/>
  <c r="W361" i="9"/>
  <c r="U361" i="9"/>
  <c r="T361" i="9"/>
  <c r="V361" i="9" s="1"/>
  <c r="R361" i="9"/>
  <c r="Q361" i="9"/>
  <c r="P361" i="9"/>
  <c r="K361" i="9"/>
  <c r="J361" i="9"/>
  <c r="W353" i="9"/>
  <c r="U353" i="9"/>
  <c r="T353" i="9"/>
  <c r="V353" i="9" s="1"/>
  <c r="R353" i="9"/>
  <c r="Q353" i="9"/>
  <c r="P353" i="9"/>
  <c r="K353" i="9"/>
  <c r="J353" i="9"/>
  <c r="W345" i="9"/>
  <c r="U345" i="9"/>
  <c r="T345" i="9"/>
  <c r="V345" i="9" s="1"/>
  <c r="R345" i="9"/>
  <c r="Q345" i="9"/>
  <c r="P345" i="9"/>
  <c r="K345" i="9"/>
  <c r="J345" i="9"/>
  <c r="W337" i="9"/>
  <c r="U337" i="9"/>
  <c r="T337" i="9"/>
  <c r="V337" i="9" s="1"/>
  <c r="R337" i="9"/>
  <c r="Q337" i="9"/>
  <c r="P337" i="9"/>
  <c r="K337" i="9"/>
  <c r="J337" i="9"/>
  <c r="W329" i="9"/>
  <c r="U329" i="9"/>
  <c r="T329" i="9"/>
  <c r="V329" i="9" s="1"/>
  <c r="R329" i="9"/>
  <c r="Q329" i="9"/>
  <c r="P329" i="9"/>
  <c r="K329" i="9"/>
  <c r="J329" i="9"/>
  <c r="W321" i="9"/>
  <c r="U321" i="9"/>
  <c r="T321" i="9"/>
  <c r="V321" i="9" s="1"/>
  <c r="R321" i="9"/>
  <c r="Q321" i="9"/>
  <c r="P321" i="9"/>
  <c r="K321" i="9"/>
  <c r="J321" i="9"/>
  <c r="W313" i="9"/>
  <c r="U313" i="9"/>
  <c r="T313" i="9"/>
  <c r="V313" i="9" s="1"/>
  <c r="R313" i="9"/>
  <c r="Q313" i="9"/>
  <c r="P313" i="9"/>
  <c r="K313" i="9"/>
  <c r="J313" i="9"/>
  <c r="W305" i="9"/>
  <c r="U305" i="9"/>
  <c r="T305" i="9"/>
  <c r="V305" i="9" s="1"/>
  <c r="R305" i="9"/>
  <c r="Q305" i="9"/>
  <c r="P305" i="9"/>
  <c r="K305" i="9"/>
  <c r="J305" i="9"/>
  <c r="W297" i="9"/>
  <c r="U297" i="9"/>
  <c r="T297" i="9"/>
  <c r="V297" i="9" s="1"/>
  <c r="R297" i="9"/>
  <c r="Q297" i="9"/>
  <c r="P297" i="9"/>
  <c r="K297" i="9"/>
  <c r="J297" i="9"/>
  <c r="W289" i="9"/>
  <c r="U289" i="9"/>
  <c r="T289" i="9"/>
  <c r="V289" i="9" s="1"/>
  <c r="R289" i="9"/>
  <c r="Q289" i="9"/>
  <c r="P289" i="9"/>
  <c r="K289" i="9"/>
  <c r="J289" i="9"/>
  <c r="W281" i="9"/>
  <c r="U281" i="9"/>
  <c r="T281" i="9"/>
  <c r="V281" i="9" s="1"/>
  <c r="R281" i="9"/>
  <c r="Q281" i="9"/>
  <c r="P281" i="9"/>
  <c r="K281" i="9"/>
  <c r="J281" i="9"/>
  <c r="W273" i="9"/>
  <c r="U273" i="9"/>
  <c r="T273" i="9"/>
  <c r="V273" i="9" s="1"/>
  <c r="R273" i="9"/>
  <c r="Q273" i="9"/>
  <c r="P273" i="9"/>
  <c r="K273" i="9"/>
  <c r="J273" i="9"/>
  <c r="W265" i="9"/>
  <c r="U265" i="9"/>
  <c r="T265" i="9"/>
  <c r="V265" i="9" s="1"/>
  <c r="R265" i="9"/>
  <c r="Q265" i="9"/>
  <c r="P265" i="9"/>
  <c r="K265" i="9"/>
  <c r="J265" i="9"/>
  <c r="W257" i="9"/>
  <c r="U257" i="9"/>
  <c r="T257" i="9"/>
  <c r="V257" i="9" s="1"/>
  <c r="R257" i="9"/>
  <c r="Q257" i="9"/>
  <c r="P257" i="9"/>
  <c r="K257" i="9"/>
  <c r="J257" i="9"/>
  <c r="W249" i="9"/>
  <c r="U249" i="9"/>
  <c r="T249" i="9"/>
  <c r="V249" i="9" s="1"/>
  <c r="R249" i="9"/>
  <c r="Q249" i="9"/>
  <c r="P249" i="9"/>
  <c r="K249" i="9"/>
  <c r="J249" i="9"/>
  <c r="W241" i="9"/>
  <c r="U241" i="9"/>
  <c r="T241" i="9"/>
  <c r="V241" i="9" s="1"/>
  <c r="R241" i="9"/>
  <c r="Q241" i="9"/>
  <c r="P241" i="9"/>
  <c r="K241" i="9"/>
  <c r="J241" i="9"/>
  <c r="W233" i="9"/>
  <c r="U233" i="9"/>
  <c r="T233" i="9"/>
  <c r="V233" i="9" s="1"/>
  <c r="R233" i="9"/>
  <c r="Q233" i="9"/>
  <c r="P233" i="9"/>
  <c r="K233" i="9"/>
  <c r="J233" i="9"/>
  <c r="W225" i="9"/>
  <c r="U225" i="9"/>
  <c r="T225" i="9"/>
  <c r="V225" i="9" s="1"/>
  <c r="R225" i="9"/>
  <c r="Q225" i="9"/>
  <c r="P225" i="9"/>
  <c r="K225" i="9"/>
  <c r="J225" i="9"/>
  <c r="W217" i="9"/>
  <c r="U217" i="9"/>
  <c r="T217" i="9"/>
  <c r="V217" i="9" s="1"/>
  <c r="R217" i="9"/>
  <c r="Q217" i="9"/>
  <c r="P217" i="9"/>
  <c r="K217" i="9"/>
  <c r="J217" i="9"/>
  <c r="W209" i="9"/>
  <c r="U209" i="9"/>
  <c r="T209" i="9"/>
  <c r="V209" i="9" s="1"/>
  <c r="R209" i="9"/>
  <c r="Q209" i="9"/>
  <c r="P209" i="9"/>
  <c r="K209" i="9"/>
  <c r="J209" i="9"/>
  <c r="W201" i="9"/>
  <c r="U201" i="9"/>
  <c r="T201" i="9"/>
  <c r="V201" i="9" s="1"/>
  <c r="R201" i="9"/>
  <c r="Q201" i="9"/>
  <c r="P201" i="9"/>
  <c r="K201" i="9"/>
  <c r="J201" i="9"/>
  <c r="W193" i="9"/>
  <c r="U193" i="9"/>
  <c r="T193" i="9"/>
  <c r="V193" i="9" s="1"/>
  <c r="R193" i="9"/>
  <c r="Q193" i="9"/>
  <c r="P193" i="9"/>
  <c r="K193" i="9"/>
  <c r="J193" i="9"/>
  <c r="W185" i="9"/>
  <c r="U185" i="9"/>
  <c r="T185" i="9"/>
  <c r="V185" i="9" s="1"/>
  <c r="R185" i="9"/>
  <c r="Q185" i="9"/>
  <c r="P185" i="9"/>
  <c r="K185" i="9"/>
  <c r="J185" i="9"/>
  <c r="W177" i="9"/>
  <c r="U177" i="9"/>
  <c r="T177" i="9"/>
  <c r="V177" i="9" s="1"/>
  <c r="R177" i="9"/>
  <c r="Q177" i="9"/>
  <c r="P177" i="9"/>
  <c r="K177" i="9"/>
  <c r="J177" i="9"/>
  <c r="W169" i="9"/>
  <c r="U169" i="9"/>
  <c r="T169" i="9"/>
  <c r="V169" i="9" s="1"/>
  <c r="R169" i="9"/>
  <c r="Q169" i="9"/>
  <c r="P169" i="9"/>
  <c r="K169" i="9"/>
  <c r="J169" i="9"/>
  <c r="W161" i="9"/>
  <c r="U161" i="9"/>
  <c r="T161" i="9"/>
  <c r="V161" i="9" s="1"/>
  <c r="R161" i="9"/>
  <c r="Q161" i="9"/>
  <c r="P161" i="9"/>
  <c r="K161" i="9"/>
  <c r="J161" i="9"/>
  <c r="W153" i="9"/>
  <c r="U153" i="9"/>
  <c r="T153" i="9"/>
  <c r="V153" i="9" s="1"/>
  <c r="R153" i="9"/>
  <c r="Q153" i="9"/>
  <c r="P153" i="9"/>
  <c r="K153" i="9"/>
  <c r="J153" i="9"/>
  <c r="W145" i="9"/>
  <c r="U145" i="9"/>
  <c r="T145" i="9"/>
  <c r="V145" i="9" s="1"/>
  <c r="R145" i="9"/>
  <c r="Q145" i="9"/>
  <c r="P145" i="9"/>
  <c r="K145" i="9"/>
  <c r="J145" i="9"/>
  <c r="W137" i="9"/>
  <c r="U137" i="9"/>
  <c r="T137" i="9"/>
  <c r="V137" i="9" s="1"/>
  <c r="R137" i="9"/>
  <c r="Q137" i="9"/>
  <c r="P137" i="9"/>
  <c r="K137" i="9"/>
  <c r="J137" i="9"/>
  <c r="W129" i="9"/>
  <c r="U129" i="9"/>
  <c r="T129" i="9"/>
  <c r="V129" i="9" s="1"/>
  <c r="R129" i="9"/>
  <c r="Q129" i="9"/>
  <c r="P129" i="9"/>
  <c r="K129" i="9"/>
  <c r="J129" i="9"/>
  <c r="W121" i="9"/>
  <c r="U121" i="9"/>
  <c r="T121" i="9"/>
  <c r="V121" i="9" s="1"/>
  <c r="R121" i="9"/>
  <c r="Q121" i="9"/>
  <c r="P121" i="9"/>
  <c r="K121" i="9"/>
  <c r="J121" i="9"/>
  <c r="W113" i="9"/>
  <c r="U113" i="9"/>
  <c r="T113" i="9"/>
  <c r="V113" i="9" s="1"/>
  <c r="R113" i="9"/>
  <c r="Q113" i="9"/>
  <c r="P113" i="9"/>
  <c r="K113" i="9"/>
  <c r="J113" i="9"/>
  <c r="W105" i="9"/>
  <c r="U105" i="9"/>
  <c r="T105" i="9"/>
  <c r="V105" i="9" s="1"/>
  <c r="R105" i="9"/>
  <c r="Q105" i="9"/>
  <c r="P105" i="9"/>
  <c r="K105" i="9"/>
  <c r="J105" i="9"/>
  <c r="W97" i="9"/>
  <c r="U97" i="9"/>
  <c r="T97" i="9"/>
  <c r="V97" i="9" s="1"/>
  <c r="R97" i="9"/>
  <c r="Q97" i="9"/>
  <c r="P97" i="9"/>
  <c r="K97" i="9"/>
  <c r="J97" i="9"/>
  <c r="W89" i="9"/>
  <c r="U89" i="9"/>
  <c r="T89" i="9"/>
  <c r="V89" i="9" s="1"/>
  <c r="R89" i="9"/>
  <c r="Q89" i="9"/>
  <c r="P89" i="9"/>
  <c r="K89" i="9"/>
  <c r="J89" i="9"/>
  <c r="W81" i="9"/>
  <c r="U81" i="9"/>
  <c r="T81" i="9"/>
  <c r="V81" i="9" s="1"/>
  <c r="R81" i="9"/>
  <c r="Q81" i="9"/>
  <c r="P81" i="9"/>
  <c r="K81" i="9"/>
  <c r="J81" i="9"/>
  <c r="W73" i="9"/>
  <c r="U73" i="9"/>
  <c r="T73" i="9"/>
  <c r="V73" i="9" s="1"/>
  <c r="S73" i="9"/>
  <c r="R73" i="9"/>
  <c r="Q73" i="9"/>
  <c r="P73" i="9"/>
  <c r="K73" i="9"/>
  <c r="J73" i="9"/>
  <c r="W65" i="9"/>
  <c r="U65" i="9"/>
  <c r="T65" i="9"/>
  <c r="V65" i="9" s="1"/>
  <c r="S65" i="9"/>
  <c r="R65" i="9"/>
  <c r="Q65" i="9"/>
  <c r="P65" i="9"/>
  <c r="K65" i="9"/>
  <c r="J65" i="9"/>
  <c r="W57" i="9"/>
  <c r="U57" i="9"/>
  <c r="T57" i="9"/>
  <c r="V57" i="9" s="1"/>
  <c r="S57" i="9"/>
  <c r="R57" i="9"/>
  <c r="Q57" i="9"/>
  <c r="P57" i="9"/>
  <c r="K57" i="9"/>
  <c r="J57" i="9"/>
  <c r="W49" i="9"/>
  <c r="U49" i="9"/>
  <c r="T49" i="9"/>
  <c r="V49" i="9" s="1"/>
  <c r="S49" i="9"/>
  <c r="R49" i="9"/>
  <c r="Q49" i="9"/>
  <c r="P49" i="9"/>
  <c r="K49" i="9"/>
  <c r="J49" i="9"/>
  <c r="W41" i="9"/>
  <c r="U41" i="9"/>
  <c r="T41" i="9"/>
  <c r="V41" i="9" s="1"/>
  <c r="S41" i="9"/>
  <c r="R41" i="9"/>
  <c r="Q41" i="9"/>
  <c r="P41" i="9"/>
  <c r="K41" i="9"/>
  <c r="J41" i="9"/>
  <c r="W33" i="9"/>
  <c r="U33" i="9"/>
  <c r="T33" i="9"/>
  <c r="V33" i="9" s="1"/>
  <c r="S33" i="9"/>
  <c r="R33" i="9"/>
  <c r="Q33" i="9"/>
  <c r="P33" i="9"/>
  <c r="K33" i="9"/>
  <c r="J33" i="9"/>
  <c r="W25" i="9"/>
  <c r="U25" i="9"/>
  <c r="T25" i="9"/>
  <c r="V25" i="9" s="1"/>
  <c r="S25" i="9"/>
  <c r="R25" i="9"/>
  <c r="Q25" i="9"/>
  <c r="P25" i="9"/>
  <c r="K25" i="9"/>
  <c r="J25" i="9"/>
  <c r="W17" i="9"/>
  <c r="U17" i="9"/>
  <c r="T17" i="9"/>
  <c r="V17" i="9" s="1"/>
  <c r="S17" i="9"/>
  <c r="R17" i="9"/>
  <c r="Q17" i="9"/>
  <c r="P17" i="9"/>
  <c r="K17" i="9"/>
  <c r="J17" i="9"/>
  <c r="W392" i="9"/>
  <c r="U392" i="9"/>
  <c r="T392" i="9"/>
  <c r="V392" i="9" s="1"/>
  <c r="S392" i="9"/>
  <c r="R392" i="9"/>
  <c r="Q392" i="9"/>
  <c r="P392" i="9"/>
  <c r="K392" i="9"/>
  <c r="J392" i="9"/>
  <c r="W384" i="9"/>
  <c r="U384" i="9"/>
  <c r="T384" i="9"/>
  <c r="V384" i="9" s="1"/>
  <c r="S384" i="9"/>
  <c r="R384" i="9"/>
  <c r="Q384" i="9"/>
  <c r="P384" i="9"/>
  <c r="K384" i="9"/>
  <c r="J384" i="9"/>
  <c r="W376" i="9"/>
  <c r="U376" i="9"/>
  <c r="T376" i="9"/>
  <c r="V376" i="9" s="1"/>
  <c r="S376" i="9"/>
  <c r="R376" i="9"/>
  <c r="Q376" i="9"/>
  <c r="P376" i="9"/>
  <c r="K376" i="9"/>
  <c r="J376" i="9"/>
  <c r="W368" i="9"/>
  <c r="U368" i="9"/>
  <c r="T368" i="9"/>
  <c r="V368" i="9" s="1"/>
  <c r="S368" i="9"/>
  <c r="R368" i="9"/>
  <c r="Q368" i="9"/>
  <c r="P368" i="9"/>
  <c r="K368" i="9"/>
  <c r="J368" i="9"/>
  <c r="W360" i="9"/>
  <c r="U360" i="9"/>
  <c r="T360" i="9"/>
  <c r="V360" i="9" s="1"/>
  <c r="S360" i="9"/>
  <c r="R360" i="9"/>
  <c r="Q360" i="9"/>
  <c r="P360" i="9"/>
  <c r="K360" i="9"/>
  <c r="J360" i="9"/>
  <c r="W352" i="9"/>
  <c r="U352" i="9"/>
  <c r="T352" i="9"/>
  <c r="V352" i="9" s="1"/>
  <c r="S352" i="9"/>
  <c r="R352" i="9"/>
  <c r="Q352" i="9"/>
  <c r="P352" i="9"/>
  <c r="K352" i="9"/>
  <c r="J352" i="9"/>
  <c r="W344" i="9"/>
  <c r="U344" i="9"/>
  <c r="T344" i="9"/>
  <c r="V344" i="9" s="1"/>
  <c r="S344" i="9"/>
  <c r="R344" i="9"/>
  <c r="Q344" i="9"/>
  <c r="P344" i="9"/>
  <c r="K344" i="9"/>
  <c r="J344" i="9"/>
  <c r="W336" i="9"/>
  <c r="U336" i="9"/>
  <c r="T336" i="9"/>
  <c r="V336" i="9" s="1"/>
  <c r="S336" i="9"/>
  <c r="R336" i="9"/>
  <c r="Q336" i="9"/>
  <c r="P336" i="9"/>
  <c r="K336" i="9"/>
  <c r="J336" i="9"/>
  <c r="W328" i="9"/>
  <c r="U328" i="9"/>
  <c r="T328" i="9"/>
  <c r="V328" i="9" s="1"/>
  <c r="S328" i="9"/>
  <c r="R328" i="9"/>
  <c r="Q328" i="9"/>
  <c r="P328" i="9"/>
  <c r="K328" i="9"/>
  <c r="J328" i="9"/>
  <c r="W320" i="9"/>
  <c r="U320" i="9"/>
  <c r="T320" i="9"/>
  <c r="V320" i="9" s="1"/>
  <c r="S320" i="9"/>
  <c r="R320" i="9"/>
  <c r="Q320" i="9"/>
  <c r="P320" i="9"/>
  <c r="K320" i="9"/>
  <c r="J320" i="9"/>
  <c r="W312" i="9"/>
  <c r="U312" i="9"/>
  <c r="T312" i="9"/>
  <c r="V312" i="9" s="1"/>
  <c r="S312" i="9"/>
  <c r="R312" i="9"/>
  <c r="Q312" i="9"/>
  <c r="P312" i="9"/>
  <c r="K312" i="9"/>
  <c r="J312" i="9"/>
  <c r="W304" i="9"/>
  <c r="U304" i="9"/>
  <c r="T304" i="9"/>
  <c r="V304" i="9" s="1"/>
  <c r="S304" i="9"/>
  <c r="R304" i="9"/>
  <c r="Q304" i="9"/>
  <c r="P304" i="9"/>
  <c r="K304" i="9"/>
  <c r="J304" i="9"/>
  <c r="W296" i="9"/>
  <c r="U296" i="9"/>
  <c r="T296" i="9"/>
  <c r="V296" i="9" s="1"/>
  <c r="S296" i="9"/>
  <c r="R296" i="9"/>
  <c r="Q296" i="9"/>
  <c r="P296" i="9"/>
  <c r="K296" i="9"/>
  <c r="J296" i="9"/>
  <c r="W288" i="9"/>
  <c r="U288" i="9"/>
  <c r="T288" i="9"/>
  <c r="V288" i="9" s="1"/>
  <c r="S288" i="9"/>
  <c r="R288" i="9"/>
  <c r="Q288" i="9"/>
  <c r="P288" i="9"/>
  <c r="K288" i="9"/>
  <c r="J288" i="9"/>
  <c r="W280" i="9"/>
  <c r="U280" i="9"/>
  <c r="T280" i="9"/>
  <c r="V280" i="9" s="1"/>
  <c r="S280" i="9"/>
  <c r="R280" i="9"/>
  <c r="Q280" i="9"/>
  <c r="P280" i="9"/>
  <c r="K280" i="9"/>
  <c r="J280" i="9"/>
  <c r="W272" i="9"/>
  <c r="U272" i="9"/>
  <c r="T272" i="9"/>
  <c r="V272" i="9" s="1"/>
  <c r="S272" i="9"/>
  <c r="R272" i="9"/>
  <c r="Q272" i="9"/>
  <c r="P272" i="9"/>
  <c r="K272" i="9"/>
  <c r="J272" i="9"/>
  <c r="W264" i="9"/>
  <c r="U264" i="9"/>
  <c r="T264" i="9"/>
  <c r="V264" i="9" s="1"/>
  <c r="S264" i="9"/>
  <c r="R264" i="9"/>
  <c r="Q264" i="9"/>
  <c r="P264" i="9"/>
  <c r="K264" i="9"/>
  <c r="J264" i="9"/>
  <c r="W256" i="9"/>
  <c r="U256" i="9"/>
  <c r="T256" i="9"/>
  <c r="V256" i="9" s="1"/>
  <c r="S256" i="9"/>
  <c r="R256" i="9"/>
  <c r="Q256" i="9"/>
  <c r="P256" i="9"/>
  <c r="K256" i="9"/>
  <c r="J256" i="9"/>
  <c r="W248" i="9"/>
  <c r="U248" i="9"/>
  <c r="T248" i="9"/>
  <c r="V248" i="9" s="1"/>
  <c r="S248" i="9"/>
  <c r="R248" i="9"/>
  <c r="Q248" i="9"/>
  <c r="P248" i="9"/>
  <c r="K248" i="9"/>
  <c r="J248" i="9"/>
  <c r="W240" i="9"/>
  <c r="U240" i="9"/>
  <c r="T240" i="9"/>
  <c r="V240" i="9" s="1"/>
  <c r="S240" i="9"/>
  <c r="R240" i="9"/>
  <c r="Q240" i="9"/>
  <c r="P240" i="9"/>
  <c r="K240" i="9"/>
  <c r="J240" i="9"/>
  <c r="W232" i="9"/>
  <c r="U232" i="9"/>
  <c r="T232" i="9"/>
  <c r="V232" i="9" s="1"/>
  <c r="S232" i="9"/>
  <c r="R232" i="9"/>
  <c r="Q232" i="9"/>
  <c r="P232" i="9"/>
  <c r="K232" i="9"/>
  <c r="J232" i="9"/>
  <c r="W224" i="9"/>
  <c r="U224" i="9"/>
  <c r="T224" i="9"/>
  <c r="V224" i="9" s="1"/>
  <c r="S224" i="9"/>
  <c r="R224" i="9"/>
  <c r="Q224" i="9"/>
  <c r="P224" i="9"/>
  <c r="K224" i="9"/>
  <c r="J224" i="9"/>
  <c r="W216" i="9"/>
  <c r="U216" i="9"/>
  <c r="T216" i="9"/>
  <c r="V216" i="9" s="1"/>
  <c r="S216" i="9"/>
  <c r="R216" i="9"/>
  <c r="Q216" i="9"/>
  <c r="P216" i="9"/>
  <c r="K216" i="9"/>
  <c r="J216" i="9"/>
  <c r="W208" i="9"/>
  <c r="U208" i="9"/>
  <c r="T208" i="9"/>
  <c r="V208" i="9" s="1"/>
  <c r="S208" i="9"/>
  <c r="R208" i="9"/>
  <c r="Q208" i="9"/>
  <c r="P208" i="9"/>
  <c r="K208" i="9"/>
  <c r="J208" i="9"/>
  <c r="W200" i="9"/>
  <c r="U200" i="9"/>
  <c r="T200" i="9"/>
  <c r="V200" i="9" s="1"/>
  <c r="S200" i="9"/>
  <c r="R200" i="9"/>
  <c r="Q200" i="9"/>
  <c r="P200" i="9"/>
  <c r="K200" i="9"/>
  <c r="J200" i="9"/>
  <c r="W192" i="9"/>
  <c r="U192" i="9"/>
  <c r="T192" i="9"/>
  <c r="V192" i="9" s="1"/>
  <c r="S192" i="9"/>
  <c r="R192" i="9"/>
  <c r="Q192" i="9"/>
  <c r="P192" i="9"/>
  <c r="K192" i="9"/>
  <c r="J192" i="9"/>
  <c r="W184" i="9"/>
  <c r="U184" i="9"/>
  <c r="T184" i="9"/>
  <c r="V184" i="9" s="1"/>
  <c r="S184" i="9"/>
  <c r="R184" i="9"/>
  <c r="Q184" i="9"/>
  <c r="P184" i="9"/>
  <c r="K184" i="9"/>
  <c r="J184" i="9"/>
  <c r="W176" i="9"/>
  <c r="U176" i="9"/>
  <c r="T176" i="9"/>
  <c r="V176" i="9" s="1"/>
  <c r="S176" i="9"/>
  <c r="R176" i="9"/>
  <c r="Q176" i="9"/>
  <c r="P176" i="9"/>
  <c r="K176" i="9"/>
  <c r="J176" i="9"/>
  <c r="W168" i="9"/>
  <c r="U168" i="9"/>
  <c r="T168" i="9"/>
  <c r="V168" i="9" s="1"/>
  <c r="S168" i="9"/>
  <c r="R168" i="9"/>
  <c r="Q168" i="9"/>
  <c r="P168" i="9"/>
  <c r="K168" i="9"/>
  <c r="J168" i="9"/>
  <c r="W160" i="9"/>
  <c r="U160" i="9"/>
  <c r="T160" i="9"/>
  <c r="V160" i="9" s="1"/>
  <c r="S160" i="9"/>
  <c r="R160" i="9"/>
  <c r="Q160" i="9"/>
  <c r="P160" i="9"/>
  <c r="K160" i="9"/>
  <c r="J160" i="9"/>
  <c r="W152" i="9"/>
  <c r="U152" i="9"/>
  <c r="T152" i="9"/>
  <c r="V152" i="9" s="1"/>
  <c r="S152" i="9"/>
  <c r="R152" i="9"/>
  <c r="Q152" i="9"/>
  <c r="P152" i="9"/>
  <c r="K152" i="9"/>
  <c r="J152" i="9"/>
  <c r="W144" i="9"/>
  <c r="U144" i="9"/>
  <c r="T144" i="9"/>
  <c r="V144" i="9" s="1"/>
  <c r="S144" i="9"/>
  <c r="R144" i="9"/>
  <c r="Q144" i="9"/>
  <c r="P144" i="9"/>
  <c r="K144" i="9"/>
  <c r="J144" i="9"/>
  <c r="W136" i="9"/>
  <c r="U136" i="9"/>
  <c r="T136" i="9"/>
  <c r="V136" i="9" s="1"/>
  <c r="S136" i="9"/>
  <c r="R136" i="9"/>
  <c r="Q136" i="9"/>
  <c r="P136" i="9"/>
  <c r="K136" i="9"/>
  <c r="J136" i="9"/>
  <c r="W128" i="9"/>
  <c r="U128" i="9"/>
  <c r="T128" i="9"/>
  <c r="V128" i="9" s="1"/>
  <c r="S128" i="9"/>
  <c r="R128" i="9"/>
  <c r="Q128" i="9"/>
  <c r="P128" i="9"/>
  <c r="K128" i="9"/>
  <c r="J128" i="9"/>
  <c r="W120" i="9"/>
  <c r="U120" i="9"/>
  <c r="T120" i="9"/>
  <c r="V120" i="9" s="1"/>
  <c r="S120" i="9"/>
  <c r="R120" i="9"/>
  <c r="Q120" i="9"/>
  <c r="P120" i="9"/>
  <c r="K120" i="9"/>
  <c r="J120" i="9"/>
  <c r="W112" i="9"/>
  <c r="U112" i="9"/>
  <c r="T112" i="9"/>
  <c r="V112" i="9" s="1"/>
  <c r="S112" i="9"/>
  <c r="R112" i="9"/>
  <c r="Q112" i="9"/>
  <c r="P112" i="9"/>
  <c r="K112" i="9"/>
  <c r="J112" i="9"/>
  <c r="W104" i="9"/>
  <c r="U104" i="9"/>
  <c r="T104" i="9"/>
  <c r="V104" i="9" s="1"/>
  <c r="S104" i="9"/>
  <c r="R104" i="9"/>
  <c r="Q104" i="9"/>
  <c r="P104" i="9"/>
  <c r="K104" i="9"/>
  <c r="J104" i="9"/>
  <c r="W96" i="9"/>
  <c r="U96" i="9"/>
  <c r="T96" i="9"/>
  <c r="V96" i="9" s="1"/>
  <c r="S96" i="9"/>
  <c r="R96" i="9"/>
  <c r="Q96" i="9"/>
  <c r="P96" i="9"/>
  <c r="K96" i="9"/>
  <c r="J96" i="9"/>
  <c r="W88" i="9"/>
  <c r="U88" i="9"/>
  <c r="T88" i="9"/>
  <c r="V88" i="9" s="1"/>
  <c r="S88" i="9"/>
  <c r="R88" i="9"/>
  <c r="Q88" i="9"/>
  <c r="P88" i="9"/>
  <c r="K88" i="9"/>
  <c r="J88" i="9"/>
  <c r="W80" i="9"/>
  <c r="U80" i="9"/>
  <c r="T80" i="9"/>
  <c r="V80" i="9" s="1"/>
  <c r="S80" i="9"/>
  <c r="R80" i="9"/>
  <c r="Q80" i="9"/>
  <c r="P80" i="9"/>
  <c r="K80" i="9"/>
  <c r="J80" i="9"/>
  <c r="W72" i="9"/>
  <c r="U72" i="9"/>
  <c r="T72" i="9"/>
  <c r="V72" i="9" s="1"/>
  <c r="S72" i="9"/>
  <c r="R72" i="9"/>
  <c r="Q72" i="9"/>
  <c r="P72" i="9"/>
  <c r="K72" i="9"/>
  <c r="J72" i="9"/>
  <c r="W64" i="9"/>
  <c r="U64" i="9"/>
  <c r="T64" i="9"/>
  <c r="V64" i="9" s="1"/>
  <c r="S64" i="9"/>
  <c r="R64" i="9"/>
  <c r="Q64" i="9"/>
  <c r="P64" i="9"/>
  <c r="K64" i="9"/>
  <c r="J64" i="9"/>
  <c r="W56" i="9"/>
  <c r="U56" i="9"/>
  <c r="T56" i="9"/>
  <c r="V56" i="9" s="1"/>
  <c r="S56" i="9"/>
  <c r="R56" i="9"/>
  <c r="Q56" i="9"/>
  <c r="P56" i="9"/>
  <c r="K56" i="9"/>
  <c r="J56" i="9"/>
  <c r="W48" i="9"/>
  <c r="U48" i="9"/>
  <c r="T48" i="9"/>
  <c r="V48" i="9" s="1"/>
  <c r="S48" i="9"/>
  <c r="R48" i="9"/>
  <c r="Q48" i="9"/>
  <c r="P48" i="9"/>
  <c r="K48" i="9"/>
  <c r="J48" i="9"/>
  <c r="W40" i="9"/>
  <c r="U40" i="9"/>
  <c r="T40" i="9"/>
  <c r="V40" i="9" s="1"/>
  <c r="S40" i="9"/>
  <c r="R40" i="9"/>
  <c r="Q40" i="9"/>
  <c r="P40" i="9"/>
  <c r="K40" i="9"/>
  <c r="J40" i="9"/>
  <c r="W32" i="9"/>
  <c r="U32" i="9"/>
  <c r="T32" i="9"/>
  <c r="V32" i="9" s="1"/>
  <c r="S32" i="9"/>
  <c r="R32" i="9"/>
  <c r="Q32" i="9"/>
  <c r="P32" i="9"/>
  <c r="K32" i="9"/>
  <c r="J32" i="9"/>
  <c r="W24" i="9"/>
  <c r="U24" i="9"/>
  <c r="T24" i="9"/>
  <c r="V24" i="9" s="1"/>
  <c r="S24" i="9"/>
  <c r="R24" i="9"/>
  <c r="Q24" i="9"/>
  <c r="P24" i="9"/>
  <c r="K24" i="9"/>
  <c r="J24" i="9"/>
  <c r="W16" i="9"/>
  <c r="U16" i="9"/>
  <c r="T16" i="9"/>
  <c r="V16" i="9" s="1"/>
  <c r="S16" i="9"/>
  <c r="R16" i="9"/>
  <c r="Q16" i="9"/>
  <c r="P16" i="9"/>
  <c r="K16" i="9"/>
  <c r="J16" i="9"/>
  <c r="W391" i="9"/>
  <c r="U391" i="9"/>
  <c r="T391" i="9"/>
  <c r="V391" i="9" s="1"/>
  <c r="S391" i="9"/>
  <c r="R391" i="9"/>
  <c r="Q391" i="9"/>
  <c r="P391" i="9"/>
  <c r="K391" i="9"/>
  <c r="J391" i="9"/>
  <c r="W383" i="9"/>
  <c r="U383" i="9"/>
  <c r="T383" i="9"/>
  <c r="V383" i="9" s="1"/>
  <c r="S383" i="9"/>
  <c r="R383" i="9"/>
  <c r="Q383" i="9"/>
  <c r="P383" i="9"/>
  <c r="K383" i="9"/>
  <c r="J383" i="9"/>
  <c r="W375" i="9"/>
  <c r="U375" i="9"/>
  <c r="T375" i="9"/>
  <c r="V375" i="9" s="1"/>
  <c r="S375" i="9"/>
  <c r="R375" i="9"/>
  <c r="Q375" i="9"/>
  <c r="P375" i="9"/>
  <c r="K375" i="9"/>
  <c r="J375" i="9"/>
  <c r="W367" i="9"/>
  <c r="U367" i="9"/>
  <c r="T367" i="9"/>
  <c r="V367" i="9" s="1"/>
  <c r="S367" i="9"/>
  <c r="R367" i="9"/>
  <c r="Q367" i="9"/>
  <c r="P367" i="9"/>
  <c r="K367" i="9"/>
  <c r="J367" i="9"/>
  <c r="W359" i="9"/>
  <c r="U359" i="9"/>
  <c r="T359" i="9"/>
  <c r="V359" i="9" s="1"/>
  <c r="S359" i="9"/>
  <c r="R359" i="9"/>
  <c r="Q359" i="9"/>
  <c r="P359" i="9"/>
  <c r="K359" i="9"/>
  <c r="J359" i="9"/>
  <c r="W351" i="9"/>
  <c r="U351" i="9"/>
  <c r="T351" i="9"/>
  <c r="V351" i="9" s="1"/>
  <c r="S351" i="9"/>
  <c r="R351" i="9"/>
  <c r="Q351" i="9"/>
  <c r="P351" i="9"/>
  <c r="K351" i="9"/>
  <c r="J351" i="9"/>
  <c r="W343" i="9"/>
  <c r="U343" i="9"/>
  <c r="T343" i="9"/>
  <c r="V343" i="9" s="1"/>
  <c r="S343" i="9"/>
  <c r="R343" i="9"/>
  <c r="Q343" i="9"/>
  <c r="P343" i="9"/>
  <c r="K343" i="9"/>
  <c r="J343" i="9"/>
  <c r="W335" i="9"/>
  <c r="U335" i="9"/>
  <c r="T335" i="9"/>
  <c r="V335" i="9" s="1"/>
  <c r="S335" i="9"/>
  <c r="R335" i="9"/>
  <c r="Q335" i="9"/>
  <c r="P335" i="9"/>
  <c r="K335" i="9"/>
  <c r="J335" i="9"/>
  <c r="W327" i="9"/>
  <c r="U327" i="9"/>
  <c r="T327" i="9"/>
  <c r="V327" i="9" s="1"/>
  <c r="S327" i="9"/>
  <c r="R327" i="9"/>
  <c r="Q327" i="9"/>
  <c r="P327" i="9"/>
  <c r="K327" i="9"/>
  <c r="J327" i="9"/>
  <c r="W319" i="9"/>
  <c r="U319" i="9"/>
  <c r="T319" i="9"/>
  <c r="V319" i="9" s="1"/>
  <c r="S319" i="9"/>
  <c r="R319" i="9"/>
  <c r="Q319" i="9"/>
  <c r="P319" i="9"/>
  <c r="K319" i="9"/>
  <c r="J319" i="9"/>
  <c r="W311" i="9"/>
  <c r="U311" i="9"/>
  <c r="T311" i="9"/>
  <c r="V311" i="9" s="1"/>
  <c r="S311" i="9"/>
  <c r="R311" i="9"/>
  <c r="Q311" i="9"/>
  <c r="P311" i="9"/>
  <c r="K311" i="9"/>
  <c r="J311" i="9"/>
  <c r="W303" i="9"/>
  <c r="U303" i="9"/>
  <c r="T303" i="9"/>
  <c r="V303" i="9" s="1"/>
  <c r="S303" i="9"/>
  <c r="R303" i="9"/>
  <c r="Q303" i="9"/>
  <c r="P303" i="9"/>
  <c r="K303" i="9"/>
  <c r="J303" i="9"/>
  <c r="W295" i="9"/>
  <c r="U295" i="9"/>
  <c r="T295" i="9"/>
  <c r="V295" i="9" s="1"/>
  <c r="S295" i="9"/>
  <c r="R295" i="9"/>
  <c r="Q295" i="9"/>
  <c r="P295" i="9"/>
  <c r="K295" i="9"/>
  <c r="J295" i="9"/>
  <c r="W287" i="9"/>
  <c r="U287" i="9"/>
  <c r="T287" i="9"/>
  <c r="V287" i="9" s="1"/>
  <c r="S287" i="9"/>
  <c r="R287" i="9"/>
  <c r="Q287" i="9"/>
  <c r="P287" i="9"/>
  <c r="K287" i="9"/>
  <c r="J287" i="9"/>
  <c r="W279" i="9"/>
  <c r="U279" i="9"/>
  <c r="T279" i="9"/>
  <c r="V279" i="9" s="1"/>
  <c r="S279" i="9"/>
  <c r="R279" i="9"/>
  <c r="Q279" i="9"/>
  <c r="P279" i="9"/>
  <c r="K279" i="9"/>
  <c r="J279" i="9"/>
  <c r="W271" i="9"/>
  <c r="U271" i="9"/>
  <c r="T271" i="9"/>
  <c r="V271" i="9" s="1"/>
  <c r="S271" i="9"/>
  <c r="R271" i="9"/>
  <c r="Q271" i="9"/>
  <c r="P271" i="9"/>
  <c r="K271" i="9"/>
  <c r="J271" i="9"/>
  <c r="W263" i="9"/>
  <c r="U263" i="9"/>
  <c r="T263" i="9"/>
  <c r="V263" i="9" s="1"/>
  <c r="S263" i="9"/>
  <c r="R263" i="9"/>
  <c r="Q263" i="9"/>
  <c r="P263" i="9"/>
  <c r="K263" i="9"/>
  <c r="J263" i="9"/>
  <c r="W255" i="9"/>
  <c r="U255" i="9"/>
  <c r="T255" i="9"/>
  <c r="V255" i="9" s="1"/>
  <c r="S255" i="9"/>
  <c r="R255" i="9"/>
  <c r="Q255" i="9"/>
  <c r="P255" i="9"/>
  <c r="K255" i="9"/>
  <c r="J255" i="9"/>
  <c r="W247" i="9"/>
  <c r="U247" i="9"/>
  <c r="T247" i="9"/>
  <c r="V247" i="9" s="1"/>
  <c r="S247" i="9"/>
  <c r="R247" i="9"/>
  <c r="Q247" i="9"/>
  <c r="P247" i="9"/>
  <c r="K247" i="9"/>
  <c r="J247" i="9"/>
  <c r="W239" i="9"/>
  <c r="U239" i="9"/>
  <c r="T239" i="9"/>
  <c r="V239" i="9" s="1"/>
  <c r="S239" i="9"/>
  <c r="R239" i="9"/>
  <c r="Q239" i="9"/>
  <c r="P239" i="9"/>
  <c r="K239" i="9"/>
  <c r="J239" i="9"/>
  <c r="W231" i="9"/>
  <c r="U231" i="9"/>
  <c r="T231" i="9"/>
  <c r="V231" i="9" s="1"/>
  <c r="S231" i="9"/>
  <c r="R231" i="9"/>
  <c r="Q231" i="9"/>
  <c r="P231" i="9"/>
  <c r="K231" i="9"/>
  <c r="J231" i="9"/>
  <c r="W223" i="9"/>
  <c r="U223" i="9"/>
  <c r="T223" i="9"/>
  <c r="V223" i="9" s="1"/>
  <c r="S223" i="9"/>
  <c r="R223" i="9"/>
  <c r="Q223" i="9"/>
  <c r="P223" i="9"/>
  <c r="K223" i="9"/>
  <c r="J223" i="9"/>
  <c r="W215" i="9"/>
  <c r="U215" i="9"/>
  <c r="T215" i="9"/>
  <c r="V215" i="9" s="1"/>
  <c r="S215" i="9"/>
  <c r="R215" i="9"/>
  <c r="Q215" i="9"/>
  <c r="P215" i="9"/>
  <c r="K215" i="9"/>
  <c r="J215" i="9"/>
  <c r="W207" i="9"/>
  <c r="U207" i="9"/>
  <c r="T207" i="9"/>
  <c r="V207" i="9" s="1"/>
  <c r="S207" i="9"/>
  <c r="R207" i="9"/>
  <c r="Q207" i="9"/>
  <c r="P207" i="9"/>
  <c r="K207" i="9"/>
  <c r="J207" i="9"/>
  <c r="W199" i="9"/>
  <c r="U199" i="9"/>
  <c r="T199" i="9"/>
  <c r="V199" i="9" s="1"/>
  <c r="S199" i="9"/>
  <c r="R199" i="9"/>
  <c r="Q199" i="9"/>
  <c r="P199" i="9"/>
  <c r="K199" i="9"/>
  <c r="J199" i="9"/>
  <c r="W191" i="9"/>
  <c r="U191" i="9"/>
  <c r="T191" i="9"/>
  <c r="V191" i="9" s="1"/>
  <c r="S191" i="9"/>
  <c r="R191" i="9"/>
  <c r="Q191" i="9"/>
  <c r="P191" i="9"/>
  <c r="K191" i="9"/>
  <c r="J191" i="9"/>
  <c r="W183" i="9"/>
  <c r="U183" i="9"/>
  <c r="T183" i="9"/>
  <c r="V183" i="9" s="1"/>
  <c r="S183" i="9"/>
  <c r="R183" i="9"/>
  <c r="Q183" i="9"/>
  <c r="P183" i="9"/>
  <c r="K183" i="9"/>
  <c r="J183" i="9"/>
  <c r="W175" i="9"/>
  <c r="U175" i="9"/>
  <c r="T175" i="9"/>
  <c r="V175" i="9" s="1"/>
  <c r="S175" i="9"/>
  <c r="R175" i="9"/>
  <c r="Q175" i="9"/>
  <c r="P175" i="9"/>
  <c r="K175" i="9"/>
  <c r="J175" i="9"/>
  <c r="W167" i="9"/>
  <c r="U167" i="9"/>
  <c r="T167" i="9"/>
  <c r="V167" i="9" s="1"/>
  <c r="S167" i="9"/>
  <c r="R167" i="9"/>
  <c r="Q167" i="9"/>
  <c r="P167" i="9"/>
  <c r="K167" i="9"/>
  <c r="J167" i="9"/>
  <c r="W159" i="9"/>
  <c r="U159" i="9"/>
  <c r="T159" i="9"/>
  <c r="V159" i="9" s="1"/>
  <c r="S159" i="9"/>
  <c r="R159" i="9"/>
  <c r="Q159" i="9"/>
  <c r="P159" i="9"/>
  <c r="K159" i="9"/>
  <c r="J159" i="9"/>
  <c r="W151" i="9"/>
  <c r="U151" i="9"/>
  <c r="T151" i="9"/>
  <c r="V151" i="9" s="1"/>
  <c r="S151" i="9"/>
  <c r="R151" i="9"/>
  <c r="Q151" i="9"/>
  <c r="P151" i="9"/>
  <c r="K151" i="9"/>
  <c r="J151" i="9"/>
  <c r="W143" i="9"/>
  <c r="U143" i="9"/>
  <c r="T143" i="9"/>
  <c r="V143" i="9" s="1"/>
  <c r="S143" i="9"/>
  <c r="R143" i="9"/>
  <c r="Q143" i="9"/>
  <c r="P143" i="9"/>
  <c r="K143" i="9"/>
  <c r="J143" i="9"/>
  <c r="W135" i="9"/>
  <c r="U135" i="9"/>
  <c r="T135" i="9"/>
  <c r="V135" i="9" s="1"/>
  <c r="S135" i="9"/>
  <c r="R135" i="9"/>
  <c r="Q135" i="9"/>
  <c r="P135" i="9"/>
  <c r="K135" i="9"/>
  <c r="J135" i="9"/>
  <c r="W127" i="9"/>
  <c r="U127" i="9"/>
  <c r="T127" i="9"/>
  <c r="V127" i="9" s="1"/>
  <c r="S127" i="9"/>
  <c r="R127" i="9"/>
  <c r="Q127" i="9"/>
  <c r="P127" i="9"/>
  <c r="K127" i="9"/>
  <c r="J127" i="9"/>
  <c r="W119" i="9"/>
  <c r="U119" i="9"/>
  <c r="T119" i="9"/>
  <c r="V119" i="9" s="1"/>
  <c r="S119" i="9"/>
  <c r="R119" i="9"/>
  <c r="Q119" i="9"/>
  <c r="P119" i="9"/>
  <c r="K119" i="9"/>
  <c r="J119" i="9"/>
  <c r="W111" i="9"/>
  <c r="U111" i="9"/>
  <c r="T111" i="9"/>
  <c r="V111" i="9" s="1"/>
  <c r="S111" i="9"/>
  <c r="R111" i="9"/>
  <c r="Q111" i="9"/>
  <c r="P111" i="9"/>
  <c r="K111" i="9"/>
  <c r="J111" i="9"/>
  <c r="W103" i="9"/>
  <c r="U103" i="9"/>
  <c r="T103" i="9"/>
  <c r="V103" i="9" s="1"/>
  <c r="S103" i="9"/>
  <c r="R103" i="9"/>
  <c r="Q103" i="9"/>
  <c r="P103" i="9"/>
  <c r="K103" i="9"/>
  <c r="J103" i="9"/>
  <c r="W95" i="9"/>
  <c r="U95" i="9"/>
  <c r="T95" i="9"/>
  <c r="V95" i="9" s="1"/>
  <c r="S95" i="9"/>
  <c r="R95" i="9"/>
  <c r="Q95" i="9"/>
  <c r="P95" i="9"/>
  <c r="K95" i="9"/>
  <c r="J95" i="9"/>
  <c r="W87" i="9"/>
  <c r="U87" i="9"/>
  <c r="T87" i="9"/>
  <c r="V87" i="9" s="1"/>
  <c r="S87" i="9"/>
  <c r="R87" i="9"/>
  <c r="Q87" i="9"/>
  <c r="P87" i="9"/>
  <c r="K87" i="9"/>
  <c r="J87" i="9"/>
  <c r="W79" i="9"/>
  <c r="U79" i="9"/>
  <c r="T79" i="9"/>
  <c r="V79" i="9" s="1"/>
  <c r="S79" i="9"/>
  <c r="R79" i="9"/>
  <c r="Q79" i="9"/>
  <c r="P79" i="9"/>
  <c r="K79" i="9"/>
  <c r="J79" i="9"/>
  <c r="W71" i="9"/>
  <c r="U71" i="9"/>
  <c r="T71" i="9"/>
  <c r="V71" i="9" s="1"/>
  <c r="S71" i="9"/>
  <c r="R71" i="9"/>
  <c r="Q71" i="9"/>
  <c r="P71" i="9"/>
  <c r="K71" i="9"/>
  <c r="J71" i="9"/>
  <c r="W63" i="9"/>
  <c r="U63" i="9"/>
  <c r="T63" i="9"/>
  <c r="V63" i="9" s="1"/>
  <c r="S63" i="9"/>
  <c r="R63" i="9"/>
  <c r="Q63" i="9"/>
  <c r="P63" i="9"/>
  <c r="K63" i="9"/>
  <c r="J63" i="9"/>
  <c r="W55" i="9"/>
  <c r="U55" i="9"/>
  <c r="T55" i="9"/>
  <c r="V55" i="9" s="1"/>
  <c r="S55" i="9"/>
  <c r="R55" i="9"/>
  <c r="Q55" i="9"/>
  <c r="P55" i="9"/>
  <c r="K55" i="9"/>
  <c r="J55" i="9"/>
  <c r="W47" i="9"/>
  <c r="U47" i="9"/>
  <c r="T47" i="9"/>
  <c r="V47" i="9" s="1"/>
  <c r="S47" i="9"/>
  <c r="R47" i="9"/>
  <c r="Q47" i="9"/>
  <c r="P47" i="9"/>
  <c r="K47" i="9"/>
  <c r="J47" i="9"/>
  <c r="W39" i="9"/>
  <c r="U39" i="9"/>
  <c r="T39" i="9"/>
  <c r="V39" i="9" s="1"/>
  <c r="S39" i="9"/>
  <c r="R39" i="9"/>
  <c r="Q39" i="9"/>
  <c r="P39" i="9"/>
  <c r="K39" i="9"/>
  <c r="J39" i="9"/>
  <c r="W31" i="9"/>
  <c r="U31" i="9"/>
  <c r="T31" i="9"/>
  <c r="V31" i="9" s="1"/>
  <c r="S31" i="9"/>
  <c r="R31" i="9"/>
  <c r="Q31" i="9"/>
  <c r="P31" i="9"/>
  <c r="K31" i="9"/>
  <c r="J31" i="9"/>
  <c r="W23" i="9"/>
  <c r="U23" i="9"/>
  <c r="T23" i="9"/>
  <c r="V23" i="9" s="1"/>
  <c r="S23" i="9"/>
  <c r="R23" i="9"/>
  <c r="Q23" i="9"/>
  <c r="P23" i="9"/>
  <c r="K23" i="9"/>
  <c r="J23" i="9"/>
  <c r="W15" i="9"/>
  <c r="U15" i="9"/>
  <c r="T15" i="9"/>
  <c r="V15" i="9" s="1"/>
  <c r="S15" i="9"/>
  <c r="R15" i="9"/>
  <c r="Q15" i="9"/>
  <c r="P15" i="9"/>
  <c r="K15" i="9"/>
  <c r="J15" i="9"/>
  <c r="W390" i="9"/>
  <c r="U390" i="9"/>
  <c r="T390" i="9"/>
  <c r="V390" i="9" s="1"/>
  <c r="S390" i="9"/>
  <c r="R390" i="9"/>
  <c r="Q390" i="9"/>
  <c r="P390" i="9"/>
  <c r="K390" i="9"/>
  <c r="J390" i="9"/>
  <c r="W382" i="9"/>
  <c r="U382" i="9"/>
  <c r="T382" i="9"/>
  <c r="V382" i="9" s="1"/>
  <c r="S382" i="9"/>
  <c r="R382" i="9"/>
  <c r="Q382" i="9"/>
  <c r="P382" i="9"/>
  <c r="K382" i="9"/>
  <c r="J382" i="9"/>
  <c r="W374" i="9"/>
  <c r="U374" i="9"/>
  <c r="T374" i="9"/>
  <c r="V374" i="9" s="1"/>
  <c r="S374" i="9"/>
  <c r="R374" i="9"/>
  <c r="Q374" i="9"/>
  <c r="P374" i="9"/>
  <c r="K374" i="9"/>
  <c r="J374" i="9"/>
  <c r="W366" i="9"/>
  <c r="U366" i="9"/>
  <c r="T366" i="9"/>
  <c r="V366" i="9" s="1"/>
  <c r="S366" i="9"/>
  <c r="R366" i="9"/>
  <c r="Q366" i="9"/>
  <c r="P366" i="9"/>
  <c r="K366" i="9"/>
  <c r="J366" i="9"/>
  <c r="W358" i="9"/>
  <c r="U358" i="9"/>
  <c r="T358" i="9"/>
  <c r="V358" i="9" s="1"/>
  <c r="S358" i="9"/>
  <c r="R358" i="9"/>
  <c r="Q358" i="9"/>
  <c r="P358" i="9"/>
  <c r="K358" i="9"/>
  <c r="J358" i="9"/>
  <c r="W350" i="9"/>
  <c r="U350" i="9"/>
  <c r="T350" i="9"/>
  <c r="V350" i="9" s="1"/>
  <c r="S350" i="9"/>
  <c r="R350" i="9"/>
  <c r="Q350" i="9"/>
  <c r="P350" i="9"/>
  <c r="K350" i="9"/>
  <c r="J350" i="9"/>
  <c r="W342" i="9"/>
  <c r="U342" i="9"/>
  <c r="T342" i="9"/>
  <c r="V342" i="9" s="1"/>
  <c r="S342" i="9"/>
  <c r="R342" i="9"/>
  <c r="Q342" i="9"/>
  <c r="P342" i="9"/>
  <c r="K342" i="9"/>
  <c r="J342" i="9"/>
  <c r="W334" i="9"/>
  <c r="U334" i="9"/>
  <c r="T334" i="9"/>
  <c r="V334" i="9" s="1"/>
  <c r="S334" i="9"/>
  <c r="R334" i="9"/>
  <c r="Q334" i="9"/>
  <c r="P334" i="9"/>
  <c r="K334" i="9"/>
  <c r="J334" i="9"/>
  <c r="W326" i="9"/>
  <c r="U326" i="9"/>
  <c r="T326" i="9"/>
  <c r="V326" i="9" s="1"/>
  <c r="S326" i="9"/>
  <c r="R326" i="9"/>
  <c r="Q326" i="9"/>
  <c r="P326" i="9"/>
  <c r="K326" i="9"/>
  <c r="J326" i="9"/>
  <c r="W318" i="9"/>
  <c r="U318" i="9"/>
  <c r="T318" i="9"/>
  <c r="V318" i="9" s="1"/>
  <c r="S318" i="9"/>
  <c r="R318" i="9"/>
  <c r="Q318" i="9"/>
  <c r="P318" i="9"/>
  <c r="K318" i="9"/>
  <c r="J318" i="9"/>
  <c r="W310" i="9"/>
  <c r="U310" i="9"/>
  <c r="T310" i="9"/>
  <c r="V310" i="9" s="1"/>
  <c r="S310" i="9"/>
  <c r="R310" i="9"/>
  <c r="Q310" i="9"/>
  <c r="P310" i="9"/>
  <c r="K310" i="9"/>
  <c r="J310" i="9"/>
  <c r="W302" i="9"/>
  <c r="U302" i="9"/>
  <c r="T302" i="9"/>
  <c r="V302" i="9" s="1"/>
  <c r="S302" i="9"/>
  <c r="R302" i="9"/>
  <c r="Q302" i="9"/>
  <c r="P302" i="9"/>
  <c r="K302" i="9"/>
  <c r="J302" i="9"/>
  <c r="W294" i="9"/>
  <c r="U294" i="9"/>
  <c r="T294" i="9"/>
  <c r="V294" i="9" s="1"/>
  <c r="S294" i="9"/>
  <c r="R294" i="9"/>
  <c r="Q294" i="9"/>
  <c r="P294" i="9"/>
  <c r="K294" i="9"/>
  <c r="J294" i="9"/>
  <c r="W286" i="9"/>
  <c r="U286" i="9"/>
  <c r="T286" i="9"/>
  <c r="V286" i="9" s="1"/>
  <c r="S286" i="9"/>
  <c r="R286" i="9"/>
  <c r="Q286" i="9"/>
  <c r="P286" i="9"/>
  <c r="K286" i="9"/>
  <c r="J286" i="9"/>
  <c r="W278" i="9"/>
  <c r="U278" i="9"/>
  <c r="T278" i="9"/>
  <c r="V278" i="9" s="1"/>
  <c r="S278" i="9"/>
  <c r="R278" i="9"/>
  <c r="Q278" i="9"/>
  <c r="P278" i="9"/>
  <c r="K278" i="9"/>
  <c r="J278" i="9"/>
  <c r="W270" i="9"/>
  <c r="U270" i="9"/>
  <c r="T270" i="9"/>
  <c r="V270" i="9" s="1"/>
  <c r="S270" i="9"/>
  <c r="R270" i="9"/>
  <c r="Q270" i="9"/>
  <c r="P270" i="9"/>
  <c r="K270" i="9"/>
  <c r="J270" i="9"/>
  <c r="W262" i="9"/>
  <c r="U262" i="9"/>
  <c r="T262" i="9"/>
  <c r="V262" i="9" s="1"/>
  <c r="S262" i="9"/>
  <c r="R262" i="9"/>
  <c r="Q262" i="9"/>
  <c r="P262" i="9"/>
  <c r="K262" i="9"/>
  <c r="J262" i="9"/>
  <c r="W254" i="9"/>
  <c r="U254" i="9"/>
  <c r="T254" i="9"/>
  <c r="V254" i="9" s="1"/>
  <c r="S254" i="9"/>
  <c r="R254" i="9"/>
  <c r="Q254" i="9"/>
  <c r="P254" i="9"/>
  <c r="K254" i="9"/>
  <c r="J254" i="9"/>
  <c r="W246" i="9"/>
  <c r="U246" i="9"/>
  <c r="T246" i="9"/>
  <c r="V246" i="9" s="1"/>
  <c r="S246" i="9"/>
  <c r="R246" i="9"/>
  <c r="Q246" i="9"/>
  <c r="P246" i="9"/>
  <c r="K246" i="9"/>
  <c r="J246" i="9"/>
  <c r="W238" i="9"/>
  <c r="U238" i="9"/>
  <c r="T238" i="9"/>
  <c r="V238" i="9" s="1"/>
  <c r="S238" i="9"/>
  <c r="R238" i="9"/>
  <c r="Q238" i="9"/>
  <c r="P238" i="9"/>
  <c r="K238" i="9"/>
  <c r="J238" i="9"/>
  <c r="W230" i="9"/>
  <c r="U230" i="9"/>
  <c r="T230" i="9"/>
  <c r="V230" i="9" s="1"/>
  <c r="S230" i="9"/>
  <c r="R230" i="9"/>
  <c r="Q230" i="9"/>
  <c r="P230" i="9"/>
  <c r="K230" i="9"/>
  <c r="J230" i="9"/>
  <c r="W222" i="9"/>
  <c r="U222" i="9"/>
  <c r="T222" i="9"/>
  <c r="V222" i="9" s="1"/>
  <c r="S222" i="9"/>
  <c r="R222" i="9"/>
  <c r="Q222" i="9"/>
  <c r="P222" i="9"/>
  <c r="K222" i="9"/>
  <c r="J222" i="9"/>
  <c r="W214" i="9"/>
  <c r="U214" i="9"/>
  <c r="T214" i="9"/>
  <c r="V214" i="9" s="1"/>
  <c r="S214" i="9"/>
  <c r="R214" i="9"/>
  <c r="Q214" i="9"/>
  <c r="P214" i="9"/>
  <c r="K214" i="9"/>
  <c r="J214" i="9"/>
  <c r="W206" i="9"/>
  <c r="U206" i="9"/>
  <c r="T206" i="9"/>
  <c r="V206" i="9" s="1"/>
  <c r="S206" i="9"/>
  <c r="R206" i="9"/>
  <c r="Q206" i="9"/>
  <c r="P206" i="9"/>
  <c r="K206" i="9"/>
  <c r="J206" i="9"/>
  <c r="W198" i="9"/>
  <c r="U198" i="9"/>
  <c r="T198" i="9"/>
  <c r="V198" i="9" s="1"/>
  <c r="S198" i="9"/>
  <c r="R198" i="9"/>
  <c r="Q198" i="9"/>
  <c r="P198" i="9"/>
  <c r="K198" i="9"/>
  <c r="J198" i="9"/>
  <c r="W190" i="9"/>
  <c r="U190" i="9"/>
  <c r="T190" i="9"/>
  <c r="V190" i="9" s="1"/>
  <c r="S190" i="9"/>
  <c r="R190" i="9"/>
  <c r="Q190" i="9"/>
  <c r="P190" i="9"/>
  <c r="K190" i="9"/>
  <c r="J190" i="9"/>
  <c r="W182" i="9"/>
  <c r="U182" i="9"/>
  <c r="T182" i="9"/>
  <c r="V182" i="9" s="1"/>
  <c r="S182" i="9"/>
  <c r="R182" i="9"/>
  <c r="Q182" i="9"/>
  <c r="P182" i="9"/>
  <c r="K182" i="9"/>
  <c r="J182" i="9"/>
  <c r="W174" i="9"/>
  <c r="U174" i="9"/>
  <c r="T174" i="9"/>
  <c r="V174" i="9" s="1"/>
  <c r="S174" i="9"/>
  <c r="R174" i="9"/>
  <c r="Q174" i="9"/>
  <c r="P174" i="9"/>
  <c r="K174" i="9"/>
  <c r="J174" i="9"/>
  <c r="W166" i="9"/>
  <c r="U166" i="9"/>
  <c r="T166" i="9"/>
  <c r="V166" i="9" s="1"/>
  <c r="S166" i="9"/>
  <c r="R166" i="9"/>
  <c r="Q166" i="9"/>
  <c r="P166" i="9"/>
  <c r="K166" i="9"/>
  <c r="J166" i="9"/>
  <c r="W158" i="9"/>
  <c r="U158" i="9"/>
  <c r="T158" i="9"/>
  <c r="V158" i="9" s="1"/>
  <c r="S158" i="9"/>
  <c r="R158" i="9"/>
  <c r="Q158" i="9"/>
  <c r="P158" i="9"/>
  <c r="K158" i="9"/>
  <c r="J158" i="9"/>
  <c r="W150" i="9"/>
  <c r="U150" i="9"/>
  <c r="T150" i="9"/>
  <c r="V150" i="9" s="1"/>
  <c r="S150" i="9"/>
  <c r="R150" i="9"/>
  <c r="Q150" i="9"/>
  <c r="P150" i="9"/>
  <c r="K150" i="9"/>
  <c r="J150" i="9"/>
  <c r="W142" i="9"/>
  <c r="U142" i="9"/>
  <c r="T142" i="9"/>
  <c r="V142" i="9" s="1"/>
  <c r="S142" i="9"/>
  <c r="R142" i="9"/>
  <c r="Q142" i="9"/>
  <c r="P142" i="9"/>
  <c r="K142" i="9"/>
  <c r="J142" i="9"/>
  <c r="W134" i="9"/>
  <c r="U134" i="9"/>
  <c r="T134" i="9"/>
  <c r="V134" i="9" s="1"/>
  <c r="S134" i="9"/>
  <c r="R134" i="9"/>
  <c r="Q134" i="9"/>
  <c r="P134" i="9"/>
  <c r="K134" i="9"/>
  <c r="J134" i="9"/>
  <c r="W126" i="9"/>
  <c r="U126" i="9"/>
  <c r="T126" i="9"/>
  <c r="V126" i="9" s="1"/>
  <c r="S126" i="9"/>
  <c r="R126" i="9"/>
  <c r="Q126" i="9"/>
  <c r="P126" i="9"/>
  <c r="K126" i="9"/>
  <c r="J126" i="9"/>
  <c r="W118" i="9"/>
  <c r="U118" i="9"/>
  <c r="T118" i="9"/>
  <c r="V118" i="9" s="1"/>
  <c r="S118" i="9"/>
  <c r="R118" i="9"/>
  <c r="Q118" i="9"/>
  <c r="P118" i="9"/>
  <c r="K118" i="9"/>
  <c r="J118" i="9"/>
  <c r="W110" i="9"/>
  <c r="U110" i="9"/>
  <c r="T110" i="9"/>
  <c r="V110" i="9" s="1"/>
  <c r="S110" i="9"/>
  <c r="R110" i="9"/>
  <c r="Q110" i="9"/>
  <c r="P110" i="9"/>
  <c r="K110" i="9"/>
  <c r="J110" i="9"/>
  <c r="W102" i="9"/>
  <c r="U102" i="9"/>
  <c r="T102" i="9"/>
  <c r="V102" i="9" s="1"/>
  <c r="S102" i="9"/>
  <c r="R102" i="9"/>
  <c r="Q102" i="9"/>
  <c r="P102" i="9"/>
  <c r="K102" i="9"/>
  <c r="J102" i="9"/>
  <c r="W94" i="9"/>
  <c r="U94" i="9"/>
  <c r="T94" i="9"/>
  <c r="V94" i="9" s="1"/>
  <c r="S94" i="9"/>
  <c r="R94" i="9"/>
  <c r="Q94" i="9"/>
  <c r="P94" i="9"/>
  <c r="K94" i="9"/>
  <c r="J94" i="9"/>
  <c r="W86" i="9"/>
  <c r="U86" i="9"/>
  <c r="T86" i="9"/>
  <c r="V86" i="9" s="1"/>
  <c r="S86" i="9"/>
  <c r="R86" i="9"/>
  <c r="Q86" i="9"/>
  <c r="P86" i="9"/>
  <c r="K86" i="9"/>
  <c r="J86" i="9"/>
  <c r="W78" i="9"/>
  <c r="U78" i="9"/>
  <c r="T78" i="9"/>
  <c r="V78" i="9" s="1"/>
  <c r="S78" i="9"/>
  <c r="R78" i="9"/>
  <c r="Q78" i="9"/>
  <c r="P78" i="9"/>
  <c r="K78" i="9"/>
  <c r="J78" i="9"/>
  <c r="W70" i="9"/>
  <c r="U70" i="9"/>
  <c r="T70" i="9"/>
  <c r="V70" i="9" s="1"/>
  <c r="S70" i="9"/>
  <c r="R70" i="9"/>
  <c r="Q70" i="9"/>
  <c r="P70" i="9"/>
  <c r="K70" i="9"/>
  <c r="J70" i="9"/>
  <c r="W62" i="9"/>
  <c r="U62" i="9"/>
  <c r="T62" i="9"/>
  <c r="V62" i="9" s="1"/>
  <c r="S62" i="9"/>
  <c r="R62" i="9"/>
  <c r="Q62" i="9"/>
  <c r="P62" i="9"/>
  <c r="K62" i="9"/>
  <c r="J62" i="9"/>
  <c r="W54" i="9"/>
  <c r="U54" i="9"/>
  <c r="T54" i="9"/>
  <c r="V54" i="9" s="1"/>
  <c r="S54" i="9"/>
  <c r="R54" i="9"/>
  <c r="Q54" i="9"/>
  <c r="P54" i="9"/>
  <c r="K54" i="9"/>
  <c r="J54" i="9"/>
  <c r="W46" i="9"/>
  <c r="U46" i="9"/>
  <c r="T46" i="9"/>
  <c r="V46" i="9" s="1"/>
  <c r="S46" i="9"/>
  <c r="R46" i="9"/>
  <c r="Q46" i="9"/>
  <c r="P46" i="9"/>
  <c r="K46" i="9"/>
  <c r="J46" i="9"/>
  <c r="W38" i="9"/>
  <c r="U38" i="9"/>
  <c r="T38" i="9"/>
  <c r="V38" i="9" s="1"/>
  <c r="S38" i="9"/>
  <c r="R38" i="9"/>
  <c r="Q38" i="9"/>
  <c r="P38" i="9"/>
  <c r="K38" i="9"/>
  <c r="J38" i="9"/>
  <c r="W30" i="9"/>
  <c r="U30" i="9"/>
  <c r="T30" i="9"/>
  <c r="V30" i="9" s="1"/>
  <c r="S30" i="9"/>
  <c r="R30" i="9"/>
  <c r="Q30" i="9"/>
  <c r="P30" i="9"/>
  <c r="K30" i="9"/>
  <c r="J30" i="9"/>
  <c r="W22" i="9"/>
  <c r="U22" i="9"/>
  <c r="T22" i="9"/>
  <c r="V22" i="9" s="1"/>
  <c r="S22" i="9"/>
  <c r="R22" i="9"/>
  <c r="Q22" i="9"/>
  <c r="P22" i="9"/>
  <c r="K22" i="9"/>
  <c r="J22" i="9"/>
  <c r="W14" i="9"/>
  <c r="U14" i="9"/>
  <c r="T14" i="9"/>
  <c r="V14" i="9" s="1"/>
  <c r="S14" i="9"/>
  <c r="R14" i="9"/>
  <c r="Q14" i="9"/>
  <c r="P14" i="9"/>
  <c r="K14" i="9"/>
  <c r="J14" i="9"/>
  <c r="W389" i="9"/>
  <c r="U389" i="9"/>
  <c r="T389" i="9"/>
  <c r="V389" i="9" s="1"/>
  <c r="S389" i="9"/>
  <c r="R389" i="9"/>
  <c r="Q389" i="9"/>
  <c r="P389" i="9"/>
  <c r="K389" i="9"/>
  <c r="J389" i="9"/>
  <c r="W381" i="9"/>
  <c r="U381" i="9"/>
  <c r="T381" i="9"/>
  <c r="V381" i="9" s="1"/>
  <c r="S381" i="9"/>
  <c r="R381" i="9"/>
  <c r="Q381" i="9"/>
  <c r="P381" i="9"/>
  <c r="K381" i="9"/>
  <c r="J381" i="9"/>
  <c r="W373" i="9"/>
  <c r="U373" i="9"/>
  <c r="T373" i="9"/>
  <c r="V373" i="9" s="1"/>
  <c r="S373" i="9"/>
  <c r="R373" i="9"/>
  <c r="Q373" i="9"/>
  <c r="P373" i="9"/>
  <c r="K373" i="9"/>
  <c r="J373" i="9"/>
  <c r="W365" i="9"/>
  <c r="U365" i="9"/>
  <c r="T365" i="9"/>
  <c r="V365" i="9" s="1"/>
  <c r="S365" i="9"/>
  <c r="R365" i="9"/>
  <c r="Q365" i="9"/>
  <c r="P365" i="9"/>
  <c r="K365" i="9"/>
  <c r="J365" i="9"/>
  <c r="W357" i="9"/>
  <c r="U357" i="9"/>
  <c r="T357" i="9"/>
  <c r="V357" i="9" s="1"/>
  <c r="S357" i="9"/>
  <c r="R357" i="9"/>
  <c r="Q357" i="9"/>
  <c r="P357" i="9"/>
  <c r="K357" i="9"/>
  <c r="J357" i="9"/>
  <c r="W349" i="9"/>
  <c r="U349" i="9"/>
  <c r="T349" i="9"/>
  <c r="V349" i="9" s="1"/>
  <c r="S349" i="9"/>
  <c r="R349" i="9"/>
  <c r="Q349" i="9"/>
  <c r="P349" i="9"/>
  <c r="K349" i="9"/>
  <c r="J349" i="9"/>
  <c r="W341" i="9"/>
  <c r="U341" i="9"/>
  <c r="T341" i="9"/>
  <c r="V341" i="9" s="1"/>
  <c r="S341" i="9"/>
  <c r="R341" i="9"/>
  <c r="Q341" i="9"/>
  <c r="P341" i="9"/>
  <c r="K341" i="9"/>
  <c r="J341" i="9"/>
  <c r="W333" i="9"/>
  <c r="U333" i="9"/>
  <c r="T333" i="9"/>
  <c r="V333" i="9" s="1"/>
  <c r="S333" i="9"/>
  <c r="R333" i="9"/>
  <c r="Q333" i="9"/>
  <c r="P333" i="9"/>
  <c r="K333" i="9"/>
  <c r="J333" i="9"/>
  <c r="W325" i="9"/>
  <c r="U325" i="9"/>
  <c r="T325" i="9"/>
  <c r="V325" i="9" s="1"/>
  <c r="S325" i="9"/>
  <c r="R325" i="9"/>
  <c r="Q325" i="9"/>
  <c r="P325" i="9"/>
  <c r="K325" i="9"/>
  <c r="J325" i="9"/>
  <c r="W317" i="9"/>
  <c r="U317" i="9"/>
  <c r="T317" i="9"/>
  <c r="V317" i="9" s="1"/>
  <c r="S317" i="9"/>
  <c r="R317" i="9"/>
  <c r="Q317" i="9"/>
  <c r="P317" i="9"/>
  <c r="K317" i="9"/>
  <c r="J317" i="9"/>
  <c r="W309" i="9"/>
  <c r="U309" i="9"/>
  <c r="T309" i="9"/>
  <c r="V309" i="9" s="1"/>
  <c r="S309" i="9"/>
  <c r="R309" i="9"/>
  <c r="Q309" i="9"/>
  <c r="P309" i="9"/>
  <c r="K309" i="9"/>
  <c r="J309" i="9"/>
  <c r="W301" i="9"/>
  <c r="U301" i="9"/>
  <c r="T301" i="9"/>
  <c r="V301" i="9" s="1"/>
  <c r="S301" i="9"/>
  <c r="R301" i="9"/>
  <c r="Q301" i="9"/>
  <c r="P301" i="9"/>
  <c r="K301" i="9"/>
  <c r="J301" i="9"/>
  <c r="W293" i="9"/>
  <c r="U293" i="9"/>
  <c r="T293" i="9"/>
  <c r="V293" i="9" s="1"/>
  <c r="S293" i="9"/>
  <c r="R293" i="9"/>
  <c r="Q293" i="9"/>
  <c r="P293" i="9"/>
  <c r="K293" i="9"/>
  <c r="J293" i="9"/>
  <c r="W285" i="9"/>
  <c r="U285" i="9"/>
  <c r="T285" i="9"/>
  <c r="V285" i="9" s="1"/>
  <c r="S285" i="9"/>
  <c r="R285" i="9"/>
  <c r="Q285" i="9"/>
  <c r="P285" i="9"/>
  <c r="K285" i="9"/>
  <c r="J285" i="9"/>
  <c r="W277" i="9"/>
  <c r="U277" i="9"/>
  <c r="T277" i="9"/>
  <c r="V277" i="9" s="1"/>
  <c r="S277" i="9"/>
  <c r="R277" i="9"/>
  <c r="Q277" i="9"/>
  <c r="P277" i="9"/>
  <c r="K277" i="9"/>
  <c r="J277" i="9"/>
  <c r="W269" i="9"/>
  <c r="U269" i="9"/>
  <c r="T269" i="9"/>
  <c r="V269" i="9" s="1"/>
  <c r="S269" i="9"/>
  <c r="R269" i="9"/>
  <c r="Q269" i="9"/>
  <c r="P269" i="9"/>
  <c r="K269" i="9"/>
  <c r="J269" i="9"/>
  <c r="W261" i="9"/>
  <c r="U261" i="9"/>
  <c r="T261" i="9"/>
  <c r="V261" i="9" s="1"/>
  <c r="S261" i="9"/>
  <c r="R261" i="9"/>
  <c r="Q261" i="9"/>
  <c r="P261" i="9"/>
  <c r="K261" i="9"/>
  <c r="J261" i="9"/>
  <c r="W253" i="9"/>
  <c r="U253" i="9"/>
  <c r="T253" i="9"/>
  <c r="V253" i="9" s="1"/>
  <c r="S253" i="9"/>
  <c r="R253" i="9"/>
  <c r="Q253" i="9"/>
  <c r="P253" i="9"/>
  <c r="K253" i="9"/>
  <c r="J253" i="9"/>
  <c r="W245" i="9"/>
  <c r="U245" i="9"/>
  <c r="T245" i="9"/>
  <c r="V245" i="9" s="1"/>
  <c r="S245" i="9"/>
  <c r="R245" i="9"/>
  <c r="Q245" i="9"/>
  <c r="P245" i="9"/>
  <c r="K245" i="9"/>
  <c r="J245" i="9"/>
  <c r="W237" i="9"/>
  <c r="U237" i="9"/>
  <c r="T237" i="9"/>
  <c r="V237" i="9" s="1"/>
  <c r="S237" i="9"/>
  <c r="R237" i="9"/>
  <c r="Q237" i="9"/>
  <c r="P237" i="9"/>
  <c r="K237" i="9"/>
  <c r="J237" i="9"/>
  <c r="W229" i="9"/>
  <c r="U229" i="9"/>
  <c r="T229" i="9"/>
  <c r="V229" i="9" s="1"/>
  <c r="S229" i="9"/>
  <c r="R229" i="9"/>
  <c r="Q229" i="9"/>
  <c r="P229" i="9"/>
  <c r="K229" i="9"/>
  <c r="J229" i="9"/>
  <c r="W221" i="9"/>
  <c r="U221" i="9"/>
  <c r="T221" i="9"/>
  <c r="V221" i="9" s="1"/>
  <c r="S221" i="9"/>
  <c r="R221" i="9"/>
  <c r="Q221" i="9"/>
  <c r="P221" i="9"/>
  <c r="K221" i="9"/>
  <c r="J221" i="9"/>
  <c r="W213" i="9"/>
  <c r="U213" i="9"/>
  <c r="T213" i="9"/>
  <c r="V213" i="9" s="1"/>
  <c r="S213" i="9"/>
  <c r="R213" i="9"/>
  <c r="Q213" i="9"/>
  <c r="P213" i="9"/>
  <c r="K213" i="9"/>
  <c r="J213" i="9"/>
  <c r="W205" i="9"/>
  <c r="U205" i="9"/>
  <c r="T205" i="9"/>
  <c r="V205" i="9" s="1"/>
  <c r="S205" i="9"/>
  <c r="R205" i="9"/>
  <c r="Q205" i="9"/>
  <c r="P205" i="9"/>
  <c r="K205" i="9"/>
  <c r="J205" i="9"/>
  <c r="W197" i="9"/>
  <c r="U197" i="9"/>
  <c r="T197" i="9"/>
  <c r="V197" i="9" s="1"/>
  <c r="S197" i="9"/>
  <c r="R197" i="9"/>
  <c r="Q197" i="9"/>
  <c r="P197" i="9"/>
  <c r="K197" i="9"/>
  <c r="J197" i="9"/>
  <c r="W189" i="9"/>
  <c r="U189" i="9"/>
  <c r="T189" i="9"/>
  <c r="V189" i="9" s="1"/>
  <c r="S189" i="9"/>
  <c r="R189" i="9"/>
  <c r="Q189" i="9"/>
  <c r="P189" i="9"/>
  <c r="K189" i="9"/>
  <c r="J189" i="9"/>
  <c r="W181" i="9"/>
  <c r="U181" i="9"/>
  <c r="T181" i="9"/>
  <c r="V181" i="9" s="1"/>
  <c r="S181" i="9"/>
  <c r="R181" i="9"/>
  <c r="Q181" i="9"/>
  <c r="P181" i="9"/>
  <c r="K181" i="9"/>
  <c r="J181" i="9"/>
  <c r="W173" i="9"/>
  <c r="U173" i="9"/>
  <c r="T173" i="9"/>
  <c r="V173" i="9" s="1"/>
  <c r="S173" i="9"/>
  <c r="R173" i="9"/>
  <c r="Q173" i="9"/>
  <c r="P173" i="9"/>
  <c r="K173" i="9"/>
  <c r="J173" i="9"/>
  <c r="W165" i="9"/>
  <c r="U165" i="9"/>
  <c r="T165" i="9"/>
  <c r="V165" i="9" s="1"/>
  <c r="S165" i="9"/>
  <c r="R165" i="9"/>
  <c r="Q165" i="9"/>
  <c r="P165" i="9"/>
  <c r="K165" i="9"/>
  <c r="J165" i="9"/>
  <c r="W157" i="9"/>
  <c r="U157" i="9"/>
  <c r="T157" i="9"/>
  <c r="V157" i="9" s="1"/>
  <c r="S157" i="9"/>
  <c r="R157" i="9"/>
  <c r="Q157" i="9"/>
  <c r="P157" i="9"/>
  <c r="K157" i="9"/>
  <c r="J157" i="9"/>
  <c r="W149" i="9"/>
  <c r="U149" i="9"/>
  <c r="T149" i="9"/>
  <c r="V149" i="9" s="1"/>
  <c r="S149" i="9"/>
  <c r="R149" i="9"/>
  <c r="Q149" i="9"/>
  <c r="P149" i="9"/>
  <c r="K149" i="9"/>
  <c r="J149" i="9"/>
  <c r="W141" i="9"/>
  <c r="U141" i="9"/>
  <c r="T141" i="9"/>
  <c r="V141" i="9" s="1"/>
  <c r="S141" i="9"/>
  <c r="R141" i="9"/>
  <c r="Q141" i="9"/>
  <c r="P141" i="9"/>
  <c r="K141" i="9"/>
  <c r="J141" i="9"/>
  <c r="W133" i="9"/>
  <c r="U133" i="9"/>
  <c r="T133" i="9"/>
  <c r="V133" i="9" s="1"/>
  <c r="S133" i="9"/>
  <c r="R133" i="9"/>
  <c r="Q133" i="9"/>
  <c r="P133" i="9"/>
  <c r="K133" i="9"/>
  <c r="J133" i="9"/>
  <c r="W125" i="9"/>
  <c r="U125" i="9"/>
  <c r="T125" i="9"/>
  <c r="V125" i="9" s="1"/>
  <c r="S125" i="9"/>
  <c r="R125" i="9"/>
  <c r="Q125" i="9"/>
  <c r="P125" i="9"/>
  <c r="K125" i="9"/>
  <c r="J125" i="9"/>
  <c r="W117" i="9"/>
  <c r="U117" i="9"/>
  <c r="T117" i="9"/>
  <c r="V117" i="9" s="1"/>
  <c r="S117" i="9"/>
  <c r="R117" i="9"/>
  <c r="Q117" i="9"/>
  <c r="P117" i="9"/>
  <c r="K117" i="9"/>
  <c r="J117" i="9"/>
  <c r="W109" i="9"/>
  <c r="U109" i="9"/>
  <c r="T109" i="9"/>
  <c r="V109" i="9" s="1"/>
  <c r="S109" i="9"/>
  <c r="R109" i="9"/>
  <c r="Q109" i="9"/>
  <c r="P109" i="9"/>
  <c r="K109" i="9"/>
  <c r="J109" i="9"/>
  <c r="W101" i="9"/>
  <c r="U101" i="9"/>
  <c r="T101" i="9"/>
  <c r="V101" i="9" s="1"/>
  <c r="S101" i="9"/>
  <c r="R101" i="9"/>
  <c r="Q101" i="9"/>
  <c r="P101" i="9"/>
  <c r="K101" i="9"/>
  <c r="J101" i="9"/>
  <c r="W93" i="9"/>
  <c r="U93" i="9"/>
  <c r="T93" i="9"/>
  <c r="V93" i="9" s="1"/>
  <c r="S93" i="9"/>
  <c r="R93" i="9"/>
  <c r="Q93" i="9"/>
  <c r="P93" i="9"/>
  <c r="K93" i="9"/>
  <c r="J93" i="9"/>
  <c r="W85" i="9"/>
  <c r="U85" i="9"/>
  <c r="T85" i="9"/>
  <c r="V85" i="9" s="1"/>
  <c r="S85" i="9"/>
  <c r="R85" i="9"/>
  <c r="Q85" i="9"/>
  <c r="P85" i="9"/>
  <c r="K85" i="9"/>
  <c r="J85" i="9"/>
  <c r="W77" i="9"/>
  <c r="U77" i="9"/>
  <c r="T77" i="9"/>
  <c r="V77" i="9" s="1"/>
  <c r="S77" i="9"/>
  <c r="R77" i="9"/>
  <c r="Q77" i="9"/>
  <c r="P77" i="9"/>
  <c r="K77" i="9"/>
  <c r="J77" i="9"/>
  <c r="W69" i="9"/>
  <c r="U69" i="9"/>
  <c r="T69" i="9"/>
  <c r="V69" i="9" s="1"/>
  <c r="S69" i="9"/>
  <c r="R69" i="9"/>
  <c r="Q69" i="9"/>
  <c r="P69" i="9"/>
  <c r="K69" i="9"/>
  <c r="J69" i="9"/>
  <c r="W61" i="9"/>
  <c r="U61" i="9"/>
  <c r="T61" i="9"/>
  <c r="V61" i="9" s="1"/>
  <c r="S61" i="9"/>
  <c r="R61" i="9"/>
  <c r="Q61" i="9"/>
  <c r="P61" i="9"/>
  <c r="K61" i="9"/>
  <c r="J61" i="9"/>
  <c r="W53" i="9"/>
  <c r="U53" i="9"/>
  <c r="T53" i="9"/>
  <c r="V53" i="9" s="1"/>
  <c r="S53" i="9"/>
  <c r="R53" i="9"/>
  <c r="Q53" i="9"/>
  <c r="P53" i="9"/>
  <c r="K53" i="9"/>
  <c r="J53" i="9"/>
  <c r="W45" i="9"/>
  <c r="U45" i="9"/>
  <c r="T45" i="9"/>
  <c r="V45" i="9" s="1"/>
  <c r="S45" i="9"/>
  <c r="R45" i="9"/>
  <c r="Q45" i="9"/>
  <c r="P45" i="9"/>
  <c r="K45" i="9"/>
  <c r="J45" i="9"/>
  <c r="W37" i="9"/>
  <c r="U37" i="9"/>
  <c r="T37" i="9"/>
  <c r="V37" i="9" s="1"/>
  <c r="S37" i="9"/>
  <c r="R37" i="9"/>
  <c r="Q37" i="9"/>
  <c r="P37" i="9"/>
  <c r="K37" i="9"/>
  <c r="J37" i="9"/>
  <c r="W29" i="9"/>
  <c r="U29" i="9"/>
  <c r="T29" i="9"/>
  <c r="V29" i="9" s="1"/>
  <c r="S29" i="9"/>
  <c r="R29" i="9"/>
  <c r="Q29" i="9"/>
  <c r="P29" i="9"/>
  <c r="K29" i="9"/>
  <c r="J29" i="9"/>
  <c r="W21" i="9"/>
  <c r="U21" i="9"/>
  <c r="T21" i="9"/>
  <c r="V21" i="9" s="1"/>
  <c r="S21" i="9"/>
  <c r="R21" i="9"/>
  <c r="Q21" i="9"/>
  <c r="P21" i="9"/>
  <c r="K21" i="9"/>
  <c r="J21" i="9"/>
  <c r="W13" i="9"/>
  <c r="U13" i="9"/>
  <c r="T13" i="9"/>
  <c r="V13" i="9" s="1"/>
  <c r="S13" i="9"/>
  <c r="R13" i="9"/>
  <c r="Q13" i="9"/>
  <c r="P13" i="9"/>
  <c r="K13" i="9"/>
  <c r="J13" i="9"/>
  <c r="W388" i="9"/>
  <c r="U388" i="9"/>
  <c r="T388" i="9"/>
  <c r="V388" i="9" s="1"/>
  <c r="S388" i="9"/>
  <c r="R388" i="9"/>
  <c r="Q388" i="9"/>
  <c r="P388" i="9"/>
  <c r="K388" i="9"/>
  <c r="J388" i="9"/>
  <c r="W380" i="9"/>
  <c r="U380" i="9"/>
  <c r="T380" i="9"/>
  <c r="V380" i="9" s="1"/>
  <c r="S380" i="9"/>
  <c r="R380" i="9"/>
  <c r="Q380" i="9"/>
  <c r="P380" i="9"/>
  <c r="K380" i="9"/>
  <c r="J380" i="9"/>
  <c r="W372" i="9"/>
  <c r="U372" i="9"/>
  <c r="T372" i="9"/>
  <c r="V372" i="9" s="1"/>
  <c r="S372" i="9"/>
  <c r="R372" i="9"/>
  <c r="Q372" i="9"/>
  <c r="P372" i="9"/>
  <c r="K372" i="9"/>
  <c r="J372" i="9"/>
  <c r="W364" i="9"/>
  <c r="U364" i="9"/>
  <c r="T364" i="9"/>
  <c r="V364" i="9" s="1"/>
  <c r="S364" i="9"/>
  <c r="R364" i="9"/>
  <c r="Q364" i="9"/>
  <c r="P364" i="9"/>
  <c r="K364" i="9"/>
  <c r="J364" i="9"/>
  <c r="W356" i="9"/>
  <c r="U356" i="9"/>
  <c r="T356" i="9"/>
  <c r="V356" i="9" s="1"/>
  <c r="S356" i="9"/>
  <c r="R356" i="9"/>
  <c r="Q356" i="9"/>
  <c r="P356" i="9"/>
  <c r="K356" i="9"/>
  <c r="J356" i="9"/>
  <c r="W348" i="9"/>
  <c r="U348" i="9"/>
  <c r="T348" i="9"/>
  <c r="V348" i="9" s="1"/>
  <c r="S348" i="9"/>
  <c r="R348" i="9"/>
  <c r="Q348" i="9"/>
  <c r="P348" i="9"/>
  <c r="K348" i="9"/>
  <c r="J348" i="9"/>
  <c r="W340" i="9"/>
  <c r="U340" i="9"/>
  <c r="T340" i="9"/>
  <c r="V340" i="9" s="1"/>
  <c r="S340" i="9"/>
  <c r="R340" i="9"/>
  <c r="Q340" i="9"/>
  <c r="P340" i="9"/>
  <c r="K340" i="9"/>
  <c r="J340" i="9"/>
  <c r="W332" i="9"/>
  <c r="U332" i="9"/>
  <c r="T332" i="9"/>
  <c r="V332" i="9" s="1"/>
  <c r="S332" i="9"/>
  <c r="R332" i="9"/>
  <c r="Q332" i="9"/>
  <c r="P332" i="9"/>
  <c r="K332" i="9"/>
  <c r="J332" i="9"/>
  <c r="W324" i="9"/>
  <c r="U324" i="9"/>
  <c r="T324" i="9"/>
  <c r="V324" i="9" s="1"/>
  <c r="S324" i="9"/>
  <c r="R324" i="9"/>
  <c r="Q324" i="9"/>
  <c r="P324" i="9"/>
  <c r="K324" i="9"/>
  <c r="J324" i="9"/>
  <c r="W316" i="9"/>
  <c r="U316" i="9"/>
  <c r="T316" i="9"/>
  <c r="V316" i="9" s="1"/>
  <c r="S316" i="9"/>
  <c r="R316" i="9"/>
  <c r="Q316" i="9"/>
  <c r="P316" i="9"/>
  <c r="K316" i="9"/>
  <c r="J316" i="9"/>
  <c r="W308" i="9"/>
  <c r="U308" i="9"/>
  <c r="T308" i="9"/>
  <c r="V308" i="9" s="1"/>
  <c r="S308" i="9"/>
  <c r="R308" i="9"/>
  <c r="Q308" i="9"/>
  <c r="P308" i="9"/>
  <c r="K308" i="9"/>
  <c r="J308" i="9"/>
  <c r="W300" i="9"/>
  <c r="U300" i="9"/>
  <c r="T300" i="9"/>
  <c r="V300" i="9" s="1"/>
  <c r="S300" i="9"/>
  <c r="R300" i="9"/>
  <c r="Q300" i="9"/>
  <c r="P300" i="9"/>
  <c r="K300" i="9"/>
  <c r="J300" i="9"/>
  <c r="W292" i="9"/>
  <c r="U292" i="9"/>
  <c r="T292" i="9"/>
  <c r="V292" i="9" s="1"/>
  <c r="S292" i="9"/>
  <c r="R292" i="9"/>
  <c r="Q292" i="9"/>
  <c r="P292" i="9"/>
  <c r="K292" i="9"/>
  <c r="J292" i="9"/>
  <c r="W284" i="9"/>
  <c r="U284" i="9"/>
  <c r="T284" i="9"/>
  <c r="V284" i="9" s="1"/>
  <c r="S284" i="9"/>
  <c r="R284" i="9"/>
  <c r="Q284" i="9"/>
  <c r="P284" i="9"/>
  <c r="K284" i="9"/>
  <c r="J284" i="9"/>
  <c r="W276" i="9"/>
  <c r="U276" i="9"/>
  <c r="T276" i="9"/>
  <c r="V276" i="9" s="1"/>
  <c r="S276" i="9"/>
  <c r="R276" i="9"/>
  <c r="Q276" i="9"/>
  <c r="P276" i="9"/>
  <c r="K276" i="9"/>
  <c r="J276" i="9"/>
  <c r="W268" i="9"/>
  <c r="U268" i="9"/>
  <c r="T268" i="9"/>
  <c r="V268" i="9" s="1"/>
  <c r="S268" i="9"/>
  <c r="R268" i="9"/>
  <c r="Q268" i="9"/>
  <c r="P268" i="9"/>
  <c r="K268" i="9"/>
  <c r="J268" i="9"/>
  <c r="W260" i="9"/>
  <c r="U260" i="9"/>
  <c r="T260" i="9"/>
  <c r="V260" i="9" s="1"/>
  <c r="S260" i="9"/>
  <c r="R260" i="9"/>
  <c r="Q260" i="9"/>
  <c r="P260" i="9"/>
  <c r="K260" i="9"/>
  <c r="J260" i="9"/>
  <c r="W252" i="9"/>
  <c r="U252" i="9"/>
  <c r="T252" i="9"/>
  <c r="V252" i="9" s="1"/>
  <c r="S252" i="9"/>
  <c r="R252" i="9"/>
  <c r="Q252" i="9"/>
  <c r="P252" i="9"/>
  <c r="K252" i="9"/>
  <c r="J252" i="9"/>
  <c r="W244" i="9"/>
  <c r="U244" i="9"/>
  <c r="T244" i="9"/>
  <c r="V244" i="9" s="1"/>
  <c r="S244" i="9"/>
  <c r="R244" i="9"/>
  <c r="Q244" i="9"/>
  <c r="P244" i="9"/>
  <c r="K244" i="9"/>
  <c r="J244" i="9"/>
  <c r="W236" i="9"/>
  <c r="U236" i="9"/>
  <c r="T236" i="9"/>
  <c r="V236" i="9" s="1"/>
  <c r="S236" i="9"/>
  <c r="R236" i="9"/>
  <c r="Q236" i="9"/>
  <c r="P236" i="9"/>
  <c r="K236" i="9"/>
  <c r="J236" i="9"/>
  <c r="W228" i="9"/>
  <c r="U228" i="9"/>
  <c r="T228" i="9"/>
  <c r="V228" i="9" s="1"/>
  <c r="S228" i="9"/>
  <c r="R228" i="9"/>
  <c r="Q228" i="9"/>
  <c r="P228" i="9"/>
  <c r="K228" i="9"/>
  <c r="J228" i="9"/>
  <c r="W220" i="9"/>
  <c r="U220" i="9"/>
  <c r="T220" i="9"/>
  <c r="V220" i="9" s="1"/>
  <c r="S220" i="9"/>
  <c r="R220" i="9"/>
  <c r="Q220" i="9"/>
  <c r="P220" i="9"/>
  <c r="K220" i="9"/>
  <c r="J220" i="9"/>
  <c r="W212" i="9"/>
  <c r="U212" i="9"/>
  <c r="T212" i="9"/>
  <c r="V212" i="9" s="1"/>
  <c r="S212" i="9"/>
  <c r="R212" i="9"/>
  <c r="Q212" i="9"/>
  <c r="P212" i="9"/>
  <c r="K212" i="9"/>
  <c r="J212" i="9"/>
  <c r="W204" i="9"/>
  <c r="U204" i="9"/>
  <c r="T204" i="9"/>
  <c r="V204" i="9" s="1"/>
  <c r="S204" i="9"/>
  <c r="R204" i="9"/>
  <c r="Q204" i="9"/>
  <c r="P204" i="9"/>
  <c r="K204" i="9"/>
  <c r="J204" i="9"/>
  <c r="W196" i="9"/>
  <c r="U196" i="9"/>
  <c r="T196" i="9"/>
  <c r="V196" i="9" s="1"/>
  <c r="S196" i="9"/>
  <c r="R196" i="9"/>
  <c r="Q196" i="9"/>
  <c r="P196" i="9"/>
  <c r="K196" i="9"/>
  <c r="J196" i="9"/>
  <c r="W188" i="9"/>
  <c r="U188" i="9"/>
  <c r="T188" i="9"/>
  <c r="V188" i="9" s="1"/>
  <c r="S188" i="9"/>
  <c r="R188" i="9"/>
  <c r="Q188" i="9"/>
  <c r="P188" i="9"/>
  <c r="K188" i="9"/>
  <c r="J188" i="9"/>
  <c r="W180" i="9"/>
  <c r="U180" i="9"/>
  <c r="T180" i="9"/>
  <c r="V180" i="9" s="1"/>
  <c r="S180" i="9"/>
  <c r="R180" i="9"/>
  <c r="Q180" i="9"/>
  <c r="P180" i="9"/>
  <c r="K180" i="9"/>
  <c r="J180" i="9"/>
  <c r="W172" i="9"/>
  <c r="U172" i="9"/>
  <c r="T172" i="9"/>
  <c r="V172" i="9" s="1"/>
  <c r="S172" i="9"/>
  <c r="R172" i="9"/>
  <c r="Q172" i="9"/>
  <c r="P172" i="9"/>
  <c r="K172" i="9"/>
  <c r="J172" i="9"/>
  <c r="W164" i="9"/>
  <c r="U164" i="9"/>
  <c r="T164" i="9"/>
  <c r="V164" i="9" s="1"/>
  <c r="S164" i="9"/>
  <c r="R164" i="9"/>
  <c r="Q164" i="9"/>
  <c r="P164" i="9"/>
  <c r="K164" i="9"/>
  <c r="J164" i="9"/>
  <c r="W156" i="9"/>
  <c r="U156" i="9"/>
  <c r="T156" i="9"/>
  <c r="V156" i="9" s="1"/>
  <c r="S156" i="9"/>
  <c r="R156" i="9"/>
  <c r="Q156" i="9"/>
  <c r="P156" i="9"/>
  <c r="K156" i="9"/>
  <c r="J156" i="9"/>
  <c r="W148" i="9"/>
  <c r="U148" i="9"/>
  <c r="T148" i="9"/>
  <c r="V148" i="9" s="1"/>
  <c r="S148" i="9"/>
  <c r="R148" i="9"/>
  <c r="Q148" i="9"/>
  <c r="P148" i="9"/>
  <c r="K148" i="9"/>
  <c r="J148" i="9"/>
  <c r="W140" i="9"/>
  <c r="U140" i="9"/>
  <c r="T140" i="9"/>
  <c r="V140" i="9" s="1"/>
  <c r="S140" i="9"/>
  <c r="R140" i="9"/>
  <c r="Q140" i="9"/>
  <c r="P140" i="9"/>
  <c r="K140" i="9"/>
  <c r="J140" i="9"/>
  <c r="W132" i="9"/>
  <c r="U132" i="9"/>
  <c r="T132" i="9"/>
  <c r="V132" i="9" s="1"/>
  <c r="S132" i="9"/>
  <c r="R132" i="9"/>
  <c r="Q132" i="9"/>
  <c r="P132" i="9"/>
  <c r="K132" i="9"/>
  <c r="J132" i="9"/>
  <c r="W124" i="9"/>
  <c r="U124" i="9"/>
  <c r="T124" i="9"/>
  <c r="V124" i="9" s="1"/>
  <c r="S124" i="9"/>
  <c r="R124" i="9"/>
  <c r="Q124" i="9"/>
  <c r="P124" i="9"/>
  <c r="K124" i="9"/>
  <c r="J124" i="9"/>
  <c r="W116" i="9"/>
  <c r="U116" i="9"/>
  <c r="T116" i="9"/>
  <c r="V116" i="9" s="1"/>
  <c r="S116" i="9"/>
  <c r="R116" i="9"/>
  <c r="Q116" i="9"/>
  <c r="P116" i="9"/>
  <c r="K116" i="9"/>
  <c r="J116" i="9"/>
  <c r="W108" i="9"/>
  <c r="U108" i="9"/>
  <c r="T108" i="9"/>
  <c r="V108" i="9" s="1"/>
  <c r="S108" i="9"/>
  <c r="R108" i="9"/>
  <c r="Q108" i="9"/>
  <c r="P108" i="9"/>
  <c r="K108" i="9"/>
  <c r="J108" i="9"/>
  <c r="W100" i="9"/>
  <c r="U100" i="9"/>
  <c r="T100" i="9"/>
  <c r="V100" i="9" s="1"/>
  <c r="S100" i="9"/>
  <c r="R100" i="9"/>
  <c r="Q100" i="9"/>
  <c r="P100" i="9"/>
  <c r="K100" i="9"/>
  <c r="J100" i="9"/>
  <c r="W92" i="9"/>
  <c r="U92" i="9"/>
  <c r="T92" i="9"/>
  <c r="V92" i="9" s="1"/>
  <c r="S92" i="9"/>
  <c r="R92" i="9"/>
  <c r="Q92" i="9"/>
  <c r="P92" i="9"/>
  <c r="K92" i="9"/>
  <c r="J92" i="9"/>
  <c r="W84" i="9"/>
  <c r="U84" i="9"/>
  <c r="T84" i="9"/>
  <c r="V84" i="9" s="1"/>
  <c r="S84" i="9"/>
  <c r="R84" i="9"/>
  <c r="Q84" i="9"/>
  <c r="P84" i="9"/>
  <c r="K84" i="9"/>
  <c r="J84" i="9"/>
  <c r="W76" i="9"/>
  <c r="U76" i="9"/>
  <c r="T76" i="9"/>
  <c r="V76" i="9" s="1"/>
  <c r="S76" i="9"/>
  <c r="R76" i="9"/>
  <c r="Q76" i="9"/>
  <c r="P76" i="9"/>
  <c r="K76" i="9"/>
  <c r="J76" i="9"/>
  <c r="W68" i="9"/>
  <c r="U68" i="9"/>
  <c r="T68" i="9"/>
  <c r="V68" i="9" s="1"/>
  <c r="S68" i="9"/>
  <c r="R68" i="9"/>
  <c r="Q68" i="9"/>
  <c r="P68" i="9"/>
  <c r="K68" i="9"/>
  <c r="J68" i="9"/>
  <c r="W60" i="9"/>
  <c r="U60" i="9"/>
  <c r="T60" i="9"/>
  <c r="V60" i="9" s="1"/>
  <c r="S60" i="9"/>
  <c r="R60" i="9"/>
  <c r="Q60" i="9"/>
  <c r="P60" i="9"/>
  <c r="K60" i="9"/>
  <c r="J60" i="9"/>
  <c r="W52" i="9"/>
  <c r="U52" i="9"/>
  <c r="T52" i="9"/>
  <c r="V52" i="9" s="1"/>
  <c r="S52" i="9"/>
  <c r="R52" i="9"/>
  <c r="Q52" i="9"/>
  <c r="P52" i="9"/>
  <c r="K52" i="9"/>
  <c r="J52" i="9"/>
  <c r="W44" i="9"/>
  <c r="U44" i="9"/>
  <c r="T44" i="9"/>
  <c r="V44" i="9" s="1"/>
  <c r="S44" i="9"/>
  <c r="R44" i="9"/>
  <c r="Q44" i="9"/>
  <c r="P44" i="9"/>
  <c r="K44" i="9"/>
  <c r="J44" i="9"/>
  <c r="W36" i="9"/>
  <c r="U36" i="9"/>
  <c r="T36" i="9"/>
  <c r="V36" i="9" s="1"/>
  <c r="S36" i="9"/>
  <c r="R36" i="9"/>
  <c r="Q36" i="9"/>
  <c r="P36" i="9"/>
  <c r="K36" i="9"/>
  <c r="J36" i="9"/>
  <c r="W28" i="9"/>
  <c r="U28" i="9"/>
  <c r="T28" i="9"/>
  <c r="V28" i="9" s="1"/>
  <c r="S28" i="9"/>
  <c r="R28" i="9"/>
  <c r="Q28" i="9"/>
  <c r="P28" i="9"/>
  <c r="K28" i="9"/>
  <c r="J28" i="9"/>
  <c r="W20" i="9"/>
  <c r="U20" i="9"/>
  <c r="T20" i="9"/>
  <c r="V20" i="9" s="1"/>
  <c r="S20" i="9"/>
  <c r="R20" i="9"/>
  <c r="Q20" i="9"/>
  <c r="P20" i="9"/>
  <c r="K20" i="9"/>
  <c r="J20" i="9"/>
  <c r="W12" i="9"/>
  <c r="U12" i="9"/>
  <c r="T12" i="9"/>
  <c r="V12" i="9" s="1"/>
  <c r="S12" i="9"/>
  <c r="R12" i="9"/>
  <c r="Q12" i="9"/>
  <c r="P12" i="9"/>
  <c r="K12" i="9"/>
  <c r="J12" i="9"/>
  <c r="W387" i="9"/>
  <c r="U387" i="9"/>
  <c r="T387" i="9"/>
  <c r="V387" i="9" s="1"/>
  <c r="S387" i="9"/>
  <c r="R387" i="9"/>
  <c r="Q387" i="9"/>
  <c r="P387" i="9"/>
  <c r="K387" i="9"/>
  <c r="J387" i="9"/>
  <c r="W379" i="9"/>
  <c r="U379" i="9"/>
  <c r="T379" i="9"/>
  <c r="V379" i="9" s="1"/>
  <c r="S379" i="9"/>
  <c r="R379" i="9"/>
  <c r="Q379" i="9"/>
  <c r="P379" i="9"/>
  <c r="K379" i="9"/>
  <c r="J379" i="9"/>
  <c r="W371" i="9"/>
  <c r="U371" i="9"/>
  <c r="T371" i="9"/>
  <c r="V371" i="9" s="1"/>
  <c r="S371" i="9"/>
  <c r="R371" i="9"/>
  <c r="Q371" i="9"/>
  <c r="P371" i="9"/>
  <c r="K371" i="9"/>
  <c r="J371" i="9"/>
  <c r="W363" i="9"/>
  <c r="U363" i="9"/>
  <c r="T363" i="9"/>
  <c r="V363" i="9" s="1"/>
  <c r="S363" i="9"/>
  <c r="R363" i="9"/>
  <c r="Q363" i="9"/>
  <c r="P363" i="9"/>
  <c r="K363" i="9"/>
  <c r="J363" i="9"/>
  <c r="W355" i="9"/>
  <c r="U355" i="9"/>
  <c r="T355" i="9"/>
  <c r="V355" i="9" s="1"/>
  <c r="S355" i="9"/>
  <c r="R355" i="9"/>
  <c r="Q355" i="9"/>
  <c r="P355" i="9"/>
  <c r="K355" i="9"/>
  <c r="J355" i="9"/>
  <c r="W347" i="9"/>
  <c r="U347" i="9"/>
  <c r="T347" i="9"/>
  <c r="V347" i="9" s="1"/>
  <c r="S347" i="9"/>
  <c r="R347" i="9"/>
  <c r="Q347" i="9"/>
  <c r="P347" i="9"/>
  <c r="K347" i="9"/>
  <c r="J347" i="9"/>
  <c r="W339" i="9"/>
  <c r="U339" i="9"/>
  <c r="T339" i="9"/>
  <c r="V339" i="9" s="1"/>
  <c r="S339" i="9"/>
  <c r="R339" i="9"/>
  <c r="Q339" i="9"/>
  <c r="P339" i="9"/>
  <c r="K339" i="9"/>
  <c r="J339" i="9"/>
  <c r="W331" i="9"/>
  <c r="U331" i="9"/>
  <c r="T331" i="9"/>
  <c r="V331" i="9" s="1"/>
  <c r="S331" i="9"/>
  <c r="R331" i="9"/>
  <c r="Q331" i="9"/>
  <c r="P331" i="9"/>
  <c r="K331" i="9"/>
  <c r="J331" i="9"/>
  <c r="W323" i="9"/>
  <c r="U323" i="9"/>
  <c r="T323" i="9"/>
  <c r="V323" i="9" s="1"/>
  <c r="S323" i="9"/>
  <c r="R323" i="9"/>
  <c r="Q323" i="9"/>
  <c r="P323" i="9"/>
  <c r="K323" i="9"/>
  <c r="J323" i="9"/>
  <c r="W315" i="9"/>
  <c r="U315" i="9"/>
  <c r="T315" i="9"/>
  <c r="V315" i="9" s="1"/>
  <c r="S315" i="9"/>
  <c r="R315" i="9"/>
  <c r="Q315" i="9"/>
  <c r="P315" i="9"/>
  <c r="K315" i="9"/>
  <c r="J315" i="9"/>
  <c r="W307" i="9"/>
  <c r="U307" i="9"/>
  <c r="T307" i="9"/>
  <c r="V307" i="9" s="1"/>
  <c r="S307" i="9"/>
  <c r="R307" i="9"/>
  <c r="Q307" i="9"/>
  <c r="P307" i="9"/>
  <c r="K307" i="9"/>
  <c r="J307" i="9"/>
  <c r="W299" i="9"/>
  <c r="U299" i="9"/>
  <c r="T299" i="9"/>
  <c r="V299" i="9" s="1"/>
  <c r="S299" i="9"/>
  <c r="R299" i="9"/>
  <c r="Q299" i="9"/>
  <c r="P299" i="9"/>
  <c r="K299" i="9"/>
  <c r="J299" i="9"/>
  <c r="W291" i="9"/>
  <c r="U291" i="9"/>
  <c r="T291" i="9"/>
  <c r="V291" i="9" s="1"/>
  <c r="S291" i="9"/>
  <c r="R291" i="9"/>
  <c r="Q291" i="9"/>
  <c r="P291" i="9"/>
  <c r="K291" i="9"/>
  <c r="J291" i="9"/>
  <c r="W283" i="9"/>
  <c r="U283" i="9"/>
  <c r="T283" i="9"/>
  <c r="V283" i="9" s="1"/>
  <c r="S283" i="9"/>
  <c r="R283" i="9"/>
  <c r="Q283" i="9"/>
  <c r="P283" i="9"/>
  <c r="K283" i="9"/>
  <c r="J283" i="9"/>
  <c r="W275" i="9"/>
  <c r="U275" i="9"/>
  <c r="T275" i="9"/>
  <c r="V275" i="9" s="1"/>
  <c r="S275" i="9"/>
  <c r="R275" i="9"/>
  <c r="Q275" i="9"/>
  <c r="P275" i="9"/>
  <c r="K275" i="9"/>
  <c r="J275" i="9"/>
  <c r="W267" i="9"/>
  <c r="U267" i="9"/>
  <c r="T267" i="9"/>
  <c r="V267" i="9" s="1"/>
  <c r="S267" i="9"/>
  <c r="R267" i="9"/>
  <c r="Q267" i="9"/>
  <c r="P267" i="9"/>
  <c r="K267" i="9"/>
  <c r="J267" i="9"/>
  <c r="W259" i="9"/>
  <c r="U259" i="9"/>
  <c r="T259" i="9"/>
  <c r="V259" i="9" s="1"/>
  <c r="S259" i="9"/>
  <c r="R259" i="9"/>
  <c r="Q259" i="9"/>
  <c r="P259" i="9"/>
  <c r="K259" i="9"/>
  <c r="J259" i="9"/>
  <c r="W251" i="9"/>
  <c r="U251" i="9"/>
  <c r="T251" i="9"/>
  <c r="V251" i="9" s="1"/>
  <c r="S251" i="9"/>
  <c r="R251" i="9"/>
  <c r="Q251" i="9"/>
  <c r="P251" i="9"/>
  <c r="K251" i="9"/>
  <c r="J251" i="9"/>
  <c r="W243" i="9"/>
  <c r="U243" i="9"/>
  <c r="T243" i="9"/>
  <c r="V243" i="9" s="1"/>
  <c r="S243" i="9"/>
  <c r="R243" i="9"/>
  <c r="Q243" i="9"/>
  <c r="P243" i="9"/>
  <c r="K243" i="9"/>
  <c r="J243" i="9"/>
  <c r="W235" i="9"/>
  <c r="U235" i="9"/>
  <c r="T235" i="9"/>
  <c r="V235" i="9" s="1"/>
  <c r="S235" i="9"/>
  <c r="R235" i="9"/>
  <c r="Q235" i="9"/>
  <c r="P235" i="9"/>
  <c r="K235" i="9"/>
  <c r="J235" i="9"/>
  <c r="W227" i="9"/>
  <c r="U227" i="9"/>
  <c r="T227" i="9"/>
  <c r="V227" i="9" s="1"/>
  <c r="S227" i="9"/>
  <c r="R227" i="9"/>
  <c r="Q227" i="9"/>
  <c r="P227" i="9"/>
  <c r="K227" i="9"/>
  <c r="J227" i="9"/>
  <c r="W219" i="9"/>
  <c r="U219" i="9"/>
  <c r="T219" i="9"/>
  <c r="V219" i="9" s="1"/>
  <c r="S219" i="9"/>
  <c r="R219" i="9"/>
  <c r="Q219" i="9"/>
  <c r="P219" i="9"/>
  <c r="K219" i="9"/>
  <c r="J219" i="9"/>
  <c r="W211" i="9"/>
  <c r="U211" i="9"/>
  <c r="T211" i="9"/>
  <c r="V211" i="9" s="1"/>
  <c r="S211" i="9"/>
  <c r="R211" i="9"/>
  <c r="Q211" i="9"/>
  <c r="P211" i="9"/>
  <c r="K211" i="9"/>
  <c r="J211" i="9"/>
  <c r="W203" i="9"/>
  <c r="U203" i="9"/>
  <c r="T203" i="9"/>
  <c r="V203" i="9" s="1"/>
  <c r="S203" i="9"/>
  <c r="R203" i="9"/>
  <c r="Q203" i="9"/>
  <c r="P203" i="9"/>
  <c r="K203" i="9"/>
  <c r="J203" i="9"/>
  <c r="W195" i="9"/>
  <c r="U195" i="9"/>
  <c r="T195" i="9"/>
  <c r="V195" i="9" s="1"/>
  <c r="S195" i="9"/>
  <c r="R195" i="9"/>
  <c r="Q195" i="9"/>
  <c r="P195" i="9"/>
  <c r="K195" i="9"/>
  <c r="J195" i="9"/>
  <c r="W187" i="9"/>
  <c r="U187" i="9"/>
  <c r="T187" i="9"/>
  <c r="V187" i="9" s="1"/>
  <c r="S187" i="9"/>
  <c r="R187" i="9"/>
  <c r="Q187" i="9"/>
  <c r="P187" i="9"/>
  <c r="K187" i="9"/>
  <c r="J187" i="9"/>
  <c r="W179" i="9"/>
  <c r="U179" i="9"/>
  <c r="T179" i="9"/>
  <c r="V179" i="9" s="1"/>
  <c r="S179" i="9"/>
  <c r="R179" i="9"/>
  <c r="Q179" i="9"/>
  <c r="P179" i="9"/>
  <c r="K179" i="9"/>
  <c r="J179" i="9"/>
  <c r="W171" i="9"/>
  <c r="U171" i="9"/>
  <c r="T171" i="9"/>
  <c r="V171" i="9" s="1"/>
  <c r="S171" i="9"/>
  <c r="R171" i="9"/>
  <c r="Q171" i="9"/>
  <c r="P171" i="9"/>
  <c r="K171" i="9"/>
  <c r="J171" i="9"/>
  <c r="W163" i="9"/>
  <c r="U163" i="9"/>
  <c r="T163" i="9"/>
  <c r="V163" i="9" s="1"/>
  <c r="S163" i="9"/>
  <c r="R163" i="9"/>
  <c r="Q163" i="9"/>
  <c r="P163" i="9"/>
  <c r="K163" i="9"/>
  <c r="J163" i="9"/>
  <c r="W155" i="9"/>
  <c r="U155" i="9"/>
  <c r="T155" i="9"/>
  <c r="V155" i="9" s="1"/>
  <c r="S155" i="9"/>
  <c r="R155" i="9"/>
  <c r="Q155" i="9"/>
  <c r="P155" i="9"/>
  <c r="K155" i="9"/>
  <c r="J155" i="9"/>
  <c r="W147" i="9"/>
  <c r="U147" i="9"/>
  <c r="T147" i="9"/>
  <c r="V147" i="9" s="1"/>
  <c r="S147" i="9"/>
  <c r="R147" i="9"/>
  <c r="Q147" i="9"/>
  <c r="P147" i="9"/>
  <c r="K147" i="9"/>
  <c r="J147" i="9"/>
  <c r="W139" i="9"/>
  <c r="U139" i="9"/>
  <c r="T139" i="9"/>
  <c r="V139" i="9" s="1"/>
  <c r="S139" i="9"/>
  <c r="R139" i="9"/>
  <c r="Q139" i="9"/>
  <c r="P139" i="9"/>
  <c r="K139" i="9"/>
  <c r="J139" i="9"/>
  <c r="W131" i="9"/>
  <c r="U131" i="9"/>
  <c r="T131" i="9"/>
  <c r="V131" i="9" s="1"/>
  <c r="S131" i="9"/>
  <c r="R131" i="9"/>
  <c r="Q131" i="9"/>
  <c r="P131" i="9"/>
  <c r="K131" i="9"/>
  <c r="J131" i="9"/>
  <c r="W123" i="9"/>
  <c r="U123" i="9"/>
  <c r="T123" i="9"/>
  <c r="V123" i="9" s="1"/>
  <c r="S123" i="9"/>
  <c r="R123" i="9"/>
  <c r="Q123" i="9"/>
  <c r="P123" i="9"/>
  <c r="K123" i="9"/>
  <c r="J123" i="9"/>
  <c r="W115" i="9"/>
  <c r="U115" i="9"/>
  <c r="T115" i="9"/>
  <c r="V115" i="9" s="1"/>
  <c r="S115" i="9"/>
  <c r="R115" i="9"/>
  <c r="Q115" i="9"/>
  <c r="P115" i="9"/>
  <c r="K115" i="9"/>
  <c r="J115" i="9"/>
  <c r="W107" i="9"/>
  <c r="U107" i="9"/>
  <c r="T107" i="9"/>
  <c r="V107" i="9" s="1"/>
  <c r="S107" i="9"/>
  <c r="R107" i="9"/>
  <c r="Q107" i="9"/>
  <c r="P107" i="9"/>
  <c r="K107" i="9"/>
  <c r="J107" i="9"/>
  <c r="W99" i="9"/>
  <c r="U99" i="9"/>
  <c r="T99" i="9"/>
  <c r="V99" i="9" s="1"/>
  <c r="S99" i="9"/>
  <c r="R99" i="9"/>
  <c r="Q99" i="9"/>
  <c r="P99" i="9"/>
  <c r="K99" i="9"/>
  <c r="J99" i="9"/>
  <c r="W91" i="9"/>
  <c r="U91" i="9"/>
  <c r="T91" i="9"/>
  <c r="V91" i="9" s="1"/>
  <c r="S91" i="9"/>
  <c r="R91" i="9"/>
  <c r="Q91" i="9"/>
  <c r="P91" i="9"/>
  <c r="K91" i="9"/>
  <c r="J91" i="9"/>
  <c r="W83" i="9"/>
  <c r="U83" i="9"/>
  <c r="T83" i="9"/>
  <c r="V83" i="9" s="1"/>
  <c r="S83" i="9"/>
  <c r="R83" i="9"/>
  <c r="Q83" i="9"/>
  <c r="P83" i="9"/>
  <c r="K83" i="9"/>
  <c r="J83" i="9"/>
  <c r="W75" i="9"/>
  <c r="U75" i="9"/>
  <c r="T75" i="9"/>
  <c r="V75" i="9" s="1"/>
  <c r="S75" i="9"/>
  <c r="R75" i="9"/>
  <c r="Q75" i="9"/>
  <c r="P75" i="9"/>
  <c r="K75" i="9"/>
  <c r="J75" i="9"/>
  <c r="W67" i="9"/>
  <c r="U67" i="9"/>
  <c r="T67" i="9"/>
  <c r="V67" i="9" s="1"/>
  <c r="S67" i="9"/>
  <c r="R67" i="9"/>
  <c r="Q67" i="9"/>
  <c r="P67" i="9"/>
  <c r="K67" i="9"/>
  <c r="J67" i="9"/>
  <c r="W59" i="9"/>
  <c r="U59" i="9"/>
  <c r="T59" i="9"/>
  <c r="V59" i="9" s="1"/>
  <c r="S59" i="9"/>
  <c r="R59" i="9"/>
  <c r="Q59" i="9"/>
  <c r="P59" i="9"/>
  <c r="K59" i="9"/>
  <c r="J59" i="9"/>
  <c r="W51" i="9"/>
  <c r="U51" i="9"/>
  <c r="T51" i="9"/>
  <c r="V51" i="9" s="1"/>
  <c r="S51" i="9"/>
  <c r="R51" i="9"/>
  <c r="Q51" i="9"/>
  <c r="P51" i="9"/>
  <c r="K51" i="9"/>
  <c r="J51" i="9"/>
  <c r="W43" i="9"/>
  <c r="U43" i="9"/>
  <c r="T43" i="9"/>
  <c r="V43" i="9" s="1"/>
  <c r="S43" i="9"/>
  <c r="R43" i="9"/>
  <c r="Q43" i="9"/>
  <c r="P43" i="9"/>
  <c r="K43" i="9"/>
  <c r="J43" i="9"/>
  <c r="W35" i="9"/>
  <c r="U35" i="9"/>
  <c r="T35" i="9"/>
  <c r="V35" i="9" s="1"/>
  <c r="S35" i="9"/>
  <c r="R35" i="9"/>
  <c r="Q35" i="9"/>
  <c r="P35" i="9"/>
  <c r="K35" i="9"/>
  <c r="J35" i="9"/>
  <c r="W27" i="9"/>
  <c r="U27" i="9"/>
  <c r="T27" i="9"/>
  <c r="V27" i="9" s="1"/>
  <c r="S27" i="9"/>
  <c r="R27" i="9"/>
  <c r="Q27" i="9"/>
  <c r="P27" i="9"/>
  <c r="K27" i="9"/>
  <c r="J27" i="9"/>
  <c r="W19" i="9"/>
  <c r="U19" i="9"/>
  <c r="T19" i="9"/>
  <c r="V19" i="9" s="1"/>
  <c r="S19" i="9"/>
  <c r="R19" i="9"/>
  <c r="Q19" i="9"/>
  <c r="P19" i="9"/>
  <c r="K19" i="9"/>
  <c r="J19" i="9"/>
  <c r="W11" i="9"/>
  <c r="U11" i="9"/>
  <c r="T11" i="9"/>
  <c r="V11" i="9" s="1"/>
  <c r="S11" i="9"/>
  <c r="R11" i="9"/>
  <c r="Q11" i="9"/>
  <c r="P11" i="9"/>
  <c r="K11" i="9"/>
  <c r="J11" i="9"/>
  <c r="W405" i="10"/>
  <c r="U405" i="10"/>
  <c r="T405" i="10"/>
  <c r="V405" i="10" s="1"/>
  <c r="S405" i="10"/>
  <c r="R405" i="10"/>
  <c r="Q405" i="10"/>
  <c r="P405" i="10"/>
  <c r="K405" i="10"/>
  <c r="J405" i="10"/>
  <c r="W404" i="10"/>
  <c r="U404" i="10"/>
  <c r="T404" i="10"/>
  <c r="V404" i="10" s="1"/>
  <c r="S404" i="10"/>
  <c r="R404" i="10"/>
  <c r="Q404" i="10"/>
  <c r="P404" i="10"/>
  <c r="K404" i="10"/>
  <c r="J404" i="10"/>
  <c r="W403" i="10"/>
  <c r="U403" i="10"/>
  <c r="T403" i="10"/>
  <c r="V403" i="10" s="1"/>
  <c r="S403" i="10"/>
  <c r="R403" i="10"/>
  <c r="Q403" i="10"/>
  <c r="P403" i="10"/>
  <c r="K403" i="10"/>
  <c r="J403" i="10"/>
  <c r="W402" i="10"/>
  <c r="U402" i="10"/>
  <c r="T402" i="10"/>
  <c r="V402" i="10" s="1"/>
  <c r="S402" i="10"/>
  <c r="R402" i="10"/>
  <c r="Q402" i="10"/>
  <c r="P402" i="10"/>
  <c r="K402" i="10"/>
  <c r="J402" i="10"/>
  <c r="W401" i="10"/>
  <c r="U401" i="10"/>
  <c r="T401" i="10"/>
  <c r="V401" i="10" s="1"/>
  <c r="S401" i="10"/>
  <c r="R401" i="10"/>
  <c r="Q401" i="10"/>
  <c r="P401" i="10"/>
  <c r="K401" i="10"/>
  <c r="J401" i="10"/>
  <c r="W400" i="10"/>
  <c r="U400" i="10"/>
  <c r="T400" i="10"/>
  <c r="V400" i="10" s="1"/>
  <c r="S400" i="10"/>
  <c r="R400" i="10"/>
  <c r="Q400" i="10"/>
  <c r="P400" i="10"/>
  <c r="K400" i="10"/>
  <c r="J400" i="10"/>
  <c r="W399" i="10"/>
  <c r="U399" i="10"/>
  <c r="T399" i="10"/>
  <c r="V399" i="10" s="1"/>
  <c r="S399" i="10"/>
  <c r="R399" i="10"/>
  <c r="Q399" i="10"/>
  <c r="P399" i="10"/>
  <c r="K399" i="10"/>
  <c r="J399" i="10"/>
  <c r="W398" i="10"/>
  <c r="U398" i="10"/>
  <c r="T398" i="10"/>
  <c r="V398" i="10" s="1"/>
  <c r="S398" i="10"/>
  <c r="R398" i="10"/>
  <c r="Q398" i="10"/>
  <c r="P398" i="10"/>
  <c r="K398" i="10"/>
  <c r="J398" i="10"/>
  <c r="W397" i="10"/>
  <c r="U397" i="10"/>
  <c r="T397" i="10"/>
  <c r="V397" i="10" s="1"/>
  <c r="S397" i="10"/>
  <c r="R397" i="10"/>
  <c r="Q397" i="10"/>
  <c r="P397" i="10"/>
  <c r="K397" i="10"/>
  <c r="J397" i="10"/>
  <c r="W396" i="10"/>
  <c r="U396" i="10"/>
  <c r="T396" i="10"/>
  <c r="V396" i="10" s="1"/>
  <c r="S396" i="10"/>
  <c r="R396" i="10"/>
  <c r="Q396" i="10"/>
  <c r="P396" i="10"/>
  <c r="K396" i="10"/>
  <c r="J396" i="10"/>
  <c r="W395" i="10"/>
  <c r="U395" i="10"/>
  <c r="T395" i="10"/>
  <c r="V395" i="10" s="1"/>
  <c r="S395" i="10"/>
  <c r="R395" i="10"/>
  <c r="Q395" i="10"/>
  <c r="P395" i="10"/>
  <c r="K395" i="10"/>
  <c r="J395" i="10"/>
  <c r="W394" i="10"/>
  <c r="U394" i="10"/>
  <c r="T394" i="10"/>
  <c r="V394" i="10" s="1"/>
  <c r="S394" i="10"/>
  <c r="R394" i="10"/>
  <c r="Q394" i="10"/>
  <c r="P394" i="10"/>
  <c r="K394" i="10"/>
  <c r="J394" i="10"/>
  <c r="W393" i="10"/>
  <c r="U393" i="10"/>
  <c r="T393" i="10"/>
  <c r="V393" i="10" s="1"/>
  <c r="S393" i="10"/>
  <c r="R393" i="10"/>
  <c r="Q393" i="10"/>
  <c r="P393" i="10"/>
  <c r="K393" i="10"/>
  <c r="J393" i="10"/>
  <c r="W392" i="10"/>
  <c r="U392" i="10"/>
  <c r="T392" i="10"/>
  <c r="V392" i="10" s="1"/>
  <c r="S392" i="10"/>
  <c r="R392" i="10"/>
  <c r="Q392" i="10"/>
  <c r="P392" i="10"/>
  <c r="K392" i="10"/>
  <c r="J392" i="10"/>
  <c r="W391" i="10"/>
  <c r="U391" i="10"/>
  <c r="T391" i="10"/>
  <c r="V391" i="10" s="1"/>
  <c r="S391" i="10"/>
  <c r="R391" i="10"/>
  <c r="Q391" i="10"/>
  <c r="P391" i="10"/>
  <c r="K391" i="10"/>
  <c r="J391" i="10"/>
  <c r="W390" i="10"/>
  <c r="U390" i="10"/>
  <c r="T390" i="10"/>
  <c r="V390" i="10" s="1"/>
  <c r="S390" i="10"/>
  <c r="R390" i="10"/>
  <c r="Q390" i="10"/>
  <c r="P390" i="10"/>
  <c r="K390" i="10"/>
  <c r="J390" i="10"/>
  <c r="W389" i="10"/>
  <c r="U389" i="10"/>
  <c r="T389" i="10"/>
  <c r="V389" i="10" s="1"/>
  <c r="S389" i="10"/>
  <c r="R389" i="10"/>
  <c r="Q389" i="10"/>
  <c r="P389" i="10"/>
  <c r="K389" i="10"/>
  <c r="J389" i="10"/>
  <c r="W388" i="10"/>
  <c r="U388" i="10"/>
  <c r="T388" i="10"/>
  <c r="V388" i="10" s="1"/>
  <c r="S388" i="10"/>
  <c r="R388" i="10"/>
  <c r="Q388" i="10"/>
  <c r="P388" i="10"/>
  <c r="K388" i="10"/>
  <c r="J388" i="10"/>
  <c r="W387" i="10"/>
  <c r="U387" i="10"/>
  <c r="T387" i="10"/>
  <c r="V387" i="10" s="1"/>
  <c r="S387" i="10"/>
  <c r="R387" i="10"/>
  <c r="Q387" i="10"/>
  <c r="P387" i="10"/>
  <c r="K387" i="10"/>
  <c r="J387" i="10"/>
  <c r="W386" i="10"/>
  <c r="U386" i="10"/>
  <c r="T386" i="10"/>
  <c r="V386" i="10" s="1"/>
  <c r="S386" i="10"/>
  <c r="R386" i="10"/>
  <c r="Q386" i="10"/>
  <c r="P386" i="10"/>
  <c r="K386" i="10"/>
  <c r="J386" i="10"/>
  <c r="W385" i="10"/>
  <c r="U385" i="10"/>
  <c r="T385" i="10"/>
  <c r="V385" i="10" s="1"/>
  <c r="S385" i="10"/>
  <c r="R385" i="10"/>
  <c r="Q385" i="10"/>
  <c r="P385" i="10"/>
  <c r="K385" i="10"/>
  <c r="J385" i="10"/>
  <c r="W384" i="10"/>
  <c r="U384" i="10"/>
  <c r="T384" i="10"/>
  <c r="V384" i="10" s="1"/>
  <c r="S384" i="10"/>
  <c r="R384" i="10"/>
  <c r="Q384" i="10"/>
  <c r="P384" i="10"/>
  <c r="K384" i="10"/>
  <c r="J384" i="10"/>
  <c r="W383" i="10"/>
  <c r="U383" i="10"/>
  <c r="T383" i="10"/>
  <c r="V383" i="10" s="1"/>
  <c r="S383" i="10"/>
  <c r="R383" i="10"/>
  <c r="Q383" i="10"/>
  <c r="P383" i="10"/>
  <c r="K383" i="10"/>
  <c r="J383" i="10"/>
  <c r="W382" i="10"/>
  <c r="U382" i="10"/>
  <c r="T382" i="10"/>
  <c r="V382" i="10" s="1"/>
  <c r="S382" i="10"/>
  <c r="R382" i="10"/>
  <c r="Q382" i="10"/>
  <c r="P382" i="10"/>
  <c r="K382" i="10"/>
  <c r="J382" i="10"/>
  <c r="W381" i="10"/>
  <c r="U381" i="10"/>
  <c r="T381" i="10"/>
  <c r="V381" i="10" s="1"/>
  <c r="S381" i="10"/>
  <c r="R381" i="10"/>
  <c r="Q381" i="10"/>
  <c r="P381" i="10"/>
  <c r="K381" i="10"/>
  <c r="J381" i="10"/>
  <c r="W380" i="10"/>
  <c r="U380" i="10"/>
  <c r="T380" i="10"/>
  <c r="V380" i="10" s="1"/>
  <c r="S380" i="10"/>
  <c r="R380" i="10"/>
  <c r="Q380" i="10"/>
  <c r="P380" i="10"/>
  <c r="K380" i="10"/>
  <c r="J380" i="10"/>
  <c r="W379" i="10"/>
  <c r="U379" i="10"/>
  <c r="T379" i="10"/>
  <c r="V379" i="10" s="1"/>
  <c r="S379" i="10"/>
  <c r="R379" i="10"/>
  <c r="Q379" i="10"/>
  <c r="P379" i="10"/>
  <c r="K379" i="10"/>
  <c r="J379" i="10"/>
  <c r="W378" i="10"/>
  <c r="U378" i="10"/>
  <c r="T378" i="10"/>
  <c r="V378" i="10" s="1"/>
  <c r="S378" i="10"/>
  <c r="R378" i="10"/>
  <c r="Q378" i="10"/>
  <c r="P378" i="10"/>
  <c r="K378" i="10"/>
  <c r="J378" i="10"/>
  <c r="W377" i="10"/>
  <c r="U377" i="10"/>
  <c r="T377" i="10"/>
  <c r="V377" i="10" s="1"/>
  <c r="S377" i="10"/>
  <c r="R377" i="10"/>
  <c r="Q377" i="10"/>
  <c r="P377" i="10"/>
  <c r="K377" i="10"/>
  <c r="J377" i="10"/>
  <c r="W376" i="10"/>
  <c r="U376" i="10"/>
  <c r="T376" i="10"/>
  <c r="V376" i="10" s="1"/>
  <c r="S376" i="10"/>
  <c r="R376" i="10"/>
  <c r="Q376" i="10"/>
  <c r="P376" i="10"/>
  <c r="K376" i="10"/>
  <c r="J376" i="10"/>
  <c r="W375" i="10"/>
  <c r="U375" i="10"/>
  <c r="T375" i="10"/>
  <c r="V375" i="10" s="1"/>
  <c r="S375" i="10"/>
  <c r="R375" i="10"/>
  <c r="Q375" i="10"/>
  <c r="P375" i="10"/>
  <c r="K375" i="10"/>
  <c r="J375" i="10"/>
  <c r="W374" i="10"/>
  <c r="U374" i="10"/>
  <c r="T374" i="10"/>
  <c r="V374" i="10" s="1"/>
  <c r="S374" i="10"/>
  <c r="R374" i="10"/>
  <c r="Q374" i="10"/>
  <c r="P374" i="10"/>
  <c r="K374" i="10"/>
  <c r="J374" i="10"/>
  <c r="W373" i="10"/>
  <c r="U373" i="10"/>
  <c r="T373" i="10"/>
  <c r="V373" i="10" s="1"/>
  <c r="S373" i="10"/>
  <c r="R373" i="10"/>
  <c r="Q373" i="10"/>
  <c r="P373" i="10"/>
  <c r="K373" i="10"/>
  <c r="J373" i="10"/>
  <c r="W372" i="10"/>
  <c r="U372" i="10"/>
  <c r="T372" i="10"/>
  <c r="V372" i="10" s="1"/>
  <c r="S372" i="10"/>
  <c r="R372" i="10"/>
  <c r="Q372" i="10"/>
  <c r="P372" i="10"/>
  <c r="K372" i="10"/>
  <c r="J372" i="10"/>
  <c r="W371" i="10"/>
  <c r="U371" i="10"/>
  <c r="T371" i="10"/>
  <c r="V371" i="10" s="1"/>
  <c r="S371" i="10"/>
  <c r="R371" i="10"/>
  <c r="Q371" i="10"/>
  <c r="P371" i="10"/>
  <c r="K371" i="10"/>
  <c r="J371" i="10"/>
  <c r="W370" i="10"/>
  <c r="U370" i="10"/>
  <c r="T370" i="10"/>
  <c r="V370" i="10" s="1"/>
  <c r="S370" i="10"/>
  <c r="R370" i="10"/>
  <c r="Q370" i="10"/>
  <c r="P370" i="10"/>
  <c r="K370" i="10"/>
  <c r="J370" i="10"/>
  <c r="W369" i="10"/>
  <c r="U369" i="10"/>
  <c r="T369" i="10"/>
  <c r="V369" i="10" s="1"/>
  <c r="S369" i="10"/>
  <c r="R369" i="10"/>
  <c r="Q369" i="10"/>
  <c r="P369" i="10"/>
  <c r="K369" i="10"/>
  <c r="J369" i="10"/>
  <c r="W368" i="10"/>
  <c r="U368" i="10"/>
  <c r="T368" i="10"/>
  <c r="V368" i="10" s="1"/>
  <c r="S368" i="10"/>
  <c r="R368" i="10"/>
  <c r="Q368" i="10"/>
  <c r="P368" i="10"/>
  <c r="K368" i="10"/>
  <c r="J368" i="10"/>
  <c r="W367" i="10"/>
  <c r="U367" i="10"/>
  <c r="T367" i="10"/>
  <c r="V367" i="10" s="1"/>
  <c r="S367" i="10"/>
  <c r="R367" i="10"/>
  <c r="Q367" i="10"/>
  <c r="P367" i="10"/>
  <c r="K367" i="10"/>
  <c r="J367" i="10"/>
  <c r="W366" i="10"/>
  <c r="U366" i="10"/>
  <c r="T366" i="10"/>
  <c r="V366" i="10" s="1"/>
  <c r="S366" i="10"/>
  <c r="R366" i="10"/>
  <c r="Q366" i="10"/>
  <c r="P366" i="10"/>
  <c r="K366" i="10"/>
  <c r="J366" i="10"/>
  <c r="W365" i="10"/>
  <c r="U365" i="10"/>
  <c r="T365" i="10"/>
  <c r="V365" i="10" s="1"/>
  <c r="S365" i="10"/>
  <c r="R365" i="10"/>
  <c r="Q365" i="10"/>
  <c r="P365" i="10"/>
  <c r="K365" i="10"/>
  <c r="J365" i="10"/>
  <c r="W364" i="10"/>
  <c r="U364" i="10"/>
  <c r="T364" i="10"/>
  <c r="V364" i="10" s="1"/>
  <c r="S364" i="10"/>
  <c r="R364" i="10"/>
  <c r="Q364" i="10"/>
  <c r="P364" i="10"/>
  <c r="K364" i="10"/>
  <c r="J364" i="10"/>
  <c r="W363" i="10"/>
  <c r="U363" i="10"/>
  <c r="T363" i="10"/>
  <c r="V363" i="10" s="1"/>
  <c r="S363" i="10"/>
  <c r="R363" i="10"/>
  <c r="Q363" i="10"/>
  <c r="P363" i="10"/>
  <c r="K363" i="10"/>
  <c r="J363" i="10"/>
  <c r="W362" i="10"/>
  <c r="U362" i="10"/>
  <c r="T362" i="10"/>
  <c r="V362" i="10" s="1"/>
  <c r="S362" i="10"/>
  <c r="R362" i="10"/>
  <c r="Q362" i="10"/>
  <c r="P362" i="10"/>
  <c r="K362" i="10"/>
  <c r="J362" i="10"/>
  <c r="W361" i="10"/>
  <c r="U361" i="10"/>
  <c r="T361" i="10"/>
  <c r="V361" i="10" s="1"/>
  <c r="S361" i="10"/>
  <c r="R361" i="10"/>
  <c r="Q361" i="10"/>
  <c r="P361" i="10"/>
  <c r="K361" i="10"/>
  <c r="J361" i="10"/>
  <c r="W360" i="10"/>
  <c r="U360" i="10"/>
  <c r="T360" i="10"/>
  <c r="V360" i="10" s="1"/>
  <c r="S360" i="10"/>
  <c r="R360" i="10"/>
  <c r="Q360" i="10"/>
  <c r="P360" i="10"/>
  <c r="K360" i="10"/>
  <c r="J360" i="10"/>
  <c r="W359" i="10"/>
  <c r="U359" i="10"/>
  <c r="T359" i="10"/>
  <c r="V359" i="10" s="1"/>
  <c r="S359" i="10"/>
  <c r="R359" i="10"/>
  <c r="Q359" i="10"/>
  <c r="P359" i="10"/>
  <c r="K359" i="10"/>
  <c r="J359" i="10"/>
  <c r="W358" i="10"/>
  <c r="U358" i="10"/>
  <c r="T358" i="10"/>
  <c r="V358" i="10" s="1"/>
  <c r="S358" i="10"/>
  <c r="R358" i="10"/>
  <c r="Q358" i="10"/>
  <c r="P358" i="10"/>
  <c r="K358" i="10"/>
  <c r="J358" i="10"/>
  <c r="W357" i="10"/>
  <c r="U357" i="10"/>
  <c r="T357" i="10"/>
  <c r="V357" i="10" s="1"/>
  <c r="S357" i="10"/>
  <c r="R357" i="10"/>
  <c r="Q357" i="10"/>
  <c r="P357" i="10"/>
  <c r="K357" i="10"/>
  <c r="J357" i="10"/>
  <c r="W356" i="10"/>
  <c r="U356" i="10"/>
  <c r="T356" i="10"/>
  <c r="V356" i="10" s="1"/>
  <c r="S356" i="10"/>
  <c r="R356" i="10"/>
  <c r="Q356" i="10"/>
  <c r="P356" i="10"/>
  <c r="K356" i="10"/>
  <c r="J356" i="10"/>
  <c r="W355" i="10"/>
  <c r="U355" i="10"/>
  <c r="T355" i="10"/>
  <c r="V355" i="10" s="1"/>
  <c r="S355" i="10"/>
  <c r="R355" i="10"/>
  <c r="Q355" i="10"/>
  <c r="P355" i="10"/>
  <c r="K355" i="10"/>
  <c r="J355" i="10"/>
  <c r="W354" i="10"/>
  <c r="U354" i="10"/>
  <c r="T354" i="10"/>
  <c r="V354" i="10" s="1"/>
  <c r="S354" i="10"/>
  <c r="R354" i="10"/>
  <c r="Q354" i="10"/>
  <c r="P354" i="10"/>
  <c r="K354" i="10"/>
  <c r="J354" i="10"/>
  <c r="W353" i="10"/>
  <c r="U353" i="10"/>
  <c r="T353" i="10"/>
  <c r="V353" i="10" s="1"/>
  <c r="S353" i="10"/>
  <c r="R353" i="10"/>
  <c r="Q353" i="10"/>
  <c r="P353" i="10"/>
  <c r="K353" i="10"/>
  <c r="J353" i="10"/>
  <c r="W352" i="10"/>
  <c r="U352" i="10"/>
  <c r="T352" i="10"/>
  <c r="V352" i="10" s="1"/>
  <c r="S352" i="10"/>
  <c r="R352" i="10"/>
  <c r="Q352" i="10"/>
  <c r="P352" i="10"/>
  <c r="K352" i="10"/>
  <c r="J352" i="10"/>
  <c r="W351" i="10"/>
  <c r="U351" i="10"/>
  <c r="T351" i="10"/>
  <c r="V351" i="10" s="1"/>
  <c r="S351" i="10"/>
  <c r="R351" i="10"/>
  <c r="Q351" i="10"/>
  <c r="P351" i="10"/>
  <c r="K351" i="10"/>
  <c r="J351" i="10"/>
  <c r="W350" i="10"/>
  <c r="U350" i="10"/>
  <c r="T350" i="10"/>
  <c r="V350" i="10" s="1"/>
  <c r="S350" i="10"/>
  <c r="R350" i="10"/>
  <c r="Q350" i="10"/>
  <c r="P350" i="10"/>
  <c r="K350" i="10"/>
  <c r="J350" i="10"/>
  <c r="W349" i="10"/>
  <c r="U349" i="10"/>
  <c r="T349" i="10"/>
  <c r="V349" i="10" s="1"/>
  <c r="S349" i="10"/>
  <c r="R349" i="10"/>
  <c r="Q349" i="10"/>
  <c r="P349" i="10"/>
  <c r="K349" i="10"/>
  <c r="J349" i="10"/>
  <c r="W348" i="10"/>
  <c r="U348" i="10"/>
  <c r="T348" i="10"/>
  <c r="V348" i="10" s="1"/>
  <c r="S348" i="10"/>
  <c r="R348" i="10"/>
  <c r="Q348" i="10"/>
  <c r="P348" i="10"/>
  <c r="K348" i="10"/>
  <c r="J348" i="10"/>
  <c r="W347" i="10"/>
  <c r="U347" i="10"/>
  <c r="T347" i="10"/>
  <c r="V347" i="10" s="1"/>
  <c r="S347" i="10"/>
  <c r="R347" i="10"/>
  <c r="Q347" i="10"/>
  <c r="P347" i="10"/>
  <c r="K347" i="10"/>
  <c r="J347" i="10"/>
  <c r="W346" i="10"/>
  <c r="U346" i="10"/>
  <c r="T346" i="10"/>
  <c r="V346" i="10" s="1"/>
  <c r="S346" i="10"/>
  <c r="R346" i="10"/>
  <c r="Q346" i="10"/>
  <c r="P346" i="10"/>
  <c r="K346" i="10"/>
  <c r="J346" i="10"/>
  <c r="W345" i="10"/>
  <c r="U345" i="10"/>
  <c r="T345" i="10"/>
  <c r="V345" i="10" s="1"/>
  <c r="S345" i="10"/>
  <c r="R345" i="10"/>
  <c r="Q345" i="10"/>
  <c r="P345" i="10"/>
  <c r="K345" i="10"/>
  <c r="J345" i="10"/>
  <c r="W344" i="10"/>
  <c r="U344" i="10"/>
  <c r="T344" i="10"/>
  <c r="V344" i="10" s="1"/>
  <c r="S344" i="10"/>
  <c r="R344" i="10"/>
  <c r="Q344" i="10"/>
  <c r="P344" i="10"/>
  <c r="K344" i="10"/>
  <c r="J344" i="10"/>
  <c r="W343" i="10"/>
  <c r="U343" i="10"/>
  <c r="T343" i="10"/>
  <c r="V343" i="10" s="1"/>
  <c r="S343" i="10"/>
  <c r="R343" i="10"/>
  <c r="Q343" i="10"/>
  <c r="P343" i="10"/>
  <c r="K343" i="10"/>
  <c r="J343" i="10"/>
  <c r="W342" i="10"/>
  <c r="U342" i="10"/>
  <c r="T342" i="10"/>
  <c r="V342" i="10" s="1"/>
  <c r="S342" i="10"/>
  <c r="R342" i="10"/>
  <c r="Q342" i="10"/>
  <c r="P342" i="10"/>
  <c r="K342" i="10"/>
  <c r="J342" i="10"/>
  <c r="W341" i="10"/>
  <c r="U341" i="10"/>
  <c r="T341" i="10"/>
  <c r="V341" i="10" s="1"/>
  <c r="S341" i="10"/>
  <c r="R341" i="10"/>
  <c r="Q341" i="10"/>
  <c r="P341" i="10"/>
  <c r="K341" i="10"/>
  <c r="J341" i="10"/>
  <c r="W340" i="10"/>
  <c r="U340" i="10"/>
  <c r="T340" i="10"/>
  <c r="V340" i="10" s="1"/>
  <c r="S340" i="10"/>
  <c r="R340" i="10"/>
  <c r="Q340" i="10"/>
  <c r="P340" i="10"/>
  <c r="K340" i="10"/>
  <c r="J340" i="10"/>
  <c r="W339" i="10"/>
  <c r="U339" i="10"/>
  <c r="T339" i="10"/>
  <c r="V339" i="10" s="1"/>
  <c r="S339" i="10"/>
  <c r="R339" i="10"/>
  <c r="Q339" i="10"/>
  <c r="P339" i="10"/>
  <c r="K339" i="10"/>
  <c r="J339" i="10"/>
  <c r="W338" i="10"/>
  <c r="U338" i="10"/>
  <c r="T338" i="10"/>
  <c r="V338" i="10" s="1"/>
  <c r="S338" i="10"/>
  <c r="R338" i="10"/>
  <c r="Q338" i="10"/>
  <c r="P338" i="10"/>
  <c r="K338" i="10"/>
  <c r="J338" i="10"/>
  <c r="W337" i="10"/>
  <c r="U337" i="10"/>
  <c r="T337" i="10"/>
  <c r="V337" i="10" s="1"/>
  <c r="S337" i="10"/>
  <c r="R337" i="10"/>
  <c r="Q337" i="10"/>
  <c r="P337" i="10"/>
  <c r="K337" i="10"/>
  <c r="J337" i="10"/>
  <c r="W336" i="10"/>
  <c r="U336" i="10"/>
  <c r="T336" i="10"/>
  <c r="V336" i="10" s="1"/>
  <c r="S336" i="10"/>
  <c r="R336" i="10"/>
  <c r="Q336" i="10"/>
  <c r="P336" i="10"/>
  <c r="K336" i="10"/>
  <c r="J336" i="10"/>
  <c r="W335" i="10"/>
  <c r="U335" i="10"/>
  <c r="T335" i="10"/>
  <c r="V335" i="10" s="1"/>
  <c r="S335" i="10"/>
  <c r="R335" i="10"/>
  <c r="Q335" i="10"/>
  <c r="P335" i="10"/>
  <c r="K335" i="10"/>
  <c r="J335" i="10"/>
  <c r="W334" i="10"/>
  <c r="U334" i="10"/>
  <c r="T334" i="10"/>
  <c r="V334" i="10" s="1"/>
  <c r="S334" i="10"/>
  <c r="R334" i="10"/>
  <c r="Q334" i="10"/>
  <c r="P334" i="10"/>
  <c r="K334" i="10"/>
  <c r="J334" i="10"/>
  <c r="W333" i="10"/>
  <c r="U333" i="10"/>
  <c r="T333" i="10"/>
  <c r="V333" i="10" s="1"/>
  <c r="S333" i="10"/>
  <c r="R333" i="10"/>
  <c r="Q333" i="10"/>
  <c r="P333" i="10"/>
  <c r="K333" i="10"/>
  <c r="J333" i="10"/>
  <c r="W332" i="10"/>
  <c r="U332" i="10"/>
  <c r="T332" i="10"/>
  <c r="V332" i="10" s="1"/>
  <c r="S332" i="10"/>
  <c r="R332" i="10"/>
  <c r="Q332" i="10"/>
  <c r="P332" i="10"/>
  <c r="K332" i="10"/>
  <c r="J332" i="10"/>
  <c r="W331" i="10"/>
  <c r="U331" i="10"/>
  <c r="T331" i="10"/>
  <c r="V331" i="10" s="1"/>
  <c r="S331" i="10"/>
  <c r="R331" i="10"/>
  <c r="Q331" i="10"/>
  <c r="P331" i="10"/>
  <c r="K331" i="10"/>
  <c r="J331" i="10"/>
  <c r="W330" i="10"/>
  <c r="U330" i="10"/>
  <c r="T330" i="10"/>
  <c r="V330" i="10" s="1"/>
  <c r="S330" i="10"/>
  <c r="R330" i="10"/>
  <c r="Q330" i="10"/>
  <c r="P330" i="10"/>
  <c r="K330" i="10"/>
  <c r="J330" i="10"/>
  <c r="W329" i="10"/>
  <c r="U329" i="10"/>
  <c r="T329" i="10"/>
  <c r="V329" i="10" s="1"/>
  <c r="S329" i="10"/>
  <c r="R329" i="10"/>
  <c r="Q329" i="10"/>
  <c r="P329" i="10"/>
  <c r="K329" i="10"/>
  <c r="J329" i="10"/>
  <c r="W328" i="10"/>
  <c r="U328" i="10"/>
  <c r="T328" i="10"/>
  <c r="V328" i="10" s="1"/>
  <c r="S328" i="10"/>
  <c r="R328" i="10"/>
  <c r="Q328" i="10"/>
  <c r="P328" i="10"/>
  <c r="K328" i="10"/>
  <c r="J328" i="10"/>
  <c r="W327" i="10"/>
  <c r="U327" i="10"/>
  <c r="T327" i="10"/>
  <c r="V327" i="10" s="1"/>
  <c r="S327" i="10"/>
  <c r="R327" i="10"/>
  <c r="Q327" i="10"/>
  <c r="P327" i="10"/>
  <c r="K327" i="10"/>
  <c r="J327" i="10"/>
  <c r="W326" i="10"/>
  <c r="U326" i="10"/>
  <c r="T326" i="10"/>
  <c r="V326" i="10" s="1"/>
  <c r="S326" i="10"/>
  <c r="R326" i="10"/>
  <c r="Q326" i="10"/>
  <c r="P326" i="10"/>
  <c r="K326" i="10"/>
  <c r="J326" i="10"/>
  <c r="W325" i="10"/>
  <c r="U325" i="10"/>
  <c r="T325" i="10"/>
  <c r="V325" i="10" s="1"/>
  <c r="S325" i="10"/>
  <c r="R325" i="10"/>
  <c r="Q325" i="10"/>
  <c r="P325" i="10"/>
  <c r="K325" i="10"/>
  <c r="J325" i="10"/>
  <c r="W324" i="10"/>
  <c r="U324" i="10"/>
  <c r="T324" i="10"/>
  <c r="V324" i="10" s="1"/>
  <c r="S324" i="10"/>
  <c r="R324" i="10"/>
  <c r="Q324" i="10"/>
  <c r="P324" i="10"/>
  <c r="K324" i="10"/>
  <c r="J324" i="10"/>
  <c r="W323" i="10"/>
  <c r="U323" i="10"/>
  <c r="T323" i="10"/>
  <c r="V323" i="10" s="1"/>
  <c r="S323" i="10"/>
  <c r="R323" i="10"/>
  <c r="Q323" i="10"/>
  <c r="P323" i="10"/>
  <c r="K323" i="10"/>
  <c r="J323" i="10"/>
  <c r="W322" i="10"/>
  <c r="U322" i="10"/>
  <c r="T322" i="10"/>
  <c r="V322" i="10" s="1"/>
  <c r="S322" i="10"/>
  <c r="R322" i="10"/>
  <c r="Q322" i="10"/>
  <c r="P322" i="10"/>
  <c r="K322" i="10"/>
  <c r="J322" i="10"/>
  <c r="W321" i="10"/>
  <c r="U321" i="10"/>
  <c r="T321" i="10"/>
  <c r="V321" i="10" s="1"/>
  <c r="S321" i="10"/>
  <c r="R321" i="10"/>
  <c r="Q321" i="10"/>
  <c r="P321" i="10"/>
  <c r="K321" i="10"/>
  <c r="J321" i="10"/>
  <c r="W320" i="10"/>
  <c r="U320" i="10"/>
  <c r="T320" i="10"/>
  <c r="V320" i="10" s="1"/>
  <c r="S320" i="10"/>
  <c r="R320" i="10"/>
  <c r="Q320" i="10"/>
  <c r="P320" i="10"/>
  <c r="K320" i="10"/>
  <c r="J320" i="10"/>
  <c r="W319" i="10"/>
  <c r="U319" i="10"/>
  <c r="T319" i="10"/>
  <c r="V319" i="10" s="1"/>
  <c r="S319" i="10"/>
  <c r="R319" i="10"/>
  <c r="Q319" i="10"/>
  <c r="P319" i="10"/>
  <c r="K319" i="10"/>
  <c r="J319" i="10"/>
  <c r="W318" i="10"/>
  <c r="U318" i="10"/>
  <c r="T318" i="10"/>
  <c r="V318" i="10" s="1"/>
  <c r="S318" i="10"/>
  <c r="R318" i="10"/>
  <c r="Q318" i="10"/>
  <c r="P318" i="10"/>
  <c r="K318" i="10"/>
  <c r="J318" i="10"/>
  <c r="W317" i="10"/>
  <c r="U317" i="10"/>
  <c r="T317" i="10"/>
  <c r="V317" i="10" s="1"/>
  <c r="S317" i="10"/>
  <c r="R317" i="10"/>
  <c r="Q317" i="10"/>
  <c r="P317" i="10"/>
  <c r="K317" i="10"/>
  <c r="J317" i="10"/>
  <c r="W316" i="10"/>
  <c r="U316" i="10"/>
  <c r="T316" i="10"/>
  <c r="V316" i="10" s="1"/>
  <c r="S316" i="10"/>
  <c r="R316" i="10"/>
  <c r="Q316" i="10"/>
  <c r="P316" i="10"/>
  <c r="K316" i="10"/>
  <c r="J316" i="10"/>
  <c r="W315" i="10"/>
  <c r="U315" i="10"/>
  <c r="T315" i="10"/>
  <c r="V315" i="10" s="1"/>
  <c r="S315" i="10"/>
  <c r="R315" i="10"/>
  <c r="Q315" i="10"/>
  <c r="P315" i="10"/>
  <c r="K315" i="10"/>
  <c r="J315" i="10"/>
  <c r="W314" i="10"/>
  <c r="U314" i="10"/>
  <c r="T314" i="10"/>
  <c r="V314" i="10" s="1"/>
  <c r="S314" i="10"/>
  <c r="R314" i="10"/>
  <c r="Q314" i="10"/>
  <c r="P314" i="10"/>
  <c r="K314" i="10"/>
  <c r="J314" i="10"/>
  <c r="W313" i="10"/>
  <c r="U313" i="10"/>
  <c r="T313" i="10"/>
  <c r="V313" i="10" s="1"/>
  <c r="S313" i="10"/>
  <c r="R313" i="10"/>
  <c r="Q313" i="10"/>
  <c r="P313" i="10"/>
  <c r="K313" i="10"/>
  <c r="J313" i="10"/>
  <c r="W312" i="10"/>
  <c r="U312" i="10"/>
  <c r="T312" i="10"/>
  <c r="V312" i="10" s="1"/>
  <c r="S312" i="10"/>
  <c r="R312" i="10"/>
  <c r="Q312" i="10"/>
  <c r="P312" i="10"/>
  <c r="K312" i="10"/>
  <c r="J312" i="10"/>
  <c r="W311" i="10"/>
  <c r="U311" i="10"/>
  <c r="T311" i="10"/>
  <c r="V311" i="10" s="1"/>
  <c r="S311" i="10"/>
  <c r="R311" i="10"/>
  <c r="Q311" i="10"/>
  <c r="P311" i="10"/>
  <c r="K311" i="10"/>
  <c r="J311" i="10"/>
  <c r="W310" i="10"/>
  <c r="U310" i="10"/>
  <c r="T310" i="10"/>
  <c r="V310" i="10" s="1"/>
  <c r="S310" i="10"/>
  <c r="R310" i="10"/>
  <c r="Q310" i="10"/>
  <c r="P310" i="10"/>
  <c r="K310" i="10"/>
  <c r="J310" i="10"/>
  <c r="W309" i="10"/>
  <c r="U309" i="10"/>
  <c r="T309" i="10"/>
  <c r="V309" i="10" s="1"/>
  <c r="S309" i="10"/>
  <c r="R309" i="10"/>
  <c r="Q309" i="10"/>
  <c r="P309" i="10"/>
  <c r="K309" i="10"/>
  <c r="J309" i="10"/>
  <c r="W308" i="10"/>
  <c r="U308" i="10"/>
  <c r="T308" i="10"/>
  <c r="V308" i="10" s="1"/>
  <c r="S308" i="10"/>
  <c r="R308" i="10"/>
  <c r="Q308" i="10"/>
  <c r="P308" i="10"/>
  <c r="K308" i="10"/>
  <c r="J308" i="10"/>
  <c r="W307" i="10"/>
  <c r="U307" i="10"/>
  <c r="T307" i="10"/>
  <c r="V307" i="10" s="1"/>
  <c r="S307" i="10"/>
  <c r="R307" i="10"/>
  <c r="Q307" i="10"/>
  <c r="P307" i="10"/>
  <c r="K307" i="10"/>
  <c r="J307" i="10"/>
  <c r="W306" i="10"/>
  <c r="U306" i="10"/>
  <c r="T306" i="10"/>
  <c r="V306" i="10" s="1"/>
  <c r="S306" i="10"/>
  <c r="R306" i="10"/>
  <c r="Q306" i="10"/>
  <c r="P306" i="10"/>
  <c r="K306" i="10"/>
  <c r="J306" i="10"/>
  <c r="W305" i="10"/>
  <c r="U305" i="10"/>
  <c r="T305" i="10"/>
  <c r="V305" i="10" s="1"/>
  <c r="S305" i="10"/>
  <c r="R305" i="10"/>
  <c r="Q305" i="10"/>
  <c r="P305" i="10"/>
  <c r="K305" i="10"/>
  <c r="J305" i="10"/>
  <c r="W304" i="10"/>
  <c r="U304" i="10"/>
  <c r="T304" i="10"/>
  <c r="V304" i="10" s="1"/>
  <c r="S304" i="10"/>
  <c r="R304" i="10"/>
  <c r="Q304" i="10"/>
  <c r="P304" i="10"/>
  <c r="K304" i="10"/>
  <c r="J304" i="10"/>
  <c r="W303" i="10"/>
  <c r="U303" i="10"/>
  <c r="T303" i="10"/>
  <c r="V303" i="10" s="1"/>
  <c r="S303" i="10"/>
  <c r="R303" i="10"/>
  <c r="Q303" i="10"/>
  <c r="P303" i="10"/>
  <c r="K303" i="10"/>
  <c r="J303" i="10"/>
  <c r="W302" i="10"/>
  <c r="U302" i="10"/>
  <c r="T302" i="10"/>
  <c r="V302" i="10" s="1"/>
  <c r="S302" i="10"/>
  <c r="R302" i="10"/>
  <c r="Q302" i="10"/>
  <c r="P302" i="10"/>
  <c r="K302" i="10"/>
  <c r="J302" i="10"/>
  <c r="W301" i="10"/>
  <c r="U301" i="10"/>
  <c r="T301" i="10"/>
  <c r="V301" i="10" s="1"/>
  <c r="S301" i="10"/>
  <c r="R301" i="10"/>
  <c r="Q301" i="10"/>
  <c r="P301" i="10"/>
  <c r="K301" i="10"/>
  <c r="J301" i="10"/>
  <c r="W300" i="10"/>
  <c r="U300" i="10"/>
  <c r="T300" i="10"/>
  <c r="V300" i="10" s="1"/>
  <c r="S300" i="10"/>
  <c r="R300" i="10"/>
  <c r="Q300" i="10"/>
  <c r="P300" i="10"/>
  <c r="K300" i="10"/>
  <c r="J300" i="10"/>
  <c r="W299" i="10"/>
  <c r="U299" i="10"/>
  <c r="T299" i="10"/>
  <c r="V299" i="10" s="1"/>
  <c r="S299" i="10"/>
  <c r="R299" i="10"/>
  <c r="Q299" i="10"/>
  <c r="P299" i="10"/>
  <c r="K299" i="10"/>
  <c r="J299" i="10"/>
  <c r="W298" i="10"/>
  <c r="U298" i="10"/>
  <c r="T298" i="10"/>
  <c r="V298" i="10" s="1"/>
  <c r="S298" i="10"/>
  <c r="R298" i="10"/>
  <c r="Q298" i="10"/>
  <c r="P298" i="10"/>
  <c r="K298" i="10"/>
  <c r="J298" i="10"/>
  <c r="W297" i="10"/>
  <c r="U297" i="10"/>
  <c r="T297" i="10"/>
  <c r="V297" i="10" s="1"/>
  <c r="S297" i="10"/>
  <c r="R297" i="10"/>
  <c r="Q297" i="10"/>
  <c r="P297" i="10"/>
  <c r="K297" i="10"/>
  <c r="J297" i="10"/>
  <c r="W296" i="10"/>
  <c r="U296" i="10"/>
  <c r="T296" i="10"/>
  <c r="V296" i="10" s="1"/>
  <c r="S296" i="10"/>
  <c r="R296" i="10"/>
  <c r="Q296" i="10"/>
  <c r="P296" i="10"/>
  <c r="K296" i="10"/>
  <c r="J296" i="10"/>
  <c r="W295" i="10"/>
  <c r="U295" i="10"/>
  <c r="T295" i="10"/>
  <c r="V295" i="10" s="1"/>
  <c r="S295" i="10"/>
  <c r="R295" i="10"/>
  <c r="Q295" i="10"/>
  <c r="P295" i="10"/>
  <c r="K295" i="10"/>
  <c r="J295" i="10"/>
  <c r="W294" i="10"/>
  <c r="U294" i="10"/>
  <c r="T294" i="10"/>
  <c r="V294" i="10" s="1"/>
  <c r="S294" i="10"/>
  <c r="R294" i="10"/>
  <c r="Q294" i="10"/>
  <c r="P294" i="10"/>
  <c r="K294" i="10"/>
  <c r="J294" i="10"/>
  <c r="W293" i="10"/>
  <c r="U293" i="10"/>
  <c r="T293" i="10"/>
  <c r="V293" i="10" s="1"/>
  <c r="S293" i="10"/>
  <c r="R293" i="10"/>
  <c r="Q293" i="10"/>
  <c r="P293" i="10"/>
  <c r="K293" i="10"/>
  <c r="J293" i="10"/>
  <c r="W292" i="10"/>
  <c r="U292" i="10"/>
  <c r="T292" i="10"/>
  <c r="V292" i="10" s="1"/>
  <c r="S292" i="10"/>
  <c r="R292" i="10"/>
  <c r="Q292" i="10"/>
  <c r="P292" i="10"/>
  <c r="K292" i="10"/>
  <c r="J292" i="10"/>
  <c r="W291" i="10"/>
  <c r="U291" i="10"/>
  <c r="T291" i="10"/>
  <c r="V291" i="10" s="1"/>
  <c r="S291" i="10"/>
  <c r="R291" i="10"/>
  <c r="Q291" i="10"/>
  <c r="P291" i="10"/>
  <c r="K291" i="10"/>
  <c r="J291" i="10"/>
  <c r="W290" i="10"/>
  <c r="U290" i="10"/>
  <c r="T290" i="10"/>
  <c r="V290" i="10" s="1"/>
  <c r="S290" i="10"/>
  <c r="R290" i="10"/>
  <c r="Q290" i="10"/>
  <c r="P290" i="10"/>
  <c r="K290" i="10"/>
  <c r="J290" i="10"/>
  <c r="W289" i="10"/>
  <c r="U289" i="10"/>
  <c r="T289" i="10"/>
  <c r="V289" i="10" s="1"/>
  <c r="S289" i="10"/>
  <c r="R289" i="10"/>
  <c r="Q289" i="10"/>
  <c r="P289" i="10"/>
  <c r="K289" i="10"/>
  <c r="J289" i="10"/>
  <c r="W288" i="10"/>
  <c r="U288" i="10"/>
  <c r="T288" i="10"/>
  <c r="V288" i="10" s="1"/>
  <c r="S288" i="10"/>
  <c r="R288" i="10"/>
  <c r="Q288" i="10"/>
  <c r="P288" i="10"/>
  <c r="K288" i="10"/>
  <c r="J288" i="10"/>
  <c r="W287" i="10"/>
  <c r="U287" i="10"/>
  <c r="T287" i="10"/>
  <c r="V287" i="10" s="1"/>
  <c r="S287" i="10"/>
  <c r="R287" i="10"/>
  <c r="Q287" i="10"/>
  <c r="P287" i="10"/>
  <c r="K287" i="10"/>
  <c r="J287" i="10"/>
  <c r="W286" i="10"/>
  <c r="U286" i="10"/>
  <c r="T286" i="10"/>
  <c r="V286" i="10" s="1"/>
  <c r="S286" i="10"/>
  <c r="R286" i="10"/>
  <c r="Q286" i="10"/>
  <c r="P286" i="10"/>
  <c r="K286" i="10"/>
  <c r="J286" i="10"/>
  <c r="W285" i="10"/>
  <c r="U285" i="10"/>
  <c r="T285" i="10"/>
  <c r="V285" i="10" s="1"/>
  <c r="S285" i="10"/>
  <c r="R285" i="10"/>
  <c r="Q285" i="10"/>
  <c r="P285" i="10"/>
  <c r="K285" i="10"/>
  <c r="J285" i="10"/>
  <c r="W284" i="10"/>
  <c r="U284" i="10"/>
  <c r="T284" i="10"/>
  <c r="V284" i="10" s="1"/>
  <c r="S284" i="10"/>
  <c r="R284" i="10"/>
  <c r="Q284" i="10"/>
  <c r="P284" i="10"/>
  <c r="K284" i="10"/>
  <c r="J284" i="10"/>
  <c r="W283" i="10"/>
  <c r="U283" i="10"/>
  <c r="T283" i="10"/>
  <c r="V283" i="10" s="1"/>
  <c r="S283" i="10"/>
  <c r="R283" i="10"/>
  <c r="Q283" i="10"/>
  <c r="P283" i="10"/>
  <c r="K283" i="10"/>
  <c r="J283" i="10"/>
  <c r="W282" i="10"/>
  <c r="U282" i="10"/>
  <c r="T282" i="10"/>
  <c r="V282" i="10" s="1"/>
  <c r="S282" i="10"/>
  <c r="R282" i="10"/>
  <c r="Q282" i="10"/>
  <c r="P282" i="10"/>
  <c r="K282" i="10"/>
  <c r="J282" i="10"/>
  <c r="W281" i="10"/>
  <c r="U281" i="10"/>
  <c r="T281" i="10"/>
  <c r="V281" i="10" s="1"/>
  <c r="S281" i="10"/>
  <c r="R281" i="10"/>
  <c r="Q281" i="10"/>
  <c r="P281" i="10"/>
  <c r="K281" i="10"/>
  <c r="J281" i="10"/>
  <c r="W280" i="10"/>
  <c r="U280" i="10"/>
  <c r="T280" i="10"/>
  <c r="V280" i="10" s="1"/>
  <c r="S280" i="10"/>
  <c r="R280" i="10"/>
  <c r="Q280" i="10"/>
  <c r="P280" i="10"/>
  <c r="K280" i="10"/>
  <c r="J280" i="10"/>
  <c r="W279" i="10"/>
  <c r="U279" i="10"/>
  <c r="T279" i="10"/>
  <c r="V279" i="10" s="1"/>
  <c r="S279" i="10"/>
  <c r="R279" i="10"/>
  <c r="Q279" i="10"/>
  <c r="P279" i="10"/>
  <c r="K279" i="10"/>
  <c r="J279" i="10"/>
  <c r="W278" i="10"/>
  <c r="U278" i="10"/>
  <c r="T278" i="10"/>
  <c r="V278" i="10" s="1"/>
  <c r="S278" i="10"/>
  <c r="R278" i="10"/>
  <c r="Q278" i="10"/>
  <c r="P278" i="10"/>
  <c r="K278" i="10"/>
  <c r="J278" i="10"/>
  <c r="W277" i="10"/>
  <c r="U277" i="10"/>
  <c r="T277" i="10"/>
  <c r="V277" i="10" s="1"/>
  <c r="S277" i="10"/>
  <c r="R277" i="10"/>
  <c r="Q277" i="10"/>
  <c r="P277" i="10"/>
  <c r="K277" i="10"/>
  <c r="J277" i="10"/>
  <c r="W276" i="10"/>
  <c r="U276" i="10"/>
  <c r="T276" i="10"/>
  <c r="V276" i="10" s="1"/>
  <c r="S276" i="10"/>
  <c r="R276" i="10"/>
  <c r="Q276" i="10"/>
  <c r="P276" i="10"/>
  <c r="K276" i="10"/>
  <c r="J276" i="10"/>
  <c r="W275" i="10"/>
  <c r="U275" i="10"/>
  <c r="T275" i="10"/>
  <c r="V275" i="10" s="1"/>
  <c r="S275" i="10"/>
  <c r="R275" i="10"/>
  <c r="Q275" i="10"/>
  <c r="P275" i="10"/>
  <c r="K275" i="10"/>
  <c r="J275" i="10"/>
  <c r="W274" i="10"/>
  <c r="U274" i="10"/>
  <c r="T274" i="10"/>
  <c r="V274" i="10" s="1"/>
  <c r="S274" i="10"/>
  <c r="R274" i="10"/>
  <c r="Q274" i="10"/>
  <c r="P274" i="10"/>
  <c r="K274" i="10"/>
  <c r="J274" i="10"/>
  <c r="W273" i="10"/>
  <c r="U273" i="10"/>
  <c r="T273" i="10"/>
  <c r="V273" i="10" s="1"/>
  <c r="S273" i="10"/>
  <c r="R273" i="10"/>
  <c r="Q273" i="10"/>
  <c r="P273" i="10"/>
  <c r="K273" i="10"/>
  <c r="J273" i="10"/>
  <c r="W272" i="10"/>
  <c r="U272" i="10"/>
  <c r="T272" i="10"/>
  <c r="V272" i="10" s="1"/>
  <c r="S272" i="10"/>
  <c r="R272" i="10"/>
  <c r="Q272" i="10"/>
  <c r="P272" i="10"/>
  <c r="K272" i="10"/>
  <c r="J272" i="10"/>
  <c r="W271" i="10"/>
  <c r="U271" i="10"/>
  <c r="T271" i="10"/>
  <c r="V271" i="10" s="1"/>
  <c r="S271" i="10"/>
  <c r="R271" i="10"/>
  <c r="Q271" i="10"/>
  <c r="P271" i="10"/>
  <c r="K271" i="10"/>
  <c r="J271" i="10"/>
  <c r="W270" i="10"/>
  <c r="U270" i="10"/>
  <c r="T270" i="10"/>
  <c r="V270" i="10" s="1"/>
  <c r="S270" i="10"/>
  <c r="R270" i="10"/>
  <c r="Q270" i="10"/>
  <c r="P270" i="10"/>
  <c r="K270" i="10"/>
  <c r="J270" i="10"/>
  <c r="W269" i="10"/>
  <c r="U269" i="10"/>
  <c r="T269" i="10"/>
  <c r="V269" i="10" s="1"/>
  <c r="S269" i="10"/>
  <c r="R269" i="10"/>
  <c r="Q269" i="10"/>
  <c r="P269" i="10"/>
  <c r="K269" i="10"/>
  <c r="J269" i="10"/>
  <c r="W268" i="10"/>
  <c r="U268" i="10"/>
  <c r="T268" i="10"/>
  <c r="V268" i="10" s="1"/>
  <c r="S268" i="10"/>
  <c r="R268" i="10"/>
  <c r="Q268" i="10"/>
  <c r="P268" i="10"/>
  <c r="K268" i="10"/>
  <c r="J268" i="10"/>
  <c r="W267" i="10"/>
  <c r="U267" i="10"/>
  <c r="T267" i="10"/>
  <c r="V267" i="10" s="1"/>
  <c r="S267" i="10"/>
  <c r="R267" i="10"/>
  <c r="Q267" i="10"/>
  <c r="P267" i="10"/>
  <c r="K267" i="10"/>
  <c r="J267" i="10"/>
  <c r="W266" i="10"/>
  <c r="U266" i="10"/>
  <c r="T266" i="10"/>
  <c r="V266" i="10" s="1"/>
  <c r="S266" i="10"/>
  <c r="R266" i="10"/>
  <c r="Q266" i="10"/>
  <c r="P266" i="10"/>
  <c r="K266" i="10"/>
  <c r="J266" i="10"/>
  <c r="W265" i="10"/>
  <c r="U265" i="10"/>
  <c r="T265" i="10"/>
  <c r="V265" i="10" s="1"/>
  <c r="S265" i="10"/>
  <c r="R265" i="10"/>
  <c r="Q265" i="10"/>
  <c r="P265" i="10"/>
  <c r="K265" i="10"/>
  <c r="J265" i="10"/>
  <c r="W264" i="10"/>
  <c r="U264" i="10"/>
  <c r="T264" i="10"/>
  <c r="V264" i="10" s="1"/>
  <c r="S264" i="10"/>
  <c r="R264" i="10"/>
  <c r="Q264" i="10"/>
  <c r="P264" i="10"/>
  <c r="K264" i="10"/>
  <c r="J264" i="10"/>
  <c r="W263" i="10"/>
  <c r="U263" i="10"/>
  <c r="T263" i="10"/>
  <c r="V263" i="10" s="1"/>
  <c r="S263" i="10"/>
  <c r="R263" i="10"/>
  <c r="Q263" i="10"/>
  <c r="P263" i="10"/>
  <c r="K263" i="10"/>
  <c r="J263" i="10"/>
  <c r="W262" i="10"/>
  <c r="U262" i="10"/>
  <c r="T262" i="10"/>
  <c r="V262" i="10" s="1"/>
  <c r="S262" i="10"/>
  <c r="R262" i="10"/>
  <c r="Q262" i="10"/>
  <c r="P262" i="10"/>
  <c r="K262" i="10"/>
  <c r="J262" i="10"/>
  <c r="W261" i="10"/>
  <c r="U261" i="10"/>
  <c r="T261" i="10"/>
  <c r="V261" i="10" s="1"/>
  <c r="S261" i="10"/>
  <c r="R261" i="10"/>
  <c r="Q261" i="10"/>
  <c r="P261" i="10"/>
  <c r="K261" i="10"/>
  <c r="J261" i="10"/>
  <c r="W260" i="10"/>
  <c r="U260" i="10"/>
  <c r="T260" i="10"/>
  <c r="V260" i="10" s="1"/>
  <c r="S260" i="10"/>
  <c r="R260" i="10"/>
  <c r="Q260" i="10"/>
  <c r="P260" i="10"/>
  <c r="K260" i="10"/>
  <c r="J260" i="10"/>
  <c r="W259" i="10"/>
  <c r="U259" i="10"/>
  <c r="T259" i="10"/>
  <c r="V259" i="10" s="1"/>
  <c r="S259" i="10"/>
  <c r="R259" i="10"/>
  <c r="Q259" i="10"/>
  <c r="P259" i="10"/>
  <c r="K259" i="10"/>
  <c r="J259" i="10"/>
  <c r="W258" i="10"/>
  <c r="U258" i="10"/>
  <c r="T258" i="10"/>
  <c r="V258" i="10" s="1"/>
  <c r="S258" i="10"/>
  <c r="R258" i="10"/>
  <c r="Q258" i="10"/>
  <c r="P258" i="10"/>
  <c r="K258" i="10"/>
  <c r="J258" i="10"/>
  <c r="W257" i="10"/>
  <c r="U257" i="10"/>
  <c r="T257" i="10"/>
  <c r="V257" i="10" s="1"/>
  <c r="S257" i="10"/>
  <c r="R257" i="10"/>
  <c r="Q257" i="10"/>
  <c r="P257" i="10"/>
  <c r="K257" i="10"/>
  <c r="J257" i="10"/>
  <c r="W256" i="10"/>
  <c r="U256" i="10"/>
  <c r="T256" i="10"/>
  <c r="V256" i="10" s="1"/>
  <c r="S256" i="10"/>
  <c r="R256" i="10"/>
  <c r="Q256" i="10"/>
  <c r="P256" i="10"/>
  <c r="K256" i="10"/>
  <c r="J256" i="10"/>
  <c r="W255" i="10"/>
  <c r="U255" i="10"/>
  <c r="T255" i="10"/>
  <c r="V255" i="10" s="1"/>
  <c r="S255" i="10"/>
  <c r="R255" i="10"/>
  <c r="Q255" i="10"/>
  <c r="P255" i="10"/>
  <c r="K255" i="10"/>
  <c r="J255" i="10"/>
  <c r="W254" i="10"/>
  <c r="U254" i="10"/>
  <c r="T254" i="10"/>
  <c r="V254" i="10" s="1"/>
  <c r="S254" i="10"/>
  <c r="R254" i="10"/>
  <c r="Q254" i="10"/>
  <c r="P254" i="10"/>
  <c r="K254" i="10"/>
  <c r="J254" i="10"/>
  <c r="W253" i="10"/>
  <c r="U253" i="10"/>
  <c r="T253" i="10"/>
  <c r="V253" i="10" s="1"/>
  <c r="S253" i="10"/>
  <c r="R253" i="10"/>
  <c r="Q253" i="10"/>
  <c r="P253" i="10"/>
  <c r="K253" i="10"/>
  <c r="J253" i="10"/>
  <c r="W252" i="10"/>
  <c r="U252" i="10"/>
  <c r="T252" i="10"/>
  <c r="V252" i="10" s="1"/>
  <c r="S252" i="10"/>
  <c r="R252" i="10"/>
  <c r="Q252" i="10"/>
  <c r="P252" i="10"/>
  <c r="K252" i="10"/>
  <c r="J252" i="10"/>
  <c r="W251" i="10"/>
  <c r="U251" i="10"/>
  <c r="T251" i="10"/>
  <c r="V251" i="10" s="1"/>
  <c r="S251" i="10"/>
  <c r="R251" i="10"/>
  <c r="Q251" i="10"/>
  <c r="P251" i="10"/>
  <c r="K251" i="10"/>
  <c r="J251" i="10"/>
  <c r="W250" i="10"/>
  <c r="U250" i="10"/>
  <c r="T250" i="10"/>
  <c r="V250" i="10" s="1"/>
  <c r="S250" i="10"/>
  <c r="R250" i="10"/>
  <c r="Q250" i="10"/>
  <c r="P250" i="10"/>
  <c r="K250" i="10"/>
  <c r="J250" i="10"/>
  <c r="W249" i="10"/>
  <c r="U249" i="10"/>
  <c r="T249" i="10"/>
  <c r="V249" i="10" s="1"/>
  <c r="S249" i="10"/>
  <c r="R249" i="10"/>
  <c r="Q249" i="10"/>
  <c r="P249" i="10"/>
  <c r="K249" i="10"/>
  <c r="J249" i="10"/>
  <c r="W248" i="10"/>
  <c r="U248" i="10"/>
  <c r="T248" i="10"/>
  <c r="V248" i="10" s="1"/>
  <c r="S248" i="10"/>
  <c r="R248" i="10"/>
  <c r="Q248" i="10"/>
  <c r="P248" i="10"/>
  <c r="K248" i="10"/>
  <c r="J248" i="10"/>
  <c r="W247" i="10"/>
  <c r="U247" i="10"/>
  <c r="T247" i="10"/>
  <c r="V247" i="10" s="1"/>
  <c r="S247" i="10"/>
  <c r="R247" i="10"/>
  <c r="Q247" i="10"/>
  <c r="P247" i="10"/>
  <c r="K247" i="10"/>
  <c r="J247" i="10"/>
  <c r="W246" i="10"/>
  <c r="U246" i="10"/>
  <c r="T246" i="10"/>
  <c r="V246" i="10" s="1"/>
  <c r="S246" i="10"/>
  <c r="R246" i="10"/>
  <c r="Q246" i="10"/>
  <c r="P246" i="10"/>
  <c r="K246" i="10"/>
  <c r="J246" i="10"/>
  <c r="W245" i="10"/>
  <c r="U245" i="10"/>
  <c r="T245" i="10"/>
  <c r="V245" i="10" s="1"/>
  <c r="S245" i="10"/>
  <c r="R245" i="10"/>
  <c r="Q245" i="10"/>
  <c r="P245" i="10"/>
  <c r="K245" i="10"/>
  <c r="J245" i="10"/>
  <c r="W244" i="10"/>
  <c r="U244" i="10"/>
  <c r="T244" i="10"/>
  <c r="V244" i="10" s="1"/>
  <c r="S244" i="10"/>
  <c r="R244" i="10"/>
  <c r="Q244" i="10"/>
  <c r="P244" i="10"/>
  <c r="K244" i="10"/>
  <c r="J244" i="10"/>
  <c r="W243" i="10"/>
  <c r="U243" i="10"/>
  <c r="T243" i="10"/>
  <c r="V243" i="10" s="1"/>
  <c r="S243" i="10"/>
  <c r="R243" i="10"/>
  <c r="Q243" i="10"/>
  <c r="P243" i="10"/>
  <c r="K243" i="10"/>
  <c r="J243" i="10"/>
  <c r="W242" i="10"/>
  <c r="U242" i="10"/>
  <c r="T242" i="10"/>
  <c r="V242" i="10" s="1"/>
  <c r="S242" i="10"/>
  <c r="R242" i="10"/>
  <c r="Q242" i="10"/>
  <c r="P242" i="10"/>
  <c r="K242" i="10"/>
  <c r="J242" i="10"/>
  <c r="W241" i="10"/>
  <c r="U241" i="10"/>
  <c r="T241" i="10"/>
  <c r="V241" i="10" s="1"/>
  <c r="S241" i="10"/>
  <c r="R241" i="10"/>
  <c r="Q241" i="10"/>
  <c r="P241" i="10"/>
  <c r="K241" i="10"/>
  <c r="J241" i="10"/>
  <c r="W240" i="10"/>
  <c r="U240" i="10"/>
  <c r="T240" i="10"/>
  <c r="V240" i="10" s="1"/>
  <c r="S240" i="10"/>
  <c r="R240" i="10"/>
  <c r="Q240" i="10"/>
  <c r="P240" i="10"/>
  <c r="K240" i="10"/>
  <c r="J240" i="10"/>
  <c r="W239" i="10"/>
  <c r="U239" i="10"/>
  <c r="T239" i="10"/>
  <c r="V239" i="10" s="1"/>
  <c r="S239" i="10"/>
  <c r="R239" i="10"/>
  <c r="Q239" i="10"/>
  <c r="P239" i="10"/>
  <c r="K239" i="10"/>
  <c r="J239" i="10"/>
  <c r="W238" i="10"/>
  <c r="U238" i="10"/>
  <c r="T238" i="10"/>
  <c r="V238" i="10" s="1"/>
  <c r="S238" i="10"/>
  <c r="R238" i="10"/>
  <c r="Q238" i="10"/>
  <c r="P238" i="10"/>
  <c r="K238" i="10"/>
  <c r="J238" i="10"/>
  <c r="W237" i="10"/>
  <c r="U237" i="10"/>
  <c r="T237" i="10"/>
  <c r="V237" i="10" s="1"/>
  <c r="S237" i="10"/>
  <c r="R237" i="10"/>
  <c r="Q237" i="10"/>
  <c r="P237" i="10"/>
  <c r="K237" i="10"/>
  <c r="J237" i="10"/>
  <c r="W236" i="10"/>
  <c r="U236" i="10"/>
  <c r="T236" i="10"/>
  <c r="V236" i="10" s="1"/>
  <c r="S236" i="10"/>
  <c r="R236" i="10"/>
  <c r="Q236" i="10"/>
  <c r="P236" i="10"/>
  <c r="K236" i="10"/>
  <c r="J236" i="10"/>
  <c r="W235" i="10"/>
  <c r="U235" i="10"/>
  <c r="T235" i="10"/>
  <c r="V235" i="10" s="1"/>
  <c r="S235" i="10"/>
  <c r="R235" i="10"/>
  <c r="Q235" i="10"/>
  <c r="P235" i="10"/>
  <c r="K235" i="10"/>
  <c r="J235" i="10"/>
  <c r="W234" i="10"/>
  <c r="U234" i="10"/>
  <c r="T234" i="10"/>
  <c r="V234" i="10" s="1"/>
  <c r="S234" i="10"/>
  <c r="R234" i="10"/>
  <c r="Q234" i="10"/>
  <c r="P234" i="10"/>
  <c r="K234" i="10"/>
  <c r="J234" i="10"/>
  <c r="W233" i="10"/>
  <c r="U233" i="10"/>
  <c r="T233" i="10"/>
  <c r="V233" i="10" s="1"/>
  <c r="S233" i="10"/>
  <c r="R233" i="10"/>
  <c r="Q233" i="10"/>
  <c r="P233" i="10"/>
  <c r="K233" i="10"/>
  <c r="J233" i="10"/>
  <c r="W232" i="10"/>
  <c r="U232" i="10"/>
  <c r="T232" i="10"/>
  <c r="V232" i="10" s="1"/>
  <c r="S232" i="10"/>
  <c r="R232" i="10"/>
  <c r="Q232" i="10"/>
  <c r="P232" i="10"/>
  <c r="K232" i="10"/>
  <c r="J232" i="10"/>
  <c r="W231" i="10"/>
  <c r="U231" i="10"/>
  <c r="T231" i="10"/>
  <c r="V231" i="10" s="1"/>
  <c r="S231" i="10"/>
  <c r="R231" i="10"/>
  <c r="Q231" i="10"/>
  <c r="P231" i="10"/>
  <c r="K231" i="10"/>
  <c r="J231" i="10"/>
  <c r="W230" i="10"/>
  <c r="U230" i="10"/>
  <c r="T230" i="10"/>
  <c r="V230" i="10" s="1"/>
  <c r="S230" i="10"/>
  <c r="R230" i="10"/>
  <c r="Q230" i="10"/>
  <c r="P230" i="10"/>
  <c r="K230" i="10"/>
  <c r="J230" i="10"/>
  <c r="W229" i="10"/>
  <c r="U229" i="10"/>
  <c r="T229" i="10"/>
  <c r="V229" i="10" s="1"/>
  <c r="S229" i="10"/>
  <c r="R229" i="10"/>
  <c r="Q229" i="10"/>
  <c r="P229" i="10"/>
  <c r="K229" i="10"/>
  <c r="J229" i="10"/>
  <c r="W228" i="10"/>
  <c r="U228" i="10"/>
  <c r="T228" i="10"/>
  <c r="V228" i="10" s="1"/>
  <c r="S228" i="10"/>
  <c r="R228" i="10"/>
  <c r="Q228" i="10"/>
  <c r="P228" i="10"/>
  <c r="K228" i="10"/>
  <c r="J228" i="10"/>
  <c r="W227" i="10"/>
  <c r="U227" i="10"/>
  <c r="T227" i="10"/>
  <c r="V227" i="10" s="1"/>
  <c r="S227" i="10"/>
  <c r="R227" i="10"/>
  <c r="Q227" i="10"/>
  <c r="P227" i="10"/>
  <c r="K227" i="10"/>
  <c r="J227" i="10"/>
  <c r="W226" i="10"/>
  <c r="U226" i="10"/>
  <c r="T226" i="10"/>
  <c r="V226" i="10" s="1"/>
  <c r="S226" i="10"/>
  <c r="R226" i="10"/>
  <c r="Q226" i="10"/>
  <c r="P226" i="10"/>
  <c r="K226" i="10"/>
  <c r="J226" i="10"/>
  <c r="W225" i="10"/>
  <c r="U225" i="10"/>
  <c r="T225" i="10"/>
  <c r="V225" i="10" s="1"/>
  <c r="S225" i="10"/>
  <c r="R225" i="10"/>
  <c r="Q225" i="10"/>
  <c r="P225" i="10"/>
  <c r="K225" i="10"/>
  <c r="J225" i="10"/>
  <c r="W224" i="10"/>
  <c r="U224" i="10"/>
  <c r="T224" i="10"/>
  <c r="V224" i="10" s="1"/>
  <c r="S224" i="10"/>
  <c r="R224" i="10"/>
  <c r="Q224" i="10"/>
  <c r="P224" i="10"/>
  <c r="K224" i="10"/>
  <c r="J224" i="10"/>
  <c r="W223" i="10"/>
  <c r="U223" i="10"/>
  <c r="T223" i="10"/>
  <c r="V223" i="10" s="1"/>
  <c r="S223" i="10"/>
  <c r="R223" i="10"/>
  <c r="Q223" i="10"/>
  <c r="P223" i="10"/>
  <c r="K223" i="10"/>
  <c r="J223" i="10"/>
  <c r="W222" i="10"/>
  <c r="U222" i="10"/>
  <c r="T222" i="10"/>
  <c r="V222" i="10" s="1"/>
  <c r="S222" i="10"/>
  <c r="R222" i="10"/>
  <c r="Q222" i="10"/>
  <c r="P222" i="10"/>
  <c r="K222" i="10"/>
  <c r="J222" i="10"/>
  <c r="W221" i="10"/>
  <c r="U221" i="10"/>
  <c r="T221" i="10"/>
  <c r="V221" i="10" s="1"/>
  <c r="S221" i="10"/>
  <c r="R221" i="10"/>
  <c r="Q221" i="10"/>
  <c r="P221" i="10"/>
  <c r="K221" i="10"/>
  <c r="J221" i="10"/>
  <c r="W220" i="10"/>
  <c r="U220" i="10"/>
  <c r="T220" i="10"/>
  <c r="V220" i="10" s="1"/>
  <c r="S220" i="10"/>
  <c r="R220" i="10"/>
  <c r="Q220" i="10"/>
  <c r="P220" i="10"/>
  <c r="K220" i="10"/>
  <c r="J220" i="10"/>
  <c r="W219" i="10"/>
  <c r="U219" i="10"/>
  <c r="T219" i="10"/>
  <c r="V219" i="10" s="1"/>
  <c r="S219" i="10"/>
  <c r="R219" i="10"/>
  <c r="Q219" i="10"/>
  <c r="P219" i="10"/>
  <c r="K219" i="10"/>
  <c r="J219" i="10"/>
  <c r="W218" i="10"/>
  <c r="U218" i="10"/>
  <c r="T218" i="10"/>
  <c r="V218" i="10" s="1"/>
  <c r="S218" i="10"/>
  <c r="R218" i="10"/>
  <c r="Q218" i="10"/>
  <c r="P218" i="10"/>
  <c r="K218" i="10"/>
  <c r="J218" i="10"/>
  <c r="W217" i="10"/>
  <c r="U217" i="10"/>
  <c r="T217" i="10"/>
  <c r="V217" i="10" s="1"/>
  <c r="S217" i="10"/>
  <c r="R217" i="10"/>
  <c r="Q217" i="10"/>
  <c r="P217" i="10"/>
  <c r="K217" i="10"/>
  <c r="J217" i="10"/>
  <c r="W216" i="10"/>
  <c r="U216" i="10"/>
  <c r="T216" i="10"/>
  <c r="V216" i="10" s="1"/>
  <c r="S216" i="10"/>
  <c r="R216" i="10"/>
  <c r="Q216" i="10"/>
  <c r="P216" i="10"/>
  <c r="K216" i="10"/>
  <c r="J216" i="10"/>
  <c r="W215" i="10"/>
  <c r="U215" i="10"/>
  <c r="T215" i="10"/>
  <c r="V215" i="10" s="1"/>
  <c r="S215" i="10"/>
  <c r="R215" i="10"/>
  <c r="Q215" i="10"/>
  <c r="P215" i="10"/>
  <c r="K215" i="10"/>
  <c r="J215" i="10"/>
  <c r="W214" i="10"/>
  <c r="U214" i="10"/>
  <c r="T214" i="10"/>
  <c r="V214" i="10" s="1"/>
  <c r="S214" i="10"/>
  <c r="R214" i="10"/>
  <c r="Q214" i="10"/>
  <c r="P214" i="10"/>
  <c r="K214" i="10"/>
  <c r="J214" i="10"/>
  <c r="W213" i="10"/>
  <c r="U213" i="10"/>
  <c r="T213" i="10"/>
  <c r="V213" i="10" s="1"/>
  <c r="S213" i="10"/>
  <c r="R213" i="10"/>
  <c r="Q213" i="10"/>
  <c r="P213" i="10"/>
  <c r="K213" i="10"/>
  <c r="J213" i="10"/>
  <c r="W212" i="10"/>
  <c r="U212" i="10"/>
  <c r="T212" i="10"/>
  <c r="V212" i="10" s="1"/>
  <c r="S212" i="10"/>
  <c r="R212" i="10"/>
  <c r="Q212" i="10"/>
  <c r="P212" i="10"/>
  <c r="K212" i="10"/>
  <c r="J212" i="10"/>
  <c r="W211" i="10"/>
  <c r="U211" i="10"/>
  <c r="T211" i="10"/>
  <c r="V211" i="10" s="1"/>
  <c r="S211" i="10"/>
  <c r="R211" i="10"/>
  <c r="Q211" i="10"/>
  <c r="P211" i="10"/>
  <c r="K211" i="10"/>
  <c r="J211" i="10"/>
  <c r="W210" i="10"/>
  <c r="U210" i="10"/>
  <c r="T210" i="10"/>
  <c r="V210" i="10" s="1"/>
  <c r="S210" i="10"/>
  <c r="R210" i="10"/>
  <c r="Q210" i="10"/>
  <c r="P210" i="10"/>
  <c r="K210" i="10"/>
  <c r="J210" i="10"/>
  <c r="W209" i="10"/>
  <c r="U209" i="10"/>
  <c r="T209" i="10"/>
  <c r="V209" i="10" s="1"/>
  <c r="S209" i="10"/>
  <c r="R209" i="10"/>
  <c r="Q209" i="10"/>
  <c r="P209" i="10"/>
  <c r="K209" i="10"/>
  <c r="J209" i="10"/>
  <c r="W208" i="10"/>
  <c r="U208" i="10"/>
  <c r="T208" i="10"/>
  <c r="V208" i="10" s="1"/>
  <c r="S208" i="10"/>
  <c r="R208" i="10"/>
  <c r="Q208" i="10"/>
  <c r="P208" i="10"/>
  <c r="K208" i="10"/>
  <c r="J208" i="10"/>
  <c r="W207" i="10"/>
  <c r="U207" i="10"/>
  <c r="T207" i="10"/>
  <c r="V207" i="10" s="1"/>
  <c r="S207" i="10"/>
  <c r="R207" i="10"/>
  <c r="Q207" i="10"/>
  <c r="P207" i="10"/>
  <c r="K207" i="10"/>
  <c r="J207" i="10"/>
  <c r="W206" i="10"/>
  <c r="U206" i="10"/>
  <c r="T206" i="10"/>
  <c r="V206" i="10" s="1"/>
  <c r="S206" i="10"/>
  <c r="R206" i="10"/>
  <c r="Q206" i="10"/>
  <c r="P206" i="10"/>
  <c r="K206" i="10"/>
  <c r="J206" i="10"/>
  <c r="W205" i="10"/>
  <c r="U205" i="10"/>
  <c r="T205" i="10"/>
  <c r="V205" i="10" s="1"/>
  <c r="S205" i="10"/>
  <c r="R205" i="10"/>
  <c r="Q205" i="10"/>
  <c r="P205" i="10"/>
  <c r="K205" i="10"/>
  <c r="J205" i="10"/>
  <c r="W204" i="10"/>
  <c r="U204" i="10"/>
  <c r="T204" i="10"/>
  <c r="V204" i="10" s="1"/>
  <c r="S204" i="10"/>
  <c r="R204" i="10"/>
  <c r="Q204" i="10"/>
  <c r="P204" i="10"/>
  <c r="K204" i="10"/>
  <c r="J204" i="10"/>
  <c r="W203" i="10"/>
  <c r="U203" i="10"/>
  <c r="T203" i="10"/>
  <c r="V203" i="10" s="1"/>
  <c r="S203" i="10"/>
  <c r="R203" i="10"/>
  <c r="Q203" i="10"/>
  <c r="P203" i="10"/>
  <c r="K203" i="10"/>
  <c r="J203" i="10"/>
  <c r="U202" i="10"/>
  <c r="W202" i="10" s="1"/>
  <c r="T202" i="10"/>
  <c r="V202" i="10" s="1"/>
  <c r="S202" i="10"/>
  <c r="R202" i="10"/>
  <c r="Q202" i="10"/>
  <c r="P202" i="10"/>
  <c r="K202" i="10"/>
  <c r="J202" i="10"/>
  <c r="U201" i="10"/>
  <c r="W201" i="10" s="1"/>
  <c r="T201" i="10"/>
  <c r="V201" i="10" s="1"/>
  <c r="S201" i="10"/>
  <c r="R201" i="10"/>
  <c r="Q201" i="10"/>
  <c r="P201" i="10"/>
  <c r="K201" i="10"/>
  <c r="J201" i="10"/>
  <c r="U200" i="10"/>
  <c r="W200" i="10" s="1"/>
  <c r="T200" i="10"/>
  <c r="V200" i="10" s="1"/>
  <c r="S200" i="10"/>
  <c r="R200" i="10"/>
  <c r="Q200" i="10"/>
  <c r="P200" i="10"/>
  <c r="K200" i="10"/>
  <c r="J200" i="10"/>
  <c r="U199" i="10"/>
  <c r="W199" i="10" s="1"/>
  <c r="T199" i="10"/>
  <c r="V199" i="10" s="1"/>
  <c r="S199" i="10"/>
  <c r="R199" i="10"/>
  <c r="Q199" i="10"/>
  <c r="P199" i="10"/>
  <c r="K199" i="10"/>
  <c r="J199" i="10"/>
  <c r="U198" i="10"/>
  <c r="W198" i="10" s="1"/>
  <c r="T198" i="10"/>
  <c r="V198" i="10" s="1"/>
  <c r="S198" i="10"/>
  <c r="R198" i="10"/>
  <c r="Q198" i="10"/>
  <c r="P198" i="10"/>
  <c r="K198" i="10"/>
  <c r="J198" i="10"/>
  <c r="U197" i="10"/>
  <c r="W197" i="10" s="1"/>
  <c r="T197" i="10"/>
  <c r="V197" i="10" s="1"/>
  <c r="S197" i="10"/>
  <c r="R197" i="10"/>
  <c r="Q197" i="10"/>
  <c r="P197" i="10"/>
  <c r="K197" i="10"/>
  <c r="J197" i="10"/>
  <c r="U196" i="10"/>
  <c r="W196" i="10" s="1"/>
  <c r="T196" i="10"/>
  <c r="V196" i="10" s="1"/>
  <c r="S196" i="10"/>
  <c r="R196" i="10"/>
  <c r="Q196" i="10"/>
  <c r="P196" i="10"/>
  <c r="K196" i="10"/>
  <c r="J196" i="10"/>
  <c r="U195" i="10"/>
  <c r="W195" i="10" s="1"/>
  <c r="T195" i="10"/>
  <c r="V195" i="10" s="1"/>
  <c r="S195" i="10"/>
  <c r="R195" i="10"/>
  <c r="Q195" i="10"/>
  <c r="P195" i="10"/>
  <c r="K195" i="10"/>
  <c r="J195" i="10"/>
  <c r="U194" i="10"/>
  <c r="W194" i="10" s="1"/>
  <c r="T194" i="10"/>
  <c r="V194" i="10" s="1"/>
  <c r="S194" i="10"/>
  <c r="R194" i="10"/>
  <c r="Q194" i="10"/>
  <c r="P194" i="10"/>
  <c r="K194" i="10"/>
  <c r="J194" i="10"/>
  <c r="U193" i="10"/>
  <c r="W193" i="10" s="1"/>
  <c r="T193" i="10"/>
  <c r="V193" i="10" s="1"/>
  <c r="S193" i="10"/>
  <c r="R193" i="10"/>
  <c r="Q193" i="10"/>
  <c r="P193" i="10"/>
  <c r="K193" i="10"/>
  <c r="J193" i="10"/>
  <c r="U192" i="10"/>
  <c r="W192" i="10" s="1"/>
  <c r="T192" i="10"/>
  <c r="V192" i="10" s="1"/>
  <c r="S192" i="10"/>
  <c r="R192" i="10"/>
  <c r="Q192" i="10"/>
  <c r="P192" i="10"/>
  <c r="K192" i="10"/>
  <c r="J192" i="10"/>
  <c r="U191" i="10"/>
  <c r="W191" i="10" s="1"/>
  <c r="T191" i="10"/>
  <c r="V191" i="10" s="1"/>
  <c r="S191" i="10"/>
  <c r="R191" i="10"/>
  <c r="Q191" i="10"/>
  <c r="P191" i="10"/>
  <c r="K191" i="10"/>
  <c r="J191" i="10"/>
  <c r="U190" i="10"/>
  <c r="W190" i="10" s="1"/>
  <c r="T190" i="10"/>
  <c r="V190" i="10" s="1"/>
  <c r="S190" i="10"/>
  <c r="R190" i="10"/>
  <c r="Q190" i="10"/>
  <c r="P190" i="10"/>
  <c r="K190" i="10"/>
  <c r="J190" i="10"/>
  <c r="U189" i="10"/>
  <c r="W189" i="10" s="1"/>
  <c r="T189" i="10"/>
  <c r="V189" i="10" s="1"/>
  <c r="S189" i="10"/>
  <c r="R189" i="10"/>
  <c r="Q189" i="10"/>
  <c r="P189" i="10"/>
  <c r="K189" i="10"/>
  <c r="J189" i="10"/>
  <c r="U188" i="10"/>
  <c r="W188" i="10" s="1"/>
  <c r="T188" i="10"/>
  <c r="V188" i="10" s="1"/>
  <c r="S188" i="10"/>
  <c r="R188" i="10"/>
  <c r="Q188" i="10"/>
  <c r="P188" i="10"/>
  <c r="K188" i="10"/>
  <c r="J188" i="10"/>
  <c r="U187" i="10"/>
  <c r="W187" i="10" s="1"/>
  <c r="T187" i="10"/>
  <c r="V187" i="10" s="1"/>
  <c r="S187" i="10"/>
  <c r="R187" i="10"/>
  <c r="Q187" i="10"/>
  <c r="P187" i="10"/>
  <c r="K187" i="10"/>
  <c r="J187" i="10"/>
  <c r="U186" i="10"/>
  <c r="W186" i="10" s="1"/>
  <c r="T186" i="10"/>
  <c r="V186" i="10" s="1"/>
  <c r="S186" i="10"/>
  <c r="R186" i="10"/>
  <c r="Q186" i="10"/>
  <c r="P186" i="10"/>
  <c r="K186" i="10"/>
  <c r="J186" i="10"/>
  <c r="U185" i="10"/>
  <c r="W185" i="10" s="1"/>
  <c r="T185" i="10"/>
  <c r="V185" i="10" s="1"/>
  <c r="S185" i="10"/>
  <c r="R185" i="10"/>
  <c r="Q185" i="10"/>
  <c r="P185" i="10"/>
  <c r="K185" i="10"/>
  <c r="J185" i="10"/>
  <c r="U184" i="10"/>
  <c r="W184" i="10" s="1"/>
  <c r="T184" i="10"/>
  <c r="V184" i="10" s="1"/>
  <c r="S184" i="10"/>
  <c r="R184" i="10"/>
  <c r="Q184" i="10"/>
  <c r="P184" i="10"/>
  <c r="K184" i="10"/>
  <c r="J184" i="10"/>
  <c r="U183" i="10"/>
  <c r="W183" i="10" s="1"/>
  <c r="T183" i="10"/>
  <c r="V183" i="10" s="1"/>
  <c r="S183" i="10"/>
  <c r="R183" i="10"/>
  <c r="Q183" i="10"/>
  <c r="P183" i="10"/>
  <c r="K183" i="10"/>
  <c r="J183" i="10"/>
  <c r="U182" i="10"/>
  <c r="W182" i="10" s="1"/>
  <c r="T182" i="10"/>
  <c r="V182" i="10" s="1"/>
  <c r="S182" i="10"/>
  <c r="R182" i="10"/>
  <c r="Q182" i="10"/>
  <c r="P182" i="10"/>
  <c r="K182" i="10"/>
  <c r="J182" i="10"/>
  <c r="U181" i="10"/>
  <c r="W181" i="10" s="1"/>
  <c r="T181" i="10"/>
  <c r="V181" i="10" s="1"/>
  <c r="S181" i="10"/>
  <c r="R181" i="10"/>
  <c r="Q181" i="10"/>
  <c r="P181" i="10"/>
  <c r="K181" i="10"/>
  <c r="J181" i="10"/>
  <c r="U180" i="10"/>
  <c r="W180" i="10" s="1"/>
  <c r="T180" i="10"/>
  <c r="V180" i="10" s="1"/>
  <c r="S180" i="10"/>
  <c r="R180" i="10"/>
  <c r="Q180" i="10"/>
  <c r="P180" i="10"/>
  <c r="K180" i="10"/>
  <c r="J180" i="10"/>
  <c r="U179" i="10"/>
  <c r="W179" i="10" s="1"/>
  <c r="T179" i="10"/>
  <c r="V179" i="10" s="1"/>
  <c r="S179" i="10"/>
  <c r="R179" i="10"/>
  <c r="Q179" i="10"/>
  <c r="P179" i="10"/>
  <c r="K179" i="10"/>
  <c r="J179" i="10"/>
  <c r="U178" i="10"/>
  <c r="W178" i="10" s="1"/>
  <c r="T178" i="10"/>
  <c r="V178" i="10" s="1"/>
  <c r="S178" i="10"/>
  <c r="R178" i="10"/>
  <c r="Q178" i="10"/>
  <c r="P178" i="10"/>
  <c r="K178" i="10"/>
  <c r="J178" i="10"/>
  <c r="U177" i="10"/>
  <c r="W177" i="10" s="1"/>
  <c r="T177" i="10"/>
  <c r="V177" i="10" s="1"/>
  <c r="S177" i="10"/>
  <c r="R177" i="10"/>
  <c r="Q177" i="10"/>
  <c r="P177" i="10"/>
  <c r="K177" i="10"/>
  <c r="J177" i="10"/>
  <c r="U176" i="10"/>
  <c r="W176" i="10" s="1"/>
  <c r="T176" i="10"/>
  <c r="V176" i="10" s="1"/>
  <c r="S176" i="10"/>
  <c r="R176" i="10"/>
  <c r="Q176" i="10"/>
  <c r="P176" i="10"/>
  <c r="K176" i="10"/>
  <c r="J176" i="10"/>
  <c r="U175" i="10"/>
  <c r="W175" i="10" s="1"/>
  <c r="T175" i="10"/>
  <c r="V175" i="10" s="1"/>
  <c r="S175" i="10"/>
  <c r="R175" i="10"/>
  <c r="Q175" i="10"/>
  <c r="P175" i="10"/>
  <c r="K175" i="10"/>
  <c r="J175" i="10"/>
  <c r="U174" i="10"/>
  <c r="W174" i="10" s="1"/>
  <c r="T174" i="10"/>
  <c r="V174" i="10" s="1"/>
  <c r="S174" i="10"/>
  <c r="R174" i="10"/>
  <c r="Q174" i="10"/>
  <c r="P174" i="10"/>
  <c r="K174" i="10"/>
  <c r="J174" i="10"/>
  <c r="U173" i="10"/>
  <c r="W173" i="10" s="1"/>
  <c r="T173" i="10"/>
  <c r="V173" i="10" s="1"/>
  <c r="S173" i="10"/>
  <c r="R173" i="10"/>
  <c r="Q173" i="10"/>
  <c r="P173" i="10"/>
  <c r="K173" i="10"/>
  <c r="J173" i="10"/>
  <c r="U172" i="10"/>
  <c r="W172" i="10" s="1"/>
  <c r="T172" i="10"/>
  <c r="V172" i="10" s="1"/>
  <c r="S172" i="10"/>
  <c r="R172" i="10"/>
  <c r="Q172" i="10"/>
  <c r="P172" i="10"/>
  <c r="K172" i="10"/>
  <c r="J172" i="10"/>
  <c r="U171" i="10"/>
  <c r="W171" i="10" s="1"/>
  <c r="T171" i="10"/>
  <c r="V171" i="10" s="1"/>
  <c r="S171" i="10"/>
  <c r="R171" i="10"/>
  <c r="Q171" i="10"/>
  <c r="P171" i="10"/>
  <c r="K171" i="10"/>
  <c r="J171" i="10"/>
  <c r="U170" i="10"/>
  <c r="W170" i="10" s="1"/>
  <c r="T170" i="10"/>
  <c r="V170" i="10" s="1"/>
  <c r="S170" i="10"/>
  <c r="R170" i="10"/>
  <c r="Q170" i="10"/>
  <c r="P170" i="10"/>
  <c r="K170" i="10"/>
  <c r="J170" i="10"/>
  <c r="U169" i="10"/>
  <c r="W169" i="10" s="1"/>
  <c r="T169" i="10"/>
  <c r="V169" i="10" s="1"/>
  <c r="S169" i="10"/>
  <c r="R169" i="10"/>
  <c r="Q169" i="10"/>
  <c r="P169" i="10"/>
  <c r="K169" i="10"/>
  <c r="J169" i="10"/>
  <c r="U168" i="10"/>
  <c r="W168" i="10" s="1"/>
  <c r="T168" i="10"/>
  <c r="V168" i="10" s="1"/>
  <c r="S168" i="10"/>
  <c r="R168" i="10"/>
  <c r="Q168" i="10"/>
  <c r="P168" i="10"/>
  <c r="K168" i="10"/>
  <c r="J168" i="10"/>
  <c r="U167" i="10"/>
  <c r="W167" i="10" s="1"/>
  <c r="T167" i="10"/>
  <c r="V167" i="10" s="1"/>
  <c r="S167" i="10"/>
  <c r="R167" i="10"/>
  <c r="Q167" i="10"/>
  <c r="P167" i="10"/>
  <c r="K167" i="10"/>
  <c r="J167" i="10"/>
  <c r="U166" i="10"/>
  <c r="W166" i="10" s="1"/>
  <c r="T166" i="10"/>
  <c r="V166" i="10" s="1"/>
  <c r="S166" i="10"/>
  <c r="R166" i="10"/>
  <c r="Q166" i="10"/>
  <c r="P166" i="10"/>
  <c r="K166" i="10"/>
  <c r="J166" i="10"/>
  <c r="U165" i="10"/>
  <c r="W165" i="10" s="1"/>
  <c r="T165" i="10"/>
  <c r="V165" i="10" s="1"/>
  <c r="S165" i="10"/>
  <c r="R165" i="10"/>
  <c r="Q165" i="10"/>
  <c r="P165" i="10"/>
  <c r="K165" i="10"/>
  <c r="J165" i="10"/>
  <c r="U164" i="10"/>
  <c r="W164" i="10" s="1"/>
  <c r="T164" i="10"/>
  <c r="V164" i="10" s="1"/>
  <c r="S164" i="10"/>
  <c r="R164" i="10"/>
  <c r="Q164" i="10"/>
  <c r="P164" i="10"/>
  <c r="K164" i="10"/>
  <c r="J164" i="10"/>
  <c r="U163" i="10"/>
  <c r="W163" i="10" s="1"/>
  <c r="T163" i="10"/>
  <c r="V163" i="10" s="1"/>
  <c r="S163" i="10"/>
  <c r="R163" i="10"/>
  <c r="Q163" i="10"/>
  <c r="P163" i="10"/>
  <c r="K163" i="10"/>
  <c r="J163" i="10"/>
  <c r="U162" i="10"/>
  <c r="W162" i="10" s="1"/>
  <c r="T162" i="10"/>
  <c r="V162" i="10" s="1"/>
  <c r="S162" i="10"/>
  <c r="R162" i="10"/>
  <c r="Q162" i="10"/>
  <c r="P162" i="10"/>
  <c r="K162" i="10"/>
  <c r="J162" i="10"/>
  <c r="U161" i="10"/>
  <c r="W161" i="10" s="1"/>
  <c r="T161" i="10"/>
  <c r="V161" i="10" s="1"/>
  <c r="S161" i="10"/>
  <c r="R161" i="10"/>
  <c r="Q161" i="10"/>
  <c r="P161" i="10"/>
  <c r="K161" i="10"/>
  <c r="J161" i="10"/>
  <c r="U160" i="10"/>
  <c r="W160" i="10" s="1"/>
  <c r="T160" i="10"/>
  <c r="V160" i="10" s="1"/>
  <c r="S160" i="10"/>
  <c r="R160" i="10"/>
  <c r="Q160" i="10"/>
  <c r="P160" i="10"/>
  <c r="K160" i="10"/>
  <c r="J160" i="10"/>
  <c r="U159" i="10"/>
  <c r="W159" i="10" s="1"/>
  <c r="T159" i="10"/>
  <c r="V159" i="10" s="1"/>
  <c r="S159" i="10"/>
  <c r="R159" i="10"/>
  <c r="Q159" i="10"/>
  <c r="P159" i="10"/>
  <c r="K159" i="10"/>
  <c r="J159" i="10"/>
  <c r="U158" i="10"/>
  <c r="W158" i="10" s="1"/>
  <c r="T158" i="10"/>
  <c r="V158" i="10" s="1"/>
  <c r="S158" i="10"/>
  <c r="R158" i="10"/>
  <c r="Q158" i="10"/>
  <c r="P158" i="10"/>
  <c r="K158" i="10"/>
  <c r="J158" i="10"/>
  <c r="U157" i="10"/>
  <c r="W157" i="10" s="1"/>
  <c r="T157" i="10"/>
  <c r="V157" i="10" s="1"/>
  <c r="S157" i="10"/>
  <c r="R157" i="10"/>
  <c r="Q157" i="10"/>
  <c r="P157" i="10"/>
  <c r="K157" i="10"/>
  <c r="J157" i="10"/>
  <c r="U156" i="10"/>
  <c r="W156" i="10" s="1"/>
  <c r="T156" i="10"/>
  <c r="V156" i="10" s="1"/>
  <c r="S156" i="10"/>
  <c r="R156" i="10"/>
  <c r="Q156" i="10"/>
  <c r="P156" i="10"/>
  <c r="K156" i="10"/>
  <c r="J156" i="10"/>
  <c r="U155" i="10"/>
  <c r="W155" i="10" s="1"/>
  <c r="T155" i="10"/>
  <c r="V155" i="10" s="1"/>
  <c r="S155" i="10"/>
  <c r="R155" i="10"/>
  <c r="Q155" i="10"/>
  <c r="P155" i="10"/>
  <c r="K155" i="10"/>
  <c r="J155" i="10"/>
  <c r="U154" i="10"/>
  <c r="W154" i="10" s="1"/>
  <c r="T154" i="10"/>
  <c r="V154" i="10" s="1"/>
  <c r="S154" i="10"/>
  <c r="R154" i="10"/>
  <c r="Q154" i="10"/>
  <c r="P154" i="10"/>
  <c r="K154" i="10"/>
  <c r="J154" i="10"/>
  <c r="U153" i="10"/>
  <c r="W153" i="10" s="1"/>
  <c r="T153" i="10"/>
  <c r="V153" i="10" s="1"/>
  <c r="S153" i="10"/>
  <c r="R153" i="10"/>
  <c r="Q153" i="10"/>
  <c r="P153" i="10"/>
  <c r="K153" i="10"/>
  <c r="J153" i="10"/>
  <c r="U152" i="10"/>
  <c r="W152" i="10" s="1"/>
  <c r="T152" i="10"/>
  <c r="V152" i="10" s="1"/>
  <c r="S152" i="10"/>
  <c r="R152" i="10"/>
  <c r="Q152" i="10"/>
  <c r="P152" i="10"/>
  <c r="K152" i="10"/>
  <c r="J152" i="10"/>
  <c r="U151" i="10"/>
  <c r="W151" i="10" s="1"/>
  <c r="T151" i="10"/>
  <c r="V151" i="10" s="1"/>
  <c r="S151" i="10"/>
  <c r="R151" i="10"/>
  <c r="Q151" i="10"/>
  <c r="P151" i="10"/>
  <c r="K151" i="10"/>
  <c r="J151" i="10"/>
  <c r="U150" i="10"/>
  <c r="W150" i="10" s="1"/>
  <c r="T150" i="10"/>
  <c r="V150" i="10" s="1"/>
  <c r="S150" i="10"/>
  <c r="R150" i="10"/>
  <c r="Q150" i="10"/>
  <c r="P150" i="10"/>
  <c r="K150" i="10"/>
  <c r="J150" i="10"/>
  <c r="U149" i="10"/>
  <c r="W149" i="10" s="1"/>
  <c r="T149" i="10"/>
  <c r="V149" i="10" s="1"/>
  <c r="S149" i="10"/>
  <c r="R149" i="10"/>
  <c r="Q149" i="10"/>
  <c r="P149" i="10"/>
  <c r="K149" i="10"/>
  <c r="J149" i="10"/>
  <c r="U148" i="10"/>
  <c r="W148" i="10" s="1"/>
  <c r="T148" i="10"/>
  <c r="V148" i="10" s="1"/>
  <c r="S148" i="10"/>
  <c r="R148" i="10"/>
  <c r="Q148" i="10"/>
  <c r="P148" i="10"/>
  <c r="K148" i="10"/>
  <c r="J148" i="10"/>
  <c r="U147" i="10"/>
  <c r="W147" i="10" s="1"/>
  <c r="T147" i="10"/>
  <c r="V147" i="10" s="1"/>
  <c r="S147" i="10"/>
  <c r="R147" i="10"/>
  <c r="Q147" i="10"/>
  <c r="P147" i="10"/>
  <c r="K147" i="10"/>
  <c r="J147" i="10"/>
  <c r="U146" i="10"/>
  <c r="W146" i="10" s="1"/>
  <c r="T146" i="10"/>
  <c r="V146" i="10" s="1"/>
  <c r="S146" i="10"/>
  <c r="R146" i="10"/>
  <c r="Q146" i="10"/>
  <c r="P146" i="10"/>
  <c r="K146" i="10"/>
  <c r="J146" i="10"/>
  <c r="U145" i="10"/>
  <c r="W145" i="10" s="1"/>
  <c r="T145" i="10"/>
  <c r="V145" i="10" s="1"/>
  <c r="S145" i="10"/>
  <c r="R145" i="10"/>
  <c r="Q145" i="10"/>
  <c r="P145" i="10"/>
  <c r="K145" i="10"/>
  <c r="J145" i="10"/>
  <c r="U144" i="10"/>
  <c r="W144" i="10" s="1"/>
  <c r="T144" i="10"/>
  <c r="V144" i="10" s="1"/>
  <c r="S144" i="10"/>
  <c r="R144" i="10"/>
  <c r="Q144" i="10"/>
  <c r="P144" i="10"/>
  <c r="K144" i="10"/>
  <c r="J144" i="10"/>
  <c r="U143" i="10"/>
  <c r="W143" i="10" s="1"/>
  <c r="T143" i="10"/>
  <c r="V143" i="10" s="1"/>
  <c r="S143" i="10"/>
  <c r="R143" i="10"/>
  <c r="Q143" i="10"/>
  <c r="P143" i="10"/>
  <c r="K143" i="10"/>
  <c r="J143" i="10"/>
  <c r="U142" i="10"/>
  <c r="W142" i="10" s="1"/>
  <c r="T142" i="10"/>
  <c r="V142" i="10" s="1"/>
  <c r="S142" i="10"/>
  <c r="R142" i="10"/>
  <c r="Q142" i="10"/>
  <c r="P142" i="10"/>
  <c r="K142" i="10"/>
  <c r="J142" i="10"/>
  <c r="U141" i="10"/>
  <c r="W141" i="10" s="1"/>
  <c r="T141" i="10"/>
  <c r="V141" i="10" s="1"/>
  <c r="S141" i="10"/>
  <c r="R141" i="10"/>
  <c r="Q141" i="10"/>
  <c r="P141" i="10"/>
  <c r="K141" i="10"/>
  <c r="J141" i="10"/>
  <c r="W140" i="10"/>
  <c r="U140" i="10"/>
  <c r="T140" i="10"/>
  <c r="V140" i="10" s="1"/>
  <c r="S140" i="10"/>
  <c r="R140" i="10"/>
  <c r="Q140" i="10"/>
  <c r="P140" i="10"/>
  <c r="K140" i="10"/>
  <c r="J140" i="10"/>
  <c r="U139" i="10"/>
  <c r="W139" i="10" s="1"/>
  <c r="T139" i="10"/>
  <c r="V139" i="10" s="1"/>
  <c r="S139" i="10"/>
  <c r="R139" i="10"/>
  <c r="Q139" i="10"/>
  <c r="P139" i="10"/>
  <c r="K139" i="10"/>
  <c r="J139" i="10"/>
  <c r="U138" i="10"/>
  <c r="W138" i="10" s="1"/>
  <c r="T138" i="10"/>
  <c r="V138" i="10" s="1"/>
  <c r="S138" i="10"/>
  <c r="R138" i="10"/>
  <c r="Q138" i="10"/>
  <c r="P138" i="10"/>
  <c r="K138" i="10"/>
  <c r="J138" i="10"/>
  <c r="U137" i="10"/>
  <c r="W137" i="10" s="1"/>
  <c r="T137" i="10"/>
  <c r="V137" i="10" s="1"/>
  <c r="S137" i="10"/>
  <c r="R137" i="10"/>
  <c r="Q137" i="10"/>
  <c r="P137" i="10"/>
  <c r="K137" i="10"/>
  <c r="J137" i="10"/>
  <c r="U136" i="10"/>
  <c r="W136" i="10" s="1"/>
  <c r="T136" i="10"/>
  <c r="V136" i="10" s="1"/>
  <c r="S136" i="10"/>
  <c r="R136" i="10"/>
  <c r="Q136" i="10"/>
  <c r="P136" i="10"/>
  <c r="K136" i="10"/>
  <c r="J136" i="10"/>
  <c r="U135" i="10"/>
  <c r="W135" i="10" s="1"/>
  <c r="T135" i="10"/>
  <c r="V135" i="10" s="1"/>
  <c r="S135" i="10"/>
  <c r="R135" i="10"/>
  <c r="Q135" i="10"/>
  <c r="P135" i="10"/>
  <c r="K135" i="10"/>
  <c r="J135" i="10"/>
  <c r="U134" i="10"/>
  <c r="W134" i="10" s="1"/>
  <c r="T134" i="10"/>
  <c r="V134" i="10" s="1"/>
  <c r="S134" i="10"/>
  <c r="R134" i="10"/>
  <c r="Q134" i="10"/>
  <c r="P134" i="10"/>
  <c r="K134" i="10"/>
  <c r="J134" i="10"/>
  <c r="U133" i="10"/>
  <c r="W133" i="10" s="1"/>
  <c r="T133" i="10"/>
  <c r="V133" i="10" s="1"/>
  <c r="S133" i="10"/>
  <c r="R133" i="10"/>
  <c r="Q133" i="10"/>
  <c r="P133" i="10"/>
  <c r="K133" i="10"/>
  <c r="J133" i="10"/>
  <c r="U132" i="10"/>
  <c r="W132" i="10" s="1"/>
  <c r="T132" i="10"/>
  <c r="V132" i="10" s="1"/>
  <c r="S132" i="10"/>
  <c r="R132" i="10"/>
  <c r="Q132" i="10"/>
  <c r="P132" i="10"/>
  <c r="K132" i="10"/>
  <c r="J132" i="10"/>
  <c r="U131" i="10"/>
  <c r="W131" i="10" s="1"/>
  <c r="T131" i="10"/>
  <c r="V131" i="10" s="1"/>
  <c r="S131" i="10"/>
  <c r="R131" i="10"/>
  <c r="Q131" i="10"/>
  <c r="P131" i="10"/>
  <c r="K131" i="10"/>
  <c r="J131" i="10"/>
  <c r="U130" i="10"/>
  <c r="W130" i="10" s="1"/>
  <c r="T130" i="10"/>
  <c r="V130" i="10" s="1"/>
  <c r="S130" i="10"/>
  <c r="R130" i="10"/>
  <c r="Q130" i="10"/>
  <c r="P130" i="10"/>
  <c r="K130" i="10"/>
  <c r="J130" i="10"/>
  <c r="U129" i="10"/>
  <c r="W129" i="10" s="1"/>
  <c r="T129" i="10"/>
  <c r="V129" i="10" s="1"/>
  <c r="S129" i="10"/>
  <c r="R129" i="10"/>
  <c r="Q129" i="10"/>
  <c r="P129" i="10"/>
  <c r="K129" i="10"/>
  <c r="J129" i="10"/>
  <c r="U128" i="10"/>
  <c r="W128" i="10" s="1"/>
  <c r="T128" i="10"/>
  <c r="V128" i="10" s="1"/>
  <c r="S128" i="10"/>
  <c r="R128" i="10"/>
  <c r="Q128" i="10"/>
  <c r="P128" i="10"/>
  <c r="K128" i="10"/>
  <c r="J128" i="10"/>
  <c r="U127" i="10"/>
  <c r="W127" i="10" s="1"/>
  <c r="T127" i="10"/>
  <c r="V127" i="10" s="1"/>
  <c r="S127" i="10"/>
  <c r="R127" i="10"/>
  <c r="Q127" i="10"/>
  <c r="P127" i="10"/>
  <c r="K127" i="10"/>
  <c r="J127" i="10"/>
  <c r="U126" i="10"/>
  <c r="W126" i="10" s="1"/>
  <c r="T126" i="10"/>
  <c r="V126" i="10" s="1"/>
  <c r="S126" i="10"/>
  <c r="R126" i="10"/>
  <c r="Q126" i="10"/>
  <c r="P126" i="10"/>
  <c r="K126" i="10"/>
  <c r="J126" i="10"/>
  <c r="U125" i="10"/>
  <c r="W125" i="10" s="1"/>
  <c r="T125" i="10"/>
  <c r="V125" i="10" s="1"/>
  <c r="S125" i="10"/>
  <c r="R125" i="10"/>
  <c r="Q125" i="10"/>
  <c r="P125" i="10"/>
  <c r="K125" i="10"/>
  <c r="J125" i="10"/>
  <c r="U124" i="10"/>
  <c r="W124" i="10" s="1"/>
  <c r="T124" i="10"/>
  <c r="V124" i="10" s="1"/>
  <c r="S124" i="10"/>
  <c r="R124" i="10"/>
  <c r="Q124" i="10"/>
  <c r="P124" i="10"/>
  <c r="K124" i="10"/>
  <c r="J124" i="10"/>
  <c r="U123" i="10"/>
  <c r="W123" i="10" s="1"/>
  <c r="T123" i="10"/>
  <c r="V123" i="10" s="1"/>
  <c r="S123" i="10"/>
  <c r="R123" i="10"/>
  <c r="Q123" i="10"/>
  <c r="P123" i="10"/>
  <c r="K123" i="10"/>
  <c r="J123" i="10"/>
  <c r="U122" i="10"/>
  <c r="W122" i="10" s="1"/>
  <c r="T122" i="10"/>
  <c r="V122" i="10" s="1"/>
  <c r="S122" i="10"/>
  <c r="R122" i="10"/>
  <c r="Q122" i="10"/>
  <c r="P122" i="10"/>
  <c r="K122" i="10"/>
  <c r="J122" i="10"/>
  <c r="U121" i="10"/>
  <c r="W121" i="10" s="1"/>
  <c r="T121" i="10"/>
  <c r="V121" i="10" s="1"/>
  <c r="S121" i="10"/>
  <c r="R121" i="10"/>
  <c r="Q121" i="10"/>
  <c r="P121" i="10"/>
  <c r="K121" i="10"/>
  <c r="J121" i="10"/>
  <c r="U120" i="10"/>
  <c r="W120" i="10" s="1"/>
  <c r="T120" i="10"/>
  <c r="V120" i="10" s="1"/>
  <c r="S120" i="10"/>
  <c r="R120" i="10"/>
  <c r="Q120" i="10"/>
  <c r="P120" i="10"/>
  <c r="K120" i="10"/>
  <c r="J120" i="10"/>
  <c r="U119" i="10"/>
  <c r="W119" i="10" s="1"/>
  <c r="T119" i="10"/>
  <c r="V119" i="10" s="1"/>
  <c r="S119" i="10"/>
  <c r="R119" i="10"/>
  <c r="Q119" i="10"/>
  <c r="P119" i="10"/>
  <c r="K119" i="10"/>
  <c r="J119" i="10"/>
  <c r="U118" i="10"/>
  <c r="W118" i="10" s="1"/>
  <c r="T118" i="10"/>
  <c r="V118" i="10" s="1"/>
  <c r="S118" i="10"/>
  <c r="R118" i="10"/>
  <c r="Q118" i="10"/>
  <c r="P118" i="10"/>
  <c r="K118" i="10"/>
  <c r="J118" i="10"/>
  <c r="U117" i="10"/>
  <c r="W117" i="10" s="1"/>
  <c r="T117" i="10"/>
  <c r="V117" i="10" s="1"/>
  <c r="S117" i="10"/>
  <c r="R117" i="10"/>
  <c r="Q117" i="10"/>
  <c r="P117" i="10"/>
  <c r="K117" i="10"/>
  <c r="J117" i="10"/>
  <c r="U116" i="10"/>
  <c r="W116" i="10" s="1"/>
  <c r="T116" i="10"/>
  <c r="V116" i="10" s="1"/>
  <c r="S116" i="10"/>
  <c r="R116" i="10"/>
  <c r="Q116" i="10"/>
  <c r="P116" i="10"/>
  <c r="K116" i="10"/>
  <c r="J116" i="10"/>
  <c r="U115" i="10"/>
  <c r="W115" i="10" s="1"/>
  <c r="T115" i="10"/>
  <c r="V115" i="10" s="1"/>
  <c r="S115" i="10"/>
  <c r="R115" i="10"/>
  <c r="Q115" i="10"/>
  <c r="P115" i="10"/>
  <c r="K115" i="10"/>
  <c r="J115" i="10"/>
  <c r="U114" i="10"/>
  <c r="W114" i="10" s="1"/>
  <c r="T114" i="10"/>
  <c r="V114" i="10" s="1"/>
  <c r="S114" i="10"/>
  <c r="R114" i="10"/>
  <c r="Q114" i="10"/>
  <c r="P114" i="10"/>
  <c r="K114" i="10"/>
  <c r="J114" i="10"/>
  <c r="U113" i="10"/>
  <c r="W113" i="10" s="1"/>
  <c r="T113" i="10"/>
  <c r="V113" i="10" s="1"/>
  <c r="S113" i="10"/>
  <c r="R113" i="10"/>
  <c r="Q113" i="10"/>
  <c r="P113" i="10"/>
  <c r="K113" i="10"/>
  <c r="J113" i="10"/>
  <c r="U112" i="10"/>
  <c r="W112" i="10" s="1"/>
  <c r="T112" i="10"/>
  <c r="V112" i="10" s="1"/>
  <c r="S112" i="10"/>
  <c r="R112" i="10"/>
  <c r="Q112" i="10"/>
  <c r="P112" i="10"/>
  <c r="K112" i="10"/>
  <c r="J112" i="10"/>
  <c r="U111" i="10"/>
  <c r="W111" i="10" s="1"/>
  <c r="T111" i="10"/>
  <c r="V111" i="10" s="1"/>
  <c r="S111" i="10"/>
  <c r="R111" i="10"/>
  <c r="Q111" i="10"/>
  <c r="P111" i="10"/>
  <c r="K111" i="10"/>
  <c r="J111" i="10"/>
  <c r="U110" i="10"/>
  <c r="W110" i="10" s="1"/>
  <c r="T110" i="10"/>
  <c r="V110" i="10" s="1"/>
  <c r="S110" i="10"/>
  <c r="R110" i="10"/>
  <c r="Q110" i="10"/>
  <c r="P110" i="10"/>
  <c r="K110" i="10"/>
  <c r="J110" i="10"/>
  <c r="U109" i="10"/>
  <c r="W109" i="10" s="1"/>
  <c r="T109" i="10"/>
  <c r="V109" i="10" s="1"/>
  <c r="S109" i="10"/>
  <c r="R109" i="10"/>
  <c r="Q109" i="10"/>
  <c r="P109" i="10"/>
  <c r="K109" i="10"/>
  <c r="J109" i="10"/>
  <c r="U108" i="10"/>
  <c r="W108" i="10" s="1"/>
  <c r="T108" i="10"/>
  <c r="V108" i="10" s="1"/>
  <c r="S108" i="10"/>
  <c r="R108" i="10"/>
  <c r="Q108" i="10"/>
  <c r="P108" i="10"/>
  <c r="K108" i="10"/>
  <c r="J108" i="10"/>
  <c r="U107" i="10"/>
  <c r="W107" i="10" s="1"/>
  <c r="T107" i="10"/>
  <c r="V107" i="10" s="1"/>
  <c r="S107" i="10"/>
  <c r="R107" i="10"/>
  <c r="Q107" i="10"/>
  <c r="P107" i="10"/>
  <c r="K107" i="10"/>
  <c r="J107" i="10"/>
  <c r="U106" i="10"/>
  <c r="W106" i="10" s="1"/>
  <c r="T106" i="10"/>
  <c r="V106" i="10" s="1"/>
  <c r="S106" i="10"/>
  <c r="R106" i="10"/>
  <c r="Q106" i="10"/>
  <c r="P106" i="10"/>
  <c r="K106" i="10"/>
  <c r="J106" i="10"/>
  <c r="U105" i="10"/>
  <c r="W105" i="10" s="1"/>
  <c r="T105" i="10"/>
  <c r="V105" i="10" s="1"/>
  <c r="S105" i="10"/>
  <c r="R105" i="10"/>
  <c r="Q105" i="10"/>
  <c r="P105" i="10"/>
  <c r="K105" i="10"/>
  <c r="J105" i="10"/>
  <c r="U104" i="10"/>
  <c r="W104" i="10" s="1"/>
  <c r="T104" i="10"/>
  <c r="V104" i="10" s="1"/>
  <c r="S104" i="10"/>
  <c r="R104" i="10"/>
  <c r="Q104" i="10"/>
  <c r="P104" i="10"/>
  <c r="K104" i="10"/>
  <c r="J104" i="10"/>
  <c r="U103" i="10"/>
  <c r="W103" i="10" s="1"/>
  <c r="T103" i="10"/>
  <c r="V103" i="10" s="1"/>
  <c r="S103" i="10"/>
  <c r="R103" i="10"/>
  <c r="Q103" i="10"/>
  <c r="P103" i="10"/>
  <c r="K103" i="10"/>
  <c r="J103" i="10"/>
  <c r="U102" i="10"/>
  <c r="W102" i="10" s="1"/>
  <c r="T102" i="10"/>
  <c r="V102" i="10" s="1"/>
  <c r="S102" i="10"/>
  <c r="R102" i="10"/>
  <c r="Q102" i="10"/>
  <c r="P102" i="10"/>
  <c r="K102" i="10"/>
  <c r="J102" i="10"/>
  <c r="U101" i="10"/>
  <c r="W101" i="10" s="1"/>
  <c r="T101" i="10"/>
  <c r="V101" i="10" s="1"/>
  <c r="S101" i="10"/>
  <c r="R101" i="10"/>
  <c r="Q101" i="10"/>
  <c r="P101" i="10"/>
  <c r="K101" i="10"/>
  <c r="J101" i="10"/>
  <c r="U100" i="10"/>
  <c r="W100" i="10" s="1"/>
  <c r="T100" i="10"/>
  <c r="V100" i="10" s="1"/>
  <c r="S100" i="10"/>
  <c r="R100" i="10"/>
  <c r="Q100" i="10"/>
  <c r="P100" i="10"/>
  <c r="K100" i="10"/>
  <c r="J100" i="10"/>
  <c r="U99" i="10"/>
  <c r="W99" i="10" s="1"/>
  <c r="T99" i="10"/>
  <c r="V99" i="10" s="1"/>
  <c r="S99" i="10"/>
  <c r="R99" i="10"/>
  <c r="Q99" i="10"/>
  <c r="P99" i="10"/>
  <c r="K99" i="10"/>
  <c r="J99" i="10"/>
  <c r="U98" i="10"/>
  <c r="W98" i="10" s="1"/>
  <c r="T98" i="10"/>
  <c r="V98" i="10" s="1"/>
  <c r="S98" i="10"/>
  <c r="R98" i="10"/>
  <c r="Q98" i="10"/>
  <c r="P98" i="10"/>
  <c r="K98" i="10"/>
  <c r="J98" i="10"/>
  <c r="U97" i="10"/>
  <c r="W97" i="10" s="1"/>
  <c r="T97" i="10"/>
  <c r="V97" i="10" s="1"/>
  <c r="S97" i="10"/>
  <c r="R97" i="10"/>
  <c r="Q97" i="10"/>
  <c r="P97" i="10"/>
  <c r="K97" i="10"/>
  <c r="J97" i="10"/>
  <c r="U96" i="10"/>
  <c r="W96" i="10" s="1"/>
  <c r="T96" i="10"/>
  <c r="V96" i="10" s="1"/>
  <c r="S96" i="10"/>
  <c r="R96" i="10"/>
  <c r="Q96" i="10"/>
  <c r="P96" i="10"/>
  <c r="K96" i="10"/>
  <c r="J96" i="10"/>
  <c r="W95" i="10"/>
  <c r="U95" i="10"/>
  <c r="T95" i="10"/>
  <c r="V95" i="10" s="1"/>
  <c r="S95" i="10"/>
  <c r="R95" i="10"/>
  <c r="Q95" i="10"/>
  <c r="P95" i="10"/>
  <c r="K95" i="10"/>
  <c r="J95" i="10"/>
  <c r="U94" i="10"/>
  <c r="W94" i="10" s="1"/>
  <c r="T94" i="10"/>
  <c r="V94" i="10" s="1"/>
  <c r="S94" i="10"/>
  <c r="R94" i="10"/>
  <c r="Q94" i="10"/>
  <c r="P94" i="10"/>
  <c r="K94" i="10"/>
  <c r="J94" i="10"/>
  <c r="U93" i="10"/>
  <c r="W93" i="10" s="1"/>
  <c r="T93" i="10"/>
  <c r="V93" i="10" s="1"/>
  <c r="S93" i="10"/>
  <c r="R93" i="10"/>
  <c r="Q93" i="10"/>
  <c r="P93" i="10"/>
  <c r="K93" i="10"/>
  <c r="J93" i="10"/>
  <c r="U92" i="10"/>
  <c r="W92" i="10" s="1"/>
  <c r="T92" i="10"/>
  <c r="V92" i="10" s="1"/>
  <c r="S92" i="10"/>
  <c r="R92" i="10"/>
  <c r="Q92" i="10"/>
  <c r="P92" i="10"/>
  <c r="K92" i="10"/>
  <c r="J92" i="10"/>
  <c r="U91" i="10"/>
  <c r="W91" i="10" s="1"/>
  <c r="T91" i="10"/>
  <c r="V91" i="10" s="1"/>
  <c r="S91" i="10"/>
  <c r="R91" i="10"/>
  <c r="Q91" i="10"/>
  <c r="P91" i="10"/>
  <c r="K91" i="10"/>
  <c r="J91" i="10"/>
  <c r="U90" i="10"/>
  <c r="W90" i="10" s="1"/>
  <c r="T90" i="10"/>
  <c r="V90" i="10" s="1"/>
  <c r="S90" i="10"/>
  <c r="R90" i="10"/>
  <c r="Q90" i="10"/>
  <c r="P90" i="10"/>
  <c r="K90" i="10"/>
  <c r="J90" i="10"/>
  <c r="U89" i="10"/>
  <c r="W89" i="10" s="1"/>
  <c r="T89" i="10"/>
  <c r="V89" i="10" s="1"/>
  <c r="S89" i="10"/>
  <c r="R89" i="10"/>
  <c r="Q89" i="10"/>
  <c r="P89" i="10"/>
  <c r="K89" i="10"/>
  <c r="J89" i="10"/>
  <c r="U88" i="10"/>
  <c r="W88" i="10" s="1"/>
  <c r="T88" i="10"/>
  <c r="V88" i="10" s="1"/>
  <c r="S88" i="10"/>
  <c r="R88" i="10"/>
  <c r="Q88" i="10"/>
  <c r="P88" i="10"/>
  <c r="K88" i="10"/>
  <c r="J88" i="10"/>
  <c r="U87" i="10"/>
  <c r="W87" i="10" s="1"/>
  <c r="T87" i="10"/>
  <c r="V87" i="10" s="1"/>
  <c r="S87" i="10"/>
  <c r="R87" i="10"/>
  <c r="Q87" i="10"/>
  <c r="P87" i="10"/>
  <c r="K87" i="10"/>
  <c r="J87" i="10"/>
  <c r="U86" i="10"/>
  <c r="W86" i="10" s="1"/>
  <c r="T86" i="10"/>
  <c r="V86" i="10" s="1"/>
  <c r="S86" i="10"/>
  <c r="R86" i="10"/>
  <c r="Q86" i="10"/>
  <c r="P86" i="10"/>
  <c r="K86" i="10"/>
  <c r="J86" i="10"/>
  <c r="U85" i="10"/>
  <c r="W85" i="10" s="1"/>
  <c r="T85" i="10"/>
  <c r="V85" i="10" s="1"/>
  <c r="S85" i="10"/>
  <c r="R85" i="10"/>
  <c r="Q85" i="10"/>
  <c r="P85" i="10"/>
  <c r="K85" i="10"/>
  <c r="J85" i="10"/>
  <c r="U84" i="10"/>
  <c r="W84" i="10" s="1"/>
  <c r="T84" i="10"/>
  <c r="V84" i="10" s="1"/>
  <c r="S84" i="10"/>
  <c r="R84" i="10"/>
  <c r="Q84" i="10"/>
  <c r="P84" i="10"/>
  <c r="K84" i="10"/>
  <c r="J84" i="10"/>
  <c r="U83" i="10"/>
  <c r="W83" i="10" s="1"/>
  <c r="T83" i="10"/>
  <c r="V83" i="10" s="1"/>
  <c r="S83" i="10"/>
  <c r="R83" i="10"/>
  <c r="Q83" i="10"/>
  <c r="P83" i="10"/>
  <c r="K83" i="10"/>
  <c r="J83" i="10"/>
  <c r="U82" i="10"/>
  <c r="W82" i="10" s="1"/>
  <c r="T82" i="10"/>
  <c r="V82" i="10" s="1"/>
  <c r="S82" i="10"/>
  <c r="R82" i="10"/>
  <c r="Q82" i="10"/>
  <c r="P82" i="10"/>
  <c r="K82" i="10"/>
  <c r="J82" i="10"/>
  <c r="U81" i="10"/>
  <c r="W81" i="10" s="1"/>
  <c r="T81" i="10"/>
  <c r="V81" i="10" s="1"/>
  <c r="S81" i="10"/>
  <c r="R81" i="10"/>
  <c r="Q81" i="10"/>
  <c r="P81" i="10"/>
  <c r="K81" i="10"/>
  <c r="J81" i="10"/>
  <c r="U80" i="10"/>
  <c r="W80" i="10" s="1"/>
  <c r="T80" i="10"/>
  <c r="V80" i="10" s="1"/>
  <c r="S80" i="10"/>
  <c r="R80" i="10"/>
  <c r="Q80" i="10"/>
  <c r="P80" i="10"/>
  <c r="K80" i="10"/>
  <c r="J80" i="10"/>
  <c r="U79" i="10"/>
  <c r="W79" i="10" s="1"/>
  <c r="T79" i="10"/>
  <c r="V79" i="10" s="1"/>
  <c r="S79" i="10"/>
  <c r="R79" i="10"/>
  <c r="Q79" i="10"/>
  <c r="P79" i="10"/>
  <c r="K79" i="10"/>
  <c r="J79" i="10"/>
  <c r="U78" i="10"/>
  <c r="W78" i="10" s="1"/>
  <c r="T78" i="10"/>
  <c r="V78" i="10" s="1"/>
  <c r="S78" i="10"/>
  <c r="R78" i="10"/>
  <c r="Q78" i="10"/>
  <c r="P78" i="10"/>
  <c r="K78" i="10"/>
  <c r="J78" i="10"/>
  <c r="U77" i="10"/>
  <c r="W77" i="10" s="1"/>
  <c r="T77" i="10"/>
  <c r="V77" i="10" s="1"/>
  <c r="S77" i="10"/>
  <c r="R77" i="10"/>
  <c r="Q77" i="10"/>
  <c r="P77" i="10"/>
  <c r="K77" i="10"/>
  <c r="J77" i="10"/>
  <c r="U76" i="10"/>
  <c r="W76" i="10" s="1"/>
  <c r="T76" i="10"/>
  <c r="V76" i="10" s="1"/>
  <c r="S76" i="10"/>
  <c r="R76" i="10"/>
  <c r="Q76" i="10"/>
  <c r="P76" i="10"/>
  <c r="K76" i="10"/>
  <c r="J76" i="10"/>
  <c r="U75" i="10"/>
  <c r="W75" i="10" s="1"/>
  <c r="T75" i="10"/>
  <c r="V75" i="10" s="1"/>
  <c r="S75" i="10"/>
  <c r="R75" i="10"/>
  <c r="Q75" i="10"/>
  <c r="P75" i="10"/>
  <c r="K75" i="10"/>
  <c r="J75" i="10"/>
  <c r="U74" i="10"/>
  <c r="W74" i="10" s="1"/>
  <c r="T74" i="10"/>
  <c r="V74" i="10" s="1"/>
  <c r="S74" i="10"/>
  <c r="R74" i="10"/>
  <c r="Q74" i="10"/>
  <c r="P74" i="10"/>
  <c r="K74" i="10"/>
  <c r="J74" i="10"/>
  <c r="U73" i="10"/>
  <c r="W73" i="10" s="1"/>
  <c r="T73" i="10"/>
  <c r="V73" i="10" s="1"/>
  <c r="S73" i="10"/>
  <c r="R73" i="10"/>
  <c r="Q73" i="10"/>
  <c r="P73" i="10"/>
  <c r="K73" i="10"/>
  <c r="J73" i="10"/>
  <c r="U72" i="10"/>
  <c r="W72" i="10" s="1"/>
  <c r="T72" i="10"/>
  <c r="V72" i="10" s="1"/>
  <c r="S72" i="10"/>
  <c r="R72" i="10"/>
  <c r="Q72" i="10"/>
  <c r="P72" i="10"/>
  <c r="K72" i="10"/>
  <c r="J72" i="10"/>
  <c r="U71" i="10"/>
  <c r="W71" i="10" s="1"/>
  <c r="T71" i="10"/>
  <c r="V71" i="10" s="1"/>
  <c r="S71" i="10"/>
  <c r="R71" i="10"/>
  <c r="Q71" i="10"/>
  <c r="P71" i="10"/>
  <c r="K71" i="10"/>
  <c r="J71" i="10"/>
  <c r="U70" i="10"/>
  <c r="W70" i="10" s="1"/>
  <c r="T70" i="10"/>
  <c r="V70" i="10" s="1"/>
  <c r="S70" i="10"/>
  <c r="R70" i="10"/>
  <c r="Q70" i="10"/>
  <c r="P70" i="10"/>
  <c r="K70" i="10"/>
  <c r="J70" i="10"/>
  <c r="U69" i="10"/>
  <c r="W69" i="10" s="1"/>
  <c r="T69" i="10"/>
  <c r="V69" i="10" s="1"/>
  <c r="S69" i="10"/>
  <c r="R69" i="10"/>
  <c r="Q69" i="10"/>
  <c r="P69" i="10"/>
  <c r="K69" i="10"/>
  <c r="J69" i="10"/>
  <c r="U68" i="10"/>
  <c r="W68" i="10" s="1"/>
  <c r="T68" i="10"/>
  <c r="V68" i="10" s="1"/>
  <c r="S68" i="10"/>
  <c r="R68" i="10"/>
  <c r="Q68" i="10"/>
  <c r="P68" i="10"/>
  <c r="K68" i="10"/>
  <c r="J68" i="10"/>
  <c r="U67" i="10"/>
  <c r="W67" i="10" s="1"/>
  <c r="T67" i="10"/>
  <c r="V67" i="10" s="1"/>
  <c r="S67" i="10"/>
  <c r="R67" i="10"/>
  <c r="Q67" i="10"/>
  <c r="P67" i="10"/>
  <c r="K67" i="10"/>
  <c r="J67" i="10"/>
  <c r="U66" i="10"/>
  <c r="W66" i="10" s="1"/>
  <c r="T66" i="10"/>
  <c r="V66" i="10" s="1"/>
  <c r="S66" i="10"/>
  <c r="R66" i="10"/>
  <c r="Q66" i="10"/>
  <c r="P66" i="10"/>
  <c r="K66" i="10"/>
  <c r="J66" i="10"/>
  <c r="U65" i="10"/>
  <c r="W65" i="10" s="1"/>
  <c r="T65" i="10"/>
  <c r="V65" i="10" s="1"/>
  <c r="S65" i="10"/>
  <c r="R65" i="10"/>
  <c r="Q65" i="10"/>
  <c r="P65" i="10"/>
  <c r="K65" i="10"/>
  <c r="J65" i="10"/>
  <c r="U64" i="10"/>
  <c r="W64" i="10" s="1"/>
  <c r="T64" i="10"/>
  <c r="V64" i="10" s="1"/>
  <c r="S64" i="10"/>
  <c r="R64" i="10"/>
  <c r="Q64" i="10"/>
  <c r="P64" i="10"/>
  <c r="K64" i="10"/>
  <c r="J64" i="10"/>
  <c r="U63" i="10"/>
  <c r="W63" i="10" s="1"/>
  <c r="T63" i="10"/>
  <c r="V63" i="10" s="1"/>
  <c r="S63" i="10"/>
  <c r="R63" i="10"/>
  <c r="Q63" i="10"/>
  <c r="P63" i="10"/>
  <c r="K63" i="10"/>
  <c r="J63" i="10"/>
  <c r="U62" i="10"/>
  <c r="W62" i="10" s="1"/>
  <c r="T62" i="10"/>
  <c r="V62" i="10" s="1"/>
  <c r="S62" i="10"/>
  <c r="R62" i="10"/>
  <c r="Q62" i="10"/>
  <c r="P62" i="10"/>
  <c r="K62" i="10"/>
  <c r="J62" i="10"/>
  <c r="U61" i="10"/>
  <c r="W61" i="10" s="1"/>
  <c r="T61" i="10"/>
  <c r="V61" i="10" s="1"/>
  <c r="S61" i="10"/>
  <c r="R61" i="10"/>
  <c r="Q61" i="10"/>
  <c r="P61" i="10"/>
  <c r="K61" i="10"/>
  <c r="J61" i="10"/>
  <c r="U60" i="10"/>
  <c r="W60" i="10" s="1"/>
  <c r="T60" i="10"/>
  <c r="V60" i="10" s="1"/>
  <c r="S60" i="10"/>
  <c r="R60" i="10"/>
  <c r="Q60" i="10"/>
  <c r="P60" i="10"/>
  <c r="K60" i="10"/>
  <c r="J60" i="10"/>
  <c r="U59" i="10"/>
  <c r="W59" i="10" s="1"/>
  <c r="T59" i="10"/>
  <c r="V59" i="10" s="1"/>
  <c r="S59" i="10"/>
  <c r="R59" i="10"/>
  <c r="Q59" i="10"/>
  <c r="P59" i="10"/>
  <c r="K59" i="10"/>
  <c r="J59" i="10"/>
  <c r="U58" i="10"/>
  <c r="W58" i="10" s="1"/>
  <c r="T58" i="10"/>
  <c r="V58" i="10" s="1"/>
  <c r="S58" i="10"/>
  <c r="R58" i="10"/>
  <c r="Q58" i="10"/>
  <c r="P58" i="10"/>
  <c r="K58" i="10"/>
  <c r="J58" i="10"/>
  <c r="U57" i="10"/>
  <c r="W57" i="10" s="1"/>
  <c r="T57" i="10"/>
  <c r="V57" i="10" s="1"/>
  <c r="S57" i="10"/>
  <c r="R57" i="10"/>
  <c r="Q57" i="10"/>
  <c r="P57" i="10"/>
  <c r="K57" i="10"/>
  <c r="J57" i="10"/>
  <c r="U56" i="10"/>
  <c r="W56" i="10" s="1"/>
  <c r="T56" i="10"/>
  <c r="V56" i="10" s="1"/>
  <c r="S56" i="10"/>
  <c r="R56" i="10"/>
  <c r="Q56" i="10"/>
  <c r="P56" i="10"/>
  <c r="K56" i="10"/>
  <c r="J56" i="10"/>
  <c r="U55" i="10"/>
  <c r="W55" i="10" s="1"/>
  <c r="T55" i="10"/>
  <c r="V55" i="10" s="1"/>
  <c r="S55" i="10"/>
  <c r="R55" i="10"/>
  <c r="Q55" i="10"/>
  <c r="P55" i="10"/>
  <c r="K55" i="10"/>
  <c r="J55" i="10"/>
  <c r="U54" i="10"/>
  <c r="W54" i="10" s="1"/>
  <c r="T54" i="10"/>
  <c r="V54" i="10" s="1"/>
  <c r="S54" i="10"/>
  <c r="R54" i="10"/>
  <c r="Q54" i="10"/>
  <c r="P54" i="10"/>
  <c r="K54" i="10"/>
  <c r="J54" i="10"/>
  <c r="U53" i="10"/>
  <c r="W53" i="10" s="1"/>
  <c r="T53" i="10"/>
  <c r="V53" i="10" s="1"/>
  <c r="S53" i="10"/>
  <c r="R53" i="10"/>
  <c r="Q53" i="10"/>
  <c r="P53" i="10"/>
  <c r="K53" i="10"/>
  <c r="J53" i="10"/>
  <c r="U52" i="10"/>
  <c r="W52" i="10" s="1"/>
  <c r="T52" i="10"/>
  <c r="V52" i="10" s="1"/>
  <c r="S52" i="10"/>
  <c r="R52" i="10"/>
  <c r="Q52" i="10"/>
  <c r="P52" i="10"/>
  <c r="K52" i="10"/>
  <c r="J52" i="10"/>
  <c r="U51" i="10"/>
  <c r="W51" i="10" s="1"/>
  <c r="T51" i="10"/>
  <c r="V51" i="10" s="1"/>
  <c r="S51" i="10"/>
  <c r="R51" i="10"/>
  <c r="Q51" i="10"/>
  <c r="P51" i="10"/>
  <c r="K51" i="10"/>
  <c r="J51" i="10"/>
  <c r="U50" i="10"/>
  <c r="W50" i="10" s="1"/>
  <c r="T50" i="10"/>
  <c r="V50" i="10" s="1"/>
  <c r="S50" i="10"/>
  <c r="R50" i="10"/>
  <c r="Q50" i="10"/>
  <c r="P50" i="10"/>
  <c r="K50" i="10"/>
  <c r="J50" i="10"/>
  <c r="U49" i="10"/>
  <c r="W49" i="10" s="1"/>
  <c r="T49" i="10"/>
  <c r="V49" i="10" s="1"/>
  <c r="S49" i="10"/>
  <c r="R49" i="10"/>
  <c r="Q49" i="10"/>
  <c r="P49" i="10"/>
  <c r="K49" i="10"/>
  <c r="J49" i="10"/>
  <c r="U48" i="10"/>
  <c r="W48" i="10" s="1"/>
  <c r="T48" i="10"/>
  <c r="V48" i="10" s="1"/>
  <c r="S48" i="10"/>
  <c r="R48" i="10"/>
  <c r="Q48" i="10"/>
  <c r="P48" i="10"/>
  <c r="K48" i="10"/>
  <c r="J48" i="10"/>
  <c r="U47" i="10"/>
  <c r="W47" i="10" s="1"/>
  <c r="T47" i="10"/>
  <c r="V47" i="10" s="1"/>
  <c r="S47" i="10"/>
  <c r="R47" i="10"/>
  <c r="Q47" i="10"/>
  <c r="P47" i="10"/>
  <c r="K47" i="10"/>
  <c r="J47" i="10"/>
  <c r="U46" i="10"/>
  <c r="W46" i="10" s="1"/>
  <c r="T46" i="10"/>
  <c r="V46" i="10" s="1"/>
  <c r="S46" i="10"/>
  <c r="R46" i="10"/>
  <c r="Q46" i="10"/>
  <c r="P46" i="10"/>
  <c r="K46" i="10"/>
  <c r="J46" i="10"/>
  <c r="U45" i="10"/>
  <c r="W45" i="10" s="1"/>
  <c r="T45" i="10"/>
  <c r="V45" i="10" s="1"/>
  <c r="S45" i="10"/>
  <c r="R45" i="10"/>
  <c r="Q45" i="10"/>
  <c r="P45" i="10"/>
  <c r="K45" i="10"/>
  <c r="J45" i="10"/>
  <c r="U44" i="10"/>
  <c r="W44" i="10" s="1"/>
  <c r="T44" i="10"/>
  <c r="V44" i="10" s="1"/>
  <c r="S44" i="10"/>
  <c r="R44" i="10"/>
  <c r="Q44" i="10"/>
  <c r="P44" i="10"/>
  <c r="K44" i="10"/>
  <c r="J44" i="10"/>
  <c r="U43" i="10"/>
  <c r="W43" i="10" s="1"/>
  <c r="T43" i="10"/>
  <c r="V43" i="10" s="1"/>
  <c r="S43" i="10"/>
  <c r="R43" i="10"/>
  <c r="Q43" i="10"/>
  <c r="P43" i="10"/>
  <c r="K43" i="10"/>
  <c r="J43" i="10"/>
  <c r="U42" i="10"/>
  <c r="W42" i="10" s="1"/>
  <c r="T42" i="10"/>
  <c r="V42" i="10" s="1"/>
  <c r="S42" i="10"/>
  <c r="R42" i="10"/>
  <c r="Q42" i="10"/>
  <c r="P42" i="10"/>
  <c r="K42" i="10"/>
  <c r="J42" i="10"/>
  <c r="U41" i="10"/>
  <c r="W41" i="10" s="1"/>
  <c r="T41" i="10"/>
  <c r="V41" i="10" s="1"/>
  <c r="S41" i="10"/>
  <c r="R41" i="10"/>
  <c r="Q41" i="10"/>
  <c r="P41" i="10"/>
  <c r="K41" i="10"/>
  <c r="J41" i="10"/>
  <c r="U40" i="10"/>
  <c r="W40" i="10" s="1"/>
  <c r="T40" i="10"/>
  <c r="V40" i="10" s="1"/>
  <c r="S40" i="10"/>
  <c r="R40" i="10"/>
  <c r="Q40" i="10"/>
  <c r="P40" i="10"/>
  <c r="K40" i="10"/>
  <c r="J40" i="10"/>
  <c r="U39" i="10"/>
  <c r="W39" i="10" s="1"/>
  <c r="T39" i="10"/>
  <c r="V39" i="10" s="1"/>
  <c r="S39" i="10"/>
  <c r="R39" i="10"/>
  <c r="Q39" i="10"/>
  <c r="P39" i="10"/>
  <c r="K39" i="10"/>
  <c r="J39" i="10"/>
  <c r="U38" i="10"/>
  <c r="W38" i="10" s="1"/>
  <c r="T38" i="10"/>
  <c r="V38" i="10" s="1"/>
  <c r="S38" i="10"/>
  <c r="R38" i="10"/>
  <c r="Q38" i="10"/>
  <c r="P38" i="10"/>
  <c r="K38" i="10"/>
  <c r="J38" i="10"/>
  <c r="U37" i="10"/>
  <c r="W37" i="10" s="1"/>
  <c r="T37" i="10"/>
  <c r="V37" i="10" s="1"/>
  <c r="S37" i="10"/>
  <c r="R37" i="10"/>
  <c r="Q37" i="10"/>
  <c r="P37" i="10"/>
  <c r="K37" i="10"/>
  <c r="J37" i="10"/>
  <c r="U36" i="10"/>
  <c r="W36" i="10" s="1"/>
  <c r="T36" i="10"/>
  <c r="V36" i="10" s="1"/>
  <c r="S36" i="10"/>
  <c r="R36" i="10"/>
  <c r="Q36" i="10"/>
  <c r="P36" i="10"/>
  <c r="K36" i="10"/>
  <c r="J36" i="10"/>
  <c r="U35" i="10"/>
  <c r="W35" i="10" s="1"/>
  <c r="T35" i="10"/>
  <c r="V35" i="10" s="1"/>
  <c r="S35" i="10"/>
  <c r="R35" i="10"/>
  <c r="Q35" i="10"/>
  <c r="P35" i="10"/>
  <c r="K35" i="10"/>
  <c r="J35" i="10"/>
  <c r="U34" i="10"/>
  <c r="W34" i="10" s="1"/>
  <c r="T34" i="10"/>
  <c r="V34" i="10" s="1"/>
  <c r="S34" i="10"/>
  <c r="R34" i="10"/>
  <c r="Q34" i="10"/>
  <c r="P34" i="10"/>
  <c r="K34" i="10"/>
  <c r="J34" i="10"/>
  <c r="U33" i="10"/>
  <c r="W33" i="10" s="1"/>
  <c r="T33" i="10"/>
  <c r="V33" i="10" s="1"/>
  <c r="S33" i="10"/>
  <c r="R33" i="10"/>
  <c r="Q33" i="10"/>
  <c r="P33" i="10"/>
  <c r="K33" i="10"/>
  <c r="J33" i="10"/>
  <c r="U32" i="10"/>
  <c r="W32" i="10" s="1"/>
  <c r="T32" i="10"/>
  <c r="V32" i="10" s="1"/>
  <c r="S32" i="10"/>
  <c r="R32" i="10"/>
  <c r="Q32" i="10"/>
  <c r="P32" i="10"/>
  <c r="K32" i="10"/>
  <c r="J32" i="10"/>
  <c r="U31" i="10"/>
  <c r="W31" i="10" s="1"/>
  <c r="T31" i="10"/>
  <c r="V31" i="10" s="1"/>
  <c r="S31" i="10"/>
  <c r="R31" i="10"/>
  <c r="Q31" i="10"/>
  <c r="P31" i="10"/>
  <c r="K31" i="10"/>
  <c r="J31" i="10"/>
  <c r="U30" i="10"/>
  <c r="W30" i="10" s="1"/>
  <c r="T30" i="10"/>
  <c r="V30" i="10" s="1"/>
  <c r="S30" i="10"/>
  <c r="R30" i="10"/>
  <c r="Q30" i="10"/>
  <c r="P30" i="10"/>
  <c r="K30" i="10"/>
  <c r="J30" i="10"/>
  <c r="U29" i="10"/>
  <c r="W29" i="10" s="1"/>
  <c r="T29" i="10"/>
  <c r="V29" i="10" s="1"/>
  <c r="S29" i="10"/>
  <c r="R29" i="10"/>
  <c r="Q29" i="10"/>
  <c r="P29" i="10"/>
  <c r="K29" i="10"/>
  <c r="J29" i="10"/>
  <c r="U28" i="10"/>
  <c r="W28" i="10" s="1"/>
  <c r="T28" i="10"/>
  <c r="V28" i="10" s="1"/>
  <c r="S28" i="10"/>
  <c r="R28" i="10"/>
  <c r="Q28" i="10"/>
  <c r="P28" i="10"/>
  <c r="K28" i="10"/>
  <c r="J28" i="10"/>
  <c r="U27" i="10"/>
  <c r="W27" i="10" s="1"/>
  <c r="T27" i="10"/>
  <c r="V27" i="10" s="1"/>
  <c r="S27" i="10"/>
  <c r="R27" i="10"/>
  <c r="Q27" i="10"/>
  <c r="P27" i="10"/>
  <c r="K27" i="10"/>
  <c r="J27" i="10"/>
  <c r="U26" i="10"/>
  <c r="W26" i="10" s="1"/>
  <c r="T26" i="10"/>
  <c r="V26" i="10" s="1"/>
  <c r="S26" i="10"/>
  <c r="R26" i="10"/>
  <c r="Q26" i="10"/>
  <c r="P26" i="10"/>
  <c r="K26" i="10"/>
  <c r="J26" i="10"/>
  <c r="U25" i="10"/>
  <c r="W25" i="10" s="1"/>
  <c r="T25" i="10"/>
  <c r="V25" i="10" s="1"/>
  <c r="S25" i="10"/>
  <c r="R25" i="10"/>
  <c r="Q25" i="10"/>
  <c r="P25" i="10"/>
  <c r="K25" i="10"/>
  <c r="J25" i="10"/>
  <c r="U24" i="10"/>
  <c r="W24" i="10" s="1"/>
  <c r="T24" i="10"/>
  <c r="V24" i="10" s="1"/>
  <c r="S24" i="10"/>
  <c r="R24" i="10"/>
  <c r="Q24" i="10"/>
  <c r="P24" i="10"/>
  <c r="K24" i="10"/>
  <c r="J24" i="10"/>
  <c r="U23" i="10"/>
  <c r="W23" i="10" s="1"/>
  <c r="T23" i="10"/>
  <c r="V23" i="10" s="1"/>
  <c r="S23" i="10"/>
  <c r="R23" i="10"/>
  <c r="Q23" i="10"/>
  <c r="P23" i="10"/>
  <c r="K23" i="10"/>
  <c r="J23" i="10"/>
  <c r="U22" i="10"/>
  <c r="W22" i="10" s="1"/>
  <c r="T22" i="10"/>
  <c r="V22" i="10" s="1"/>
  <c r="S22" i="10"/>
  <c r="R22" i="10"/>
  <c r="Q22" i="10"/>
  <c r="P22" i="10"/>
  <c r="K22" i="10"/>
  <c r="J22" i="10"/>
  <c r="U21" i="10"/>
  <c r="W21" i="10" s="1"/>
  <c r="T21" i="10"/>
  <c r="V21" i="10" s="1"/>
  <c r="S21" i="10"/>
  <c r="R21" i="10"/>
  <c r="Q21" i="10"/>
  <c r="P21" i="10"/>
  <c r="K21" i="10"/>
  <c r="J21" i="10"/>
  <c r="U20" i="10"/>
  <c r="W20" i="10" s="1"/>
  <c r="T20" i="10"/>
  <c r="V20" i="10" s="1"/>
  <c r="S20" i="10"/>
  <c r="R20" i="10"/>
  <c r="Q20" i="10"/>
  <c r="P20" i="10"/>
  <c r="K20" i="10"/>
  <c r="J20" i="10"/>
  <c r="U19" i="10"/>
  <c r="W19" i="10" s="1"/>
  <c r="T19" i="10"/>
  <c r="V19" i="10" s="1"/>
  <c r="S19" i="10"/>
  <c r="R19" i="10"/>
  <c r="Q19" i="10"/>
  <c r="P19" i="10"/>
  <c r="K19" i="10"/>
  <c r="J19" i="10"/>
  <c r="U18" i="10"/>
  <c r="W18" i="10" s="1"/>
  <c r="T18" i="10"/>
  <c r="V18" i="10" s="1"/>
  <c r="S18" i="10"/>
  <c r="R18" i="10"/>
  <c r="Q18" i="10"/>
  <c r="P18" i="10"/>
  <c r="K18" i="10"/>
  <c r="J18" i="10"/>
  <c r="U17" i="10"/>
  <c r="W17" i="10" s="1"/>
  <c r="T17" i="10"/>
  <c r="V17" i="10" s="1"/>
  <c r="S17" i="10"/>
  <c r="R17" i="10"/>
  <c r="Q17" i="10"/>
  <c r="P17" i="10"/>
  <c r="K17" i="10"/>
  <c r="J17" i="10"/>
  <c r="U16" i="10"/>
  <c r="W16" i="10" s="1"/>
  <c r="T16" i="10"/>
  <c r="V16" i="10" s="1"/>
  <c r="S16" i="10"/>
  <c r="R16" i="10"/>
  <c r="Q16" i="10"/>
  <c r="P16" i="10"/>
  <c r="K16" i="10"/>
  <c r="J16" i="10"/>
  <c r="U15" i="10"/>
  <c r="W15" i="10" s="1"/>
  <c r="T15" i="10"/>
  <c r="V15" i="10" s="1"/>
  <c r="S15" i="10"/>
  <c r="R15" i="10"/>
  <c r="Q15" i="10"/>
  <c r="P15" i="10"/>
  <c r="K15" i="10"/>
  <c r="J15" i="10"/>
  <c r="U14" i="10"/>
  <c r="W14" i="10" s="1"/>
  <c r="T14" i="10"/>
  <c r="V14" i="10" s="1"/>
  <c r="S14" i="10"/>
  <c r="R14" i="10"/>
  <c r="Q14" i="10"/>
  <c r="P14" i="10"/>
  <c r="K14" i="10"/>
  <c r="J14" i="10"/>
  <c r="U13" i="10"/>
  <c r="W13" i="10" s="1"/>
  <c r="T13" i="10"/>
  <c r="V13" i="10" s="1"/>
  <c r="S13" i="10"/>
  <c r="R13" i="10"/>
  <c r="Q13" i="10"/>
  <c r="P13" i="10"/>
  <c r="K13" i="10"/>
  <c r="J13" i="10"/>
  <c r="U12" i="10"/>
  <c r="W12" i="10" s="1"/>
  <c r="T12" i="10"/>
  <c r="V12" i="10" s="1"/>
  <c r="S12" i="10"/>
  <c r="R12" i="10"/>
  <c r="Q12" i="10"/>
  <c r="P12" i="10"/>
  <c r="K12" i="10"/>
  <c r="J12" i="10"/>
  <c r="U11" i="10"/>
  <c r="W11" i="10" s="1"/>
  <c r="T11" i="10"/>
  <c r="V11" i="10" s="1"/>
  <c r="S11" i="10"/>
  <c r="R11" i="10"/>
  <c r="Q11" i="10"/>
  <c r="P11" i="10"/>
  <c r="K11" i="10"/>
  <c r="J11" i="10"/>
  <c r="W235" i="11"/>
  <c r="V235" i="11"/>
  <c r="U235" i="11"/>
  <c r="T235" i="11"/>
  <c r="S235" i="11"/>
  <c r="R235" i="11"/>
  <c r="Q235" i="11"/>
  <c r="P235" i="11"/>
  <c r="K235" i="11"/>
  <c r="J235" i="11"/>
  <c r="W234" i="11"/>
  <c r="V234" i="11"/>
  <c r="U234" i="11"/>
  <c r="T234" i="11"/>
  <c r="S234" i="11"/>
  <c r="R234" i="11"/>
  <c r="Q234" i="11"/>
  <c r="P234" i="11"/>
  <c r="K234" i="11"/>
  <c r="J234" i="11"/>
  <c r="W233" i="11"/>
  <c r="V233" i="11"/>
  <c r="U233" i="11"/>
  <c r="T233" i="11"/>
  <c r="S233" i="11"/>
  <c r="R233" i="11"/>
  <c r="Q233" i="11"/>
  <c r="P233" i="11"/>
  <c r="K233" i="11"/>
  <c r="J233" i="11"/>
  <c r="W232" i="11"/>
  <c r="V232" i="11"/>
  <c r="U232" i="11"/>
  <c r="T232" i="11"/>
  <c r="S232" i="11"/>
  <c r="R232" i="11"/>
  <c r="Q232" i="11"/>
  <c r="P232" i="11"/>
  <c r="K232" i="11"/>
  <c r="J232" i="11"/>
  <c r="W231" i="11"/>
  <c r="V231" i="11"/>
  <c r="U231" i="11"/>
  <c r="T231" i="11"/>
  <c r="S231" i="11"/>
  <c r="R231" i="11"/>
  <c r="Q231" i="11"/>
  <c r="P231" i="11"/>
  <c r="K231" i="11"/>
  <c r="J231" i="11"/>
  <c r="W230" i="11"/>
  <c r="V230" i="11"/>
  <c r="U230" i="11"/>
  <c r="T230" i="11"/>
  <c r="S230" i="11"/>
  <c r="R230" i="11"/>
  <c r="Q230" i="11"/>
  <c r="P230" i="11"/>
  <c r="K230" i="11"/>
  <c r="J230" i="11"/>
  <c r="W229" i="11"/>
  <c r="V229" i="11"/>
  <c r="U229" i="11"/>
  <c r="T229" i="11"/>
  <c r="S229" i="11"/>
  <c r="R229" i="11"/>
  <c r="Q229" i="11"/>
  <c r="P229" i="11"/>
  <c r="K229" i="11"/>
  <c r="J229" i="11"/>
  <c r="W228" i="11"/>
  <c r="V228" i="11"/>
  <c r="U228" i="11"/>
  <c r="T228" i="11"/>
  <c r="S228" i="11"/>
  <c r="R228" i="11"/>
  <c r="Q228" i="11"/>
  <c r="P228" i="11"/>
  <c r="K228" i="11"/>
  <c r="J228" i="11"/>
  <c r="W227" i="11"/>
  <c r="V227" i="11"/>
  <c r="U227" i="11"/>
  <c r="T227" i="11"/>
  <c r="S227" i="11"/>
  <c r="R227" i="11"/>
  <c r="Q227" i="11"/>
  <c r="P227" i="11"/>
  <c r="K227" i="11"/>
  <c r="J227" i="11"/>
  <c r="W226" i="11"/>
  <c r="V226" i="11"/>
  <c r="U226" i="11"/>
  <c r="T226" i="11"/>
  <c r="S226" i="11"/>
  <c r="R226" i="11"/>
  <c r="Q226" i="11"/>
  <c r="P226" i="11"/>
  <c r="K226" i="11"/>
  <c r="J226" i="11"/>
  <c r="W225" i="11"/>
  <c r="V225" i="11"/>
  <c r="U225" i="11"/>
  <c r="T225" i="11"/>
  <c r="S225" i="11"/>
  <c r="R225" i="11"/>
  <c r="Q225" i="11"/>
  <c r="P225" i="11"/>
  <c r="K225" i="11"/>
  <c r="J225" i="11"/>
  <c r="W224" i="11"/>
  <c r="V224" i="11"/>
  <c r="U224" i="11"/>
  <c r="T224" i="11"/>
  <c r="S224" i="11"/>
  <c r="R224" i="11"/>
  <c r="Q224" i="11"/>
  <c r="P224" i="11"/>
  <c r="K224" i="11"/>
  <c r="J224" i="11"/>
  <c r="W223" i="11"/>
  <c r="V223" i="11"/>
  <c r="U223" i="11"/>
  <c r="T223" i="11"/>
  <c r="S223" i="11"/>
  <c r="R223" i="11"/>
  <c r="Q223" i="11"/>
  <c r="P223" i="11"/>
  <c r="K223" i="11"/>
  <c r="J223" i="11"/>
  <c r="W222" i="11"/>
  <c r="V222" i="11"/>
  <c r="U222" i="11"/>
  <c r="T222" i="11"/>
  <c r="S222" i="11"/>
  <c r="R222" i="11"/>
  <c r="Q222" i="11"/>
  <c r="P222" i="11"/>
  <c r="K222" i="11"/>
  <c r="J222" i="11"/>
  <c r="W221" i="11"/>
  <c r="V221" i="11"/>
  <c r="U221" i="11"/>
  <c r="T221" i="11"/>
  <c r="S221" i="11"/>
  <c r="R221" i="11"/>
  <c r="Q221" i="11"/>
  <c r="P221" i="11"/>
  <c r="K221" i="11"/>
  <c r="J221" i="11"/>
  <c r="W220" i="11"/>
  <c r="V220" i="11"/>
  <c r="U220" i="11"/>
  <c r="T220" i="11"/>
  <c r="S220" i="11"/>
  <c r="R220" i="11"/>
  <c r="Q220" i="11"/>
  <c r="P220" i="11"/>
  <c r="K220" i="11"/>
  <c r="J220" i="11"/>
  <c r="W219" i="11"/>
  <c r="V219" i="11"/>
  <c r="U219" i="11"/>
  <c r="T219" i="11"/>
  <c r="S219" i="11"/>
  <c r="R219" i="11"/>
  <c r="Q219" i="11"/>
  <c r="P219" i="11"/>
  <c r="K219" i="11"/>
  <c r="J219" i="11"/>
  <c r="W218" i="11"/>
  <c r="V218" i="11"/>
  <c r="U218" i="11"/>
  <c r="T218" i="11"/>
  <c r="S218" i="11"/>
  <c r="R218" i="11"/>
  <c r="Q218" i="11"/>
  <c r="P218" i="11"/>
  <c r="K218" i="11"/>
  <c r="J218" i="11"/>
  <c r="W217" i="11"/>
  <c r="V217" i="11"/>
  <c r="U217" i="11"/>
  <c r="T217" i="11"/>
  <c r="S217" i="11"/>
  <c r="R217" i="11"/>
  <c r="Q217" i="11"/>
  <c r="P217" i="11"/>
  <c r="K217" i="11"/>
  <c r="J217" i="11"/>
  <c r="W216" i="11"/>
  <c r="V216" i="11"/>
  <c r="U216" i="11"/>
  <c r="T216" i="11"/>
  <c r="S216" i="11"/>
  <c r="R216" i="11"/>
  <c r="Q216" i="11"/>
  <c r="P216" i="11"/>
  <c r="K216" i="11"/>
  <c r="J216" i="11"/>
  <c r="W215" i="11"/>
  <c r="V215" i="11"/>
  <c r="U215" i="11"/>
  <c r="T215" i="11"/>
  <c r="S215" i="11"/>
  <c r="R215" i="11"/>
  <c r="Q215" i="11"/>
  <c r="P215" i="11"/>
  <c r="K215" i="11"/>
  <c r="J215" i="11"/>
  <c r="W214" i="11"/>
  <c r="V214" i="11"/>
  <c r="U214" i="11"/>
  <c r="T214" i="11"/>
  <c r="S214" i="11"/>
  <c r="R214" i="11"/>
  <c r="Q214" i="11"/>
  <c r="P214" i="11"/>
  <c r="K214" i="11"/>
  <c r="J214" i="11"/>
  <c r="W213" i="11"/>
  <c r="V213" i="11"/>
  <c r="U213" i="11"/>
  <c r="T213" i="11"/>
  <c r="S213" i="11"/>
  <c r="R213" i="11"/>
  <c r="Q213" i="11"/>
  <c r="P213" i="11"/>
  <c r="K213" i="11"/>
  <c r="J213" i="11"/>
  <c r="W212" i="11"/>
  <c r="V212" i="11"/>
  <c r="U212" i="11"/>
  <c r="T212" i="11"/>
  <c r="S212" i="11"/>
  <c r="R212" i="11"/>
  <c r="Q212" i="11"/>
  <c r="P212" i="11"/>
  <c r="K212" i="11"/>
  <c r="J212" i="11"/>
  <c r="W211" i="11"/>
  <c r="V211" i="11"/>
  <c r="U211" i="11"/>
  <c r="T211" i="11"/>
  <c r="S211" i="11"/>
  <c r="R211" i="11"/>
  <c r="Q211" i="11"/>
  <c r="P211" i="11"/>
  <c r="K211" i="11"/>
  <c r="J211" i="11"/>
  <c r="W210" i="11"/>
  <c r="V210" i="11"/>
  <c r="U210" i="11"/>
  <c r="T210" i="11"/>
  <c r="S210" i="11"/>
  <c r="R210" i="11"/>
  <c r="Q210" i="11"/>
  <c r="P210" i="11"/>
  <c r="K210" i="11"/>
  <c r="J210" i="11"/>
  <c r="W209" i="11"/>
  <c r="V209" i="11"/>
  <c r="U209" i="11"/>
  <c r="T209" i="11"/>
  <c r="S209" i="11"/>
  <c r="R209" i="11"/>
  <c r="Q209" i="11"/>
  <c r="P209" i="11"/>
  <c r="K209" i="11"/>
  <c r="J209" i="11"/>
  <c r="W208" i="11"/>
  <c r="V208" i="11"/>
  <c r="U208" i="11"/>
  <c r="T208" i="11"/>
  <c r="S208" i="11"/>
  <c r="R208" i="11"/>
  <c r="Q208" i="11"/>
  <c r="P208" i="11"/>
  <c r="K208" i="11"/>
  <c r="J208" i="11"/>
  <c r="W207" i="11"/>
  <c r="V207" i="11"/>
  <c r="U207" i="11"/>
  <c r="T207" i="11"/>
  <c r="S207" i="11"/>
  <c r="R207" i="11"/>
  <c r="Q207" i="11"/>
  <c r="P207" i="11"/>
  <c r="K207" i="11"/>
  <c r="J207" i="11"/>
  <c r="W206" i="11"/>
  <c r="V206" i="11"/>
  <c r="U206" i="11"/>
  <c r="T206" i="11"/>
  <c r="S206" i="11"/>
  <c r="R206" i="11"/>
  <c r="Q206" i="11"/>
  <c r="P206" i="11"/>
  <c r="K206" i="11"/>
  <c r="J206" i="11"/>
  <c r="W205" i="11"/>
  <c r="V205" i="11"/>
  <c r="U205" i="11"/>
  <c r="T205" i="11"/>
  <c r="S205" i="11"/>
  <c r="R205" i="11"/>
  <c r="Q205" i="11"/>
  <c r="P205" i="11"/>
  <c r="K205" i="11"/>
  <c r="J205" i="11"/>
  <c r="W204" i="11"/>
  <c r="V204" i="11"/>
  <c r="U204" i="11"/>
  <c r="T204" i="11"/>
  <c r="S204" i="11"/>
  <c r="R204" i="11"/>
  <c r="Q204" i="11"/>
  <c r="P204" i="11"/>
  <c r="K204" i="11"/>
  <c r="J204" i="11"/>
  <c r="W203" i="11"/>
  <c r="V203" i="11"/>
  <c r="U203" i="11"/>
  <c r="T203" i="11"/>
  <c r="S203" i="11"/>
  <c r="R203" i="11"/>
  <c r="Q203" i="11"/>
  <c r="P203" i="11"/>
  <c r="K203" i="11"/>
  <c r="J203" i="11"/>
  <c r="W202" i="11"/>
  <c r="V202" i="11"/>
  <c r="U202" i="11"/>
  <c r="T202" i="11"/>
  <c r="S202" i="11"/>
  <c r="R202" i="11"/>
  <c r="Q202" i="11"/>
  <c r="P202" i="11"/>
  <c r="K202" i="11"/>
  <c r="J202" i="11"/>
  <c r="W201" i="11"/>
  <c r="V201" i="11"/>
  <c r="U201" i="11"/>
  <c r="T201" i="11"/>
  <c r="S201" i="11"/>
  <c r="R201" i="11"/>
  <c r="Q201" i="11"/>
  <c r="P201" i="11"/>
  <c r="K201" i="11"/>
  <c r="J201" i="11"/>
  <c r="W200" i="11"/>
  <c r="V200" i="11"/>
  <c r="U200" i="11"/>
  <c r="T200" i="11"/>
  <c r="S200" i="11"/>
  <c r="R200" i="11"/>
  <c r="Q200" i="11"/>
  <c r="P200" i="11"/>
  <c r="K200" i="11"/>
  <c r="J200" i="11"/>
  <c r="W199" i="11"/>
  <c r="V199" i="11"/>
  <c r="U199" i="11"/>
  <c r="T199" i="11"/>
  <c r="S199" i="11"/>
  <c r="R199" i="11"/>
  <c r="Q199" i="11"/>
  <c r="P199" i="11"/>
  <c r="K199" i="11"/>
  <c r="J199" i="11"/>
  <c r="W198" i="11"/>
  <c r="V198" i="11"/>
  <c r="U198" i="11"/>
  <c r="T198" i="11"/>
  <c r="S198" i="11"/>
  <c r="R198" i="11"/>
  <c r="Q198" i="11"/>
  <c r="P198" i="11"/>
  <c r="K198" i="11"/>
  <c r="J198" i="11"/>
  <c r="W197" i="11"/>
  <c r="V197" i="11"/>
  <c r="U197" i="11"/>
  <c r="T197" i="11"/>
  <c r="S197" i="11"/>
  <c r="R197" i="11"/>
  <c r="Q197" i="11"/>
  <c r="P197" i="11"/>
  <c r="K197" i="11"/>
  <c r="J197" i="11"/>
  <c r="W196" i="11"/>
  <c r="V196" i="11"/>
  <c r="U196" i="11"/>
  <c r="T196" i="11"/>
  <c r="S196" i="11"/>
  <c r="R196" i="11"/>
  <c r="Q196" i="11"/>
  <c r="P196" i="11"/>
  <c r="K196" i="11"/>
  <c r="J196" i="11"/>
  <c r="W195" i="11"/>
  <c r="V195" i="11"/>
  <c r="U195" i="11"/>
  <c r="T195" i="11"/>
  <c r="S195" i="11"/>
  <c r="R195" i="11"/>
  <c r="Q195" i="11"/>
  <c r="P195" i="11"/>
  <c r="K195" i="11"/>
  <c r="J195" i="11"/>
  <c r="W194" i="11"/>
  <c r="V194" i="11"/>
  <c r="U194" i="11"/>
  <c r="T194" i="11"/>
  <c r="S194" i="11"/>
  <c r="R194" i="11"/>
  <c r="Q194" i="11"/>
  <c r="P194" i="11"/>
  <c r="K194" i="11"/>
  <c r="J194" i="11"/>
  <c r="W193" i="11"/>
  <c r="V193" i="11"/>
  <c r="U193" i="11"/>
  <c r="T193" i="11"/>
  <c r="S193" i="11"/>
  <c r="R193" i="11"/>
  <c r="Q193" i="11"/>
  <c r="P193" i="11"/>
  <c r="K193" i="11"/>
  <c r="J193" i="11"/>
  <c r="W192" i="11"/>
  <c r="V192" i="11"/>
  <c r="U192" i="11"/>
  <c r="T192" i="11"/>
  <c r="S192" i="11"/>
  <c r="R192" i="11"/>
  <c r="Q192" i="11"/>
  <c r="P192" i="11"/>
  <c r="K192" i="11"/>
  <c r="J192" i="11"/>
  <c r="W191" i="11"/>
  <c r="V191" i="11"/>
  <c r="U191" i="11"/>
  <c r="T191" i="11"/>
  <c r="S191" i="11"/>
  <c r="R191" i="11"/>
  <c r="Q191" i="11"/>
  <c r="P191" i="11"/>
  <c r="K191" i="11"/>
  <c r="J191" i="11"/>
  <c r="W190" i="11"/>
  <c r="V190" i="11"/>
  <c r="U190" i="11"/>
  <c r="T190" i="11"/>
  <c r="S190" i="11"/>
  <c r="R190" i="11"/>
  <c r="Q190" i="11"/>
  <c r="P190" i="11"/>
  <c r="K190" i="11"/>
  <c r="J190" i="11"/>
  <c r="W189" i="11"/>
  <c r="V189" i="11"/>
  <c r="U189" i="11"/>
  <c r="T189" i="11"/>
  <c r="S189" i="11"/>
  <c r="R189" i="11"/>
  <c r="Q189" i="11"/>
  <c r="P189" i="11"/>
  <c r="K189" i="11"/>
  <c r="J189" i="11"/>
  <c r="W188" i="11"/>
  <c r="V188" i="11"/>
  <c r="U188" i="11"/>
  <c r="T188" i="11"/>
  <c r="S188" i="11"/>
  <c r="R188" i="11"/>
  <c r="Q188" i="11"/>
  <c r="P188" i="11"/>
  <c r="K188" i="11"/>
  <c r="J188" i="11"/>
  <c r="W187" i="11"/>
  <c r="V187" i="11"/>
  <c r="U187" i="11"/>
  <c r="T187" i="11"/>
  <c r="S187" i="11"/>
  <c r="R187" i="11"/>
  <c r="Q187" i="11"/>
  <c r="P187" i="11"/>
  <c r="K187" i="11"/>
  <c r="J187" i="11"/>
  <c r="W186" i="11"/>
  <c r="V186" i="11"/>
  <c r="U186" i="11"/>
  <c r="T186" i="11"/>
  <c r="S186" i="11"/>
  <c r="R186" i="11"/>
  <c r="Q186" i="11"/>
  <c r="P186" i="11"/>
  <c r="K186" i="11"/>
  <c r="J186" i="11"/>
  <c r="W185" i="11"/>
  <c r="V185" i="11"/>
  <c r="U185" i="11"/>
  <c r="T185" i="11"/>
  <c r="S185" i="11"/>
  <c r="R185" i="11"/>
  <c r="Q185" i="11"/>
  <c r="P185" i="11"/>
  <c r="K185" i="11"/>
  <c r="J185" i="11"/>
  <c r="W184" i="11"/>
  <c r="V184" i="11"/>
  <c r="U184" i="11"/>
  <c r="T184" i="11"/>
  <c r="S184" i="11"/>
  <c r="R184" i="11"/>
  <c r="Q184" i="11"/>
  <c r="P184" i="11"/>
  <c r="K184" i="11"/>
  <c r="J184" i="11"/>
  <c r="W183" i="11"/>
  <c r="V183" i="11"/>
  <c r="U183" i="11"/>
  <c r="T183" i="11"/>
  <c r="S183" i="11"/>
  <c r="R183" i="11"/>
  <c r="Q183" i="11"/>
  <c r="P183" i="11"/>
  <c r="K183" i="11"/>
  <c r="J183" i="11"/>
  <c r="W182" i="11"/>
  <c r="V182" i="11"/>
  <c r="U182" i="11"/>
  <c r="T182" i="11"/>
  <c r="S182" i="11"/>
  <c r="R182" i="11"/>
  <c r="Q182" i="11"/>
  <c r="P182" i="11"/>
  <c r="K182" i="11"/>
  <c r="J182" i="11"/>
  <c r="W181" i="11"/>
  <c r="V181" i="11"/>
  <c r="U181" i="11"/>
  <c r="T181" i="11"/>
  <c r="S181" i="11"/>
  <c r="R181" i="11"/>
  <c r="Q181" i="11"/>
  <c r="P181" i="11"/>
  <c r="K181" i="11"/>
  <c r="J181" i="11"/>
  <c r="W180" i="11"/>
  <c r="V180" i="11"/>
  <c r="U180" i="11"/>
  <c r="T180" i="11"/>
  <c r="S180" i="11"/>
  <c r="R180" i="11"/>
  <c r="Q180" i="11"/>
  <c r="P180" i="11"/>
  <c r="K180" i="11"/>
  <c r="J180" i="11"/>
  <c r="W179" i="11"/>
  <c r="V179" i="11"/>
  <c r="U179" i="11"/>
  <c r="T179" i="11"/>
  <c r="S179" i="11"/>
  <c r="R179" i="11"/>
  <c r="Q179" i="11"/>
  <c r="P179" i="11"/>
  <c r="K179" i="11"/>
  <c r="J179" i="11"/>
  <c r="W178" i="11"/>
  <c r="V178" i="11"/>
  <c r="U178" i="11"/>
  <c r="T178" i="11"/>
  <c r="S178" i="11"/>
  <c r="R178" i="11"/>
  <c r="Q178" i="11"/>
  <c r="P178" i="11"/>
  <c r="K178" i="11"/>
  <c r="J178" i="11"/>
  <c r="W177" i="11"/>
  <c r="V177" i="11"/>
  <c r="U177" i="11"/>
  <c r="T177" i="11"/>
  <c r="S177" i="11"/>
  <c r="R177" i="11"/>
  <c r="Q177" i="11"/>
  <c r="P177" i="11"/>
  <c r="K177" i="11"/>
  <c r="J177" i="11"/>
  <c r="W176" i="11"/>
  <c r="V176" i="11"/>
  <c r="U176" i="11"/>
  <c r="T176" i="11"/>
  <c r="S176" i="11"/>
  <c r="R176" i="11"/>
  <c r="Q176" i="11"/>
  <c r="P176" i="11"/>
  <c r="K176" i="11"/>
  <c r="J176" i="11"/>
  <c r="W175" i="11"/>
  <c r="V175" i="11"/>
  <c r="U175" i="11"/>
  <c r="T175" i="11"/>
  <c r="S175" i="11"/>
  <c r="R175" i="11"/>
  <c r="Q175" i="11"/>
  <c r="P175" i="11"/>
  <c r="K175" i="11"/>
  <c r="J175" i="11"/>
  <c r="W174" i="11"/>
  <c r="V174" i="11"/>
  <c r="U174" i="11"/>
  <c r="T174" i="11"/>
  <c r="S174" i="11"/>
  <c r="R174" i="11"/>
  <c r="Q174" i="11"/>
  <c r="P174" i="11"/>
  <c r="K174" i="11"/>
  <c r="J174" i="11"/>
  <c r="W173" i="11"/>
  <c r="V173" i="11"/>
  <c r="U173" i="11"/>
  <c r="T173" i="11"/>
  <c r="S173" i="11"/>
  <c r="R173" i="11"/>
  <c r="Q173" i="11"/>
  <c r="P173" i="11"/>
  <c r="K173" i="11"/>
  <c r="J173" i="11"/>
  <c r="W172" i="11"/>
  <c r="V172" i="11"/>
  <c r="U172" i="11"/>
  <c r="T172" i="11"/>
  <c r="S172" i="11"/>
  <c r="R172" i="11"/>
  <c r="Q172" i="11"/>
  <c r="P172" i="11"/>
  <c r="K172" i="11"/>
  <c r="J172" i="11"/>
  <c r="W171" i="11"/>
  <c r="V171" i="11"/>
  <c r="U171" i="11"/>
  <c r="T171" i="11"/>
  <c r="S171" i="11"/>
  <c r="R171" i="11"/>
  <c r="Q171" i="11"/>
  <c r="P171" i="11"/>
  <c r="K171" i="11"/>
  <c r="J171" i="11"/>
  <c r="W170" i="11"/>
  <c r="V170" i="11"/>
  <c r="U170" i="11"/>
  <c r="T170" i="11"/>
  <c r="S170" i="11"/>
  <c r="R170" i="11"/>
  <c r="Q170" i="11"/>
  <c r="P170" i="11"/>
  <c r="K170" i="11"/>
  <c r="J170" i="11"/>
  <c r="W169" i="11"/>
  <c r="V169" i="11"/>
  <c r="U169" i="11"/>
  <c r="T169" i="11"/>
  <c r="S169" i="11"/>
  <c r="R169" i="11"/>
  <c r="Q169" i="11"/>
  <c r="P169" i="11"/>
  <c r="K169" i="11"/>
  <c r="J169" i="11"/>
  <c r="W168" i="11"/>
  <c r="V168" i="11"/>
  <c r="U168" i="11"/>
  <c r="T168" i="11"/>
  <c r="S168" i="11"/>
  <c r="R168" i="11"/>
  <c r="Q168" i="11"/>
  <c r="P168" i="11"/>
  <c r="K168" i="11"/>
  <c r="J168" i="11"/>
  <c r="W167" i="11"/>
  <c r="V167" i="11"/>
  <c r="U167" i="11"/>
  <c r="T167" i="11"/>
  <c r="S167" i="11"/>
  <c r="R167" i="11"/>
  <c r="Q167" i="11"/>
  <c r="P167" i="11"/>
  <c r="K167" i="11"/>
  <c r="J167" i="11"/>
  <c r="W166" i="11"/>
  <c r="V166" i="11"/>
  <c r="U166" i="11"/>
  <c r="T166" i="11"/>
  <c r="S166" i="11"/>
  <c r="R166" i="11"/>
  <c r="Q166" i="11"/>
  <c r="P166" i="11"/>
  <c r="K166" i="11"/>
  <c r="J166" i="11"/>
  <c r="W165" i="11"/>
  <c r="V165" i="11"/>
  <c r="U165" i="11"/>
  <c r="T165" i="11"/>
  <c r="S165" i="11"/>
  <c r="R165" i="11"/>
  <c r="Q165" i="11"/>
  <c r="P165" i="11"/>
  <c r="K165" i="11"/>
  <c r="J165" i="11"/>
  <c r="W164" i="11"/>
  <c r="V164" i="11"/>
  <c r="U164" i="11"/>
  <c r="T164" i="11"/>
  <c r="S164" i="11"/>
  <c r="R164" i="11"/>
  <c r="Q164" i="11"/>
  <c r="P164" i="11"/>
  <c r="K164" i="11"/>
  <c r="J164" i="11"/>
  <c r="W163" i="11"/>
  <c r="V163" i="11"/>
  <c r="U163" i="11"/>
  <c r="T163" i="11"/>
  <c r="S163" i="11"/>
  <c r="R163" i="11"/>
  <c r="Q163" i="11"/>
  <c r="P163" i="11"/>
  <c r="K163" i="11"/>
  <c r="J163" i="11"/>
  <c r="W162" i="11"/>
  <c r="V162" i="11"/>
  <c r="U162" i="11"/>
  <c r="T162" i="11"/>
  <c r="S162" i="11"/>
  <c r="R162" i="11"/>
  <c r="Q162" i="11"/>
  <c r="P162" i="11"/>
  <c r="K162" i="11"/>
  <c r="J162" i="11"/>
  <c r="W161" i="11"/>
  <c r="V161" i="11"/>
  <c r="U161" i="11"/>
  <c r="T161" i="11"/>
  <c r="S161" i="11"/>
  <c r="R161" i="11"/>
  <c r="Q161" i="11"/>
  <c r="P161" i="11"/>
  <c r="K161" i="11"/>
  <c r="J161" i="11"/>
  <c r="W160" i="11"/>
  <c r="V160" i="11"/>
  <c r="U160" i="11"/>
  <c r="T160" i="11"/>
  <c r="S160" i="11"/>
  <c r="R160" i="11"/>
  <c r="Q160" i="11"/>
  <c r="P160" i="11"/>
  <c r="K160" i="11"/>
  <c r="J160" i="11"/>
  <c r="W159" i="11"/>
  <c r="V159" i="11"/>
  <c r="U159" i="11"/>
  <c r="T159" i="11"/>
  <c r="S159" i="11"/>
  <c r="R159" i="11"/>
  <c r="Q159" i="11"/>
  <c r="P159" i="11"/>
  <c r="K159" i="11"/>
  <c r="J159" i="11"/>
  <c r="W158" i="11"/>
  <c r="V158" i="11"/>
  <c r="U158" i="11"/>
  <c r="T158" i="11"/>
  <c r="S158" i="11"/>
  <c r="R158" i="11"/>
  <c r="Q158" i="11"/>
  <c r="P158" i="11"/>
  <c r="K158" i="11"/>
  <c r="J158" i="11"/>
  <c r="W157" i="11"/>
  <c r="V157" i="11"/>
  <c r="U157" i="11"/>
  <c r="T157" i="11"/>
  <c r="S157" i="11"/>
  <c r="R157" i="11"/>
  <c r="Q157" i="11"/>
  <c r="P157" i="11"/>
  <c r="K157" i="11"/>
  <c r="J157" i="11"/>
  <c r="W156" i="11"/>
  <c r="V156" i="11"/>
  <c r="U156" i="11"/>
  <c r="T156" i="11"/>
  <c r="S156" i="11"/>
  <c r="R156" i="11"/>
  <c r="Q156" i="11"/>
  <c r="P156" i="11"/>
  <c r="K156" i="11"/>
  <c r="J156" i="11"/>
  <c r="W155" i="11"/>
  <c r="V155" i="11"/>
  <c r="U155" i="11"/>
  <c r="T155" i="11"/>
  <c r="S155" i="11"/>
  <c r="R155" i="11"/>
  <c r="Q155" i="11"/>
  <c r="P155" i="11"/>
  <c r="K155" i="11"/>
  <c r="J155" i="11"/>
  <c r="W154" i="11"/>
  <c r="V154" i="11"/>
  <c r="U154" i="11"/>
  <c r="T154" i="11"/>
  <c r="S154" i="11"/>
  <c r="R154" i="11"/>
  <c r="Q154" i="11"/>
  <c r="P154" i="11"/>
  <c r="K154" i="11"/>
  <c r="J154" i="11"/>
  <c r="W153" i="11"/>
  <c r="V153" i="11"/>
  <c r="U153" i="11"/>
  <c r="T153" i="11"/>
  <c r="S153" i="11"/>
  <c r="R153" i="11"/>
  <c r="Q153" i="11"/>
  <c r="P153" i="11"/>
  <c r="K153" i="11"/>
  <c r="J153" i="11"/>
  <c r="W152" i="11"/>
  <c r="V152" i="11"/>
  <c r="U152" i="11"/>
  <c r="T152" i="11"/>
  <c r="S152" i="11"/>
  <c r="R152" i="11"/>
  <c r="Q152" i="11"/>
  <c r="P152" i="11"/>
  <c r="K152" i="11"/>
  <c r="J152" i="11"/>
  <c r="W151" i="11"/>
  <c r="V151" i="11"/>
  <c r="U151" i="11"/>
  <c r="T151" i="11"/>
  <c r="S151" i="11"/>
  <c r="R151" i="11"/>
  <c r="Q151" i="11"/>
  <c r="P151" i="11"/>
  <c r="K151" i="11"/>
  <c r="J151" i="11"/>
  <c r="W150" i="11"/>
  <c r="V150" i="11"/>
  <c r="U150" i="11"/>
  <c r="T150" i="11"/>
  <c r="S150" i="11"/>
  <c r="R150" i="11"/>
  <c r="Q150" i="11"/>
  <c r="P150" i="11"/>
  <c r="K150" i="11"/>
  <c r="J150" i="11"/>
  <c r="W149" i="11"/>
  <c r="V149" i="11"/>
  <c r="U149" i="11"/>
  <c r="T149" i="11"/>
  <c r="S149" i="11"/>
  <c r="R149" i="11"/>
  <c r="Q149" i="11"/>
  <c r="P149" i="11"/>
  <c r="K149" i="11"/>
  <c r="J149" i="11"/>
  <c r="W148" i="11"/>
  <c r="V148" i="11"/>
  <c r="U148" i="11"/>
  <c r="T148" i="11"/>
  <c r="S148" i="11"/>
  <c r="R148" i="11"/>
  <c r="Q148" i="11"/>
  <c r="P148" i="11"/>
  <c r="K148" i="11"/>
  <c r="J148" i="11"/>
  <c r="W147" i="11"/>
  <c r="V147" i="11"/>
  <c r="U147" i="11"/>
  <c r="T147" i="11"/>
  <c r="S147" i="11"/>
  <c r="R147" i="11"/>
  <c r="Q147" i="11"/>
  <c r="P147" i="11"/>
  <c r="K147" i="11"/>
  <c r="J147" i="11"/>
  <c r="W146" i="11"/>
  <c r="V146" i="11"/>
  <c r="U146" i="11"/>
  <c r="T146" i="11"/>
  <c r="S146" i="11"/>
  <c r="R146" i="11"/>
  <c r="Q146" i="11"/>
  <c r="P146" i="11"/>
  <c r="K146" i="11"/>
  <c r="J146" i="11"/>
  <c r="W145" i="11"/>
  <c r="V145" i="11"/>
  <c r="U145" i="11"/>
  <c r="T145" i="11"/>
  <c r="S145" i="11"/>
  <c r="R145" i="11"/>
  <c r="Q145" i="11"/>
  <c r="P145" i="11"/>
  <c r="K145" i="11"/>
  <c r="J145" i="11"/>
  <c r="W144" i="11"/>
  <c r="V144" i="11"/>
  <c r="U144" i="11"/>
  <c r="T144" i="11"/>
  <c r="S144" i="11"/>
  <c r="R144" i="11"/>
  <c r="Q144" i="11"/>
  <c r="P144" i="11"/>
  <c r="K144" i="11"/>
  <c r="J144" i="11"/>
  <c r="W143" i="11"/>
  <c r="V143" i="11"/>
  <c r="U143" i="11"/>
  <c r="T143" i="11"/>
  <c r="S143" i="11"/>
  <c r="R143" i="11"/>
  <c r="Q143" i="11"/>
  <c r="P143" i="11"/>
  <c r="K143" i="11"/>
  <c r="J143" i="11"/>
  <c r="W142" i="11"/>
  <c r="V142" i="11"/>
  <c r="U142" i="11"/>
  <c r="T142" i="11"/>
  <c r="S142" i="11"/>
  <c r="R142" i="11"/>
  <c r="Q142" i="11"/>
  <c r="P142" i="11"/>
  <c r="K142" i="11"/>
  <c r="J142" i="11"/>
  <c r="W141" i="11"/>
  <c r="V141" i="11"/>
  <c r="U141" i="11"/>
  <c r="T141" i="11"/>
  <c r="S141" i="11"/>
  <c r="R141" i="11"/>
  <c r="Q141" i="11"/>
  <c r="P141" i="11"/>
  <c r="K141" i="11"/>
  <c r="J141" i="11"/>
  <c r="W140" i="11"/>
  <c r="V140" i="11"/>
  <c r="U140" i="11"/>
  <c r="T140" i="11"/>
  <c r="S140" i="11"/>
  <c r="R140" i="11"/>
  <c r="Q140" i="11"/>
  <c r="P140" i="11"/>
  <c r="K140" i="11"/>
  <c r="J140" i="11"/>
  <c r="W139" i="11"/>
  <c r="V139" i="11"/>
  <c r="U139" i="11"/>
  <c r="T139" i="11"/>
  <c r="S139" i="11"/>
  <c r="R139" i="11"/>
  <c r="Q139" i="11"/>
  <c r="P139" i="11"/>
  <c r="K139" i="11"/>
  <c r="J139" i="11"/>
  <c r="W138" i="11"/>
  <c r="V138" i="11"/>
  <c r="U138" i="11"/>
  <c r="T138" i="11"/>
  <c r="S138" i="11"/>
  <c r="R138" i="11"/>
  <c r="Q138" i="11"/>
  <c r="P138" i="11"/>
  <c r="K138" i="11"/>
  <c r="J138" i="11"/>
  <c r="W137" i="11"/>
  <c r="V137" i="11"/>
  <c r="U137" i="11"/>
  <c r="T137" i="11"/>
  <c r="S137" i="11"/>
  <c r="R137" i="11"/>
  <c r="Q137" i="11"/>
  <c r="P137" i="11"/>
  <c r="K137" i="11"/>
  <c r="J137" i="11"/>
  <c r="W136" i="11"/>
  <c r="V136" i="11"/>
  <c r="U136" i="11"/>
  <c r="T136" i="11"/>
  <c r="S136" i="11"/>
  <c r="R136" i="11"/>
  <c r="Q136" i="11"/>
  <c r="P136" i="11"/>
  <c r="K136" i="11"/>
  <c r="J136" i="11"/>
  <c r="W135" i="11"/>
  <c r="V135" i="11"/>
  <c r="U135" i="11"/>
  <c r="T135" i="11"/>
  <c r="S135" i="11"/>
  <c r="R135" i="11"/>
  <c r="Q135" i="11"/>
  <c r="P135" i="11"/>
  <c r="K135" i="11"/>
  <c r="J135" i="11"/>
  <c r="W134" i="11"/>
  <c r="V134" i="11"/>
  <c r="U134" i="11"/>
  <c r="T134" i="11"/>
  <c r="S134" i="11"/>
  <c r="R134" i="11"/>
  <c r="Q134" i="11"/>
  <c r="P134" i="11"/>
  <c r="K134" i="11"/>
  <c r="J134" i="11"/>
  <c r="W133" i="11"/>
  <c r="V133" i="11"/>
  <c r="U133" i="11"/>
  <c r="T133" i="11"/>
  <c r="S133" i="11"/>
  <c r="R133" i="11"/>
  <c r="Q133" i="11"/>
  <c r="P133" i="11"/>
  <c r="K133" i="11"/>
  <c r="J133" i="11"/>
  <c r="W132" i="11"/>
  <c r="V132" i="11"/>
  <c r="U132" i="11"/>
  <c r="T132" i="11"/>
  <c r="S132" i="11"/>
  <c r="R132" i="11"/>
  <c r="Q132" i="11"/>
  <c r="P132" i="11"/>
  <c r="K132" i="11"/>
  <c r="J132" i="11"/>
  <c r="W131" i="11"/>
  <c r="V131" i="11"/>
  <c r="U131" i="11"/>
  <c r="T131" i="11"/>
  <c r="S131" i="11"/>
  <c r="R131" i="11"/>
  <c r="Q131" i="11"/>
  <c r="P131" i="11"/>
  <c r="K131" i="11"/>
  <c r="J131" i="11"/>
  <c r="W130" i="11"/>
  <c r="V130" i="11"/>
  <c r="U130" i="11"/>
  <c r="T130" i="11"/>
  <c r="S130" i="11"/>
  <c r="R130" i="11"/>
  <c r="Q130" i="11"/>
  <c r="P130" i="11"/>
  <c r="K130" i="11"/>
  <c r="J130" i="11"/>
  <c r="W129" i="11"/>
  <c r="V129" i="11"/>
  <c r="U129" i="11"/>
  <c r="T129" i="11"/>
  <c r="S129" i="11"/>
  <c r="R129" i="11"/>
  <c r="Q129" i="11"/>
  <c r="P129" i="11"/>
  <c r="K129" i="11"/>
  <c r="J129" i="11"/>
  <c r="W128" i="11"/>
  <c r="V128" i="11"/>
  <c r="U128" i="11"/>
  <c r="T128" i="11"/>
  <c r="S128" i="11"/>
  <c r="R128" i="11"/>
  <c r="Q128" i="11"/>
  <c r="P128" i="11"/>
  <c r="K128" i="11"/>
  <c r="J128" i="11"/>
  <c r="W127" i="11"/>
  <c r="V127" i="11"/>
  <c r="U127" i="11"/>
  <c r="T127" i="11"/>
  <c r="S127" i="11"/>
  <c r="R127" i="11"/>
  <c r="Q127" i="11"/>
  <c r="P127" i="11"/>
  <c r="K127" i="11"/>
  <c r="J127" i="11"/>
  <c r="W126" i="11"/>
  <c r="V126" i="11"/>
  <c r="U126" i="11"/>
  <c r="T126" i="11"/>
  <c r="S126" i="11"/>
  <c r="R126" i="11"/>
  <c r="Q126" i="11"/>
  <c r="P126" i="11"/>
  <c r="K126" i="11"/>
  <c r="J126" i="11"/>
  <c r="W125" i="11"/>
  <c r="V125" i="11"/>
  <c r="U125" i="11"/>
  <c r="T125" i="11"/>
  <c r="S125" i="11"/>
  <c r="R125" i="11"/>
  <c r="Q125" i="11"/>
  <c r="P125" i="11"/>
  <c r="K125" i="11"/>
  <c r="J125" i="11"/>
  <c r="W124" i="11"/>
  <c r="V124" i="11"/>
  <c r="U124" i="11"/>
  <c r="T124" i="11"/>
  <c r="S124" i="11"/>
  <c r="R124" i="11"/>
  <c r="Q124" i="11"/>
  <c r="P124" i="11"/>
  <c r="K124" i="11"/>
  <c r="J124" i="11"/>
  <c r="W123" i="11"/>
  <c r="V123" i="11"/>
  <c r="U123" i="11"/>
  <c r="T123" i="11"/>
  <c r="S123" i="11"/>
  <c r="R123" i="11"/>
  <c r="Q123" i="11"/>
  <c r="P123" i="11"/>
  <c r="K123" i="11"/>
  <c r="J123" i="11"/>
  <c r="W122" i="11"/>
  <c r="V122" i="11"/>
  <c r="U122" i="11"/>
  <c r="T122" i="11"/>
  <c r="S122" i="11"/>
  <c r="R122" i="11"/>
  <c r="Q122" i="11"/>
  <c r="P122" i="11"/>
  <c r="K122" i="11"/>
  <c r="J122" i="11"/>
  <c r="W121" i="11"/>
  <c r="V121" i="11"/>
  <c r="U121" i="11"/>
  <c r="T121" i="11"/>
  <c r="S121" i="11"/>
  <c r="R121" i="11"/>
  <c r="Q121" i="11"/>
  <c r="P121" i="11"/>
  <c r="K121" i="11"/>
  <c r="J121" i="11"/>
  <c r="W120" i="11"/>
  <c r="V120" i="11"/>
  <c r="U120" i="11"/>
  <c r="T120" i="11"/>
  <c r="S120" i="11"/>
  <c r="R120" i="11"/>
  <c r="Q120" i="11"/>
  <c r="P120" i="11"/>
  <c r="K120" i="11"/>
  <c r="J120" i="11"/>
  <c r="W119" i="11"/>
  <c r="V119" i="11"/>
  <c r="U119" i="11"/>
  <c r="T119" i="11"/>
  <c r="S119" i="11"/>
  <c r="R119" i="11"/>
  <c r="Q119" i="11"/>
  <c r="P119" i="11"/>
  <c r="K119" i="11"/>
  <c r="J119" i="11"/>
  <c r="W118" i="11"/>
  <c r="V118" i="11"/>
  <c r="U118" i="11"/>
  <c r="T118" i="11"/>
  <c r="S118" i="11"/>
  <c r="R118" i="11"/>
  <c r="Q118" i="11"/>
  <c r="P118" i="11"/>
  <c r="K118" i="11"/>
  <c r="J118" i="11"/>
  <c r="W117" i="11"/>
  <c r="V117" i="11"/>
  <c r="U117" i="11"/>
  <c r="T117" i="11"/>
  <c r="S117" i="11"/>
  <c r="R117" i="11"/>
  <c r="Q117" i="11"/>
  <c r="P117" i="11"/>
  <c r="K117" i="11"/>
  <c r="J117" i="11"/>
  <c r="W116" i="11"/>
  <c r="V116" i="11"/>
  <c r="U116" i="11"/>
  <c r="T116" i="11"/>
  <c r="S116" i="11"/>
  <c r="R116" i="11"/>
  <c r="Q116" i="11"/>
  <c r="P116" i="11"/>
  <c r="K116" i="11"/>
  <c r="J116" i="11"/>
  <c r="W115" i="11"/>
  <c r="V115" i="11"/>
  <c r="U115" i="11"/>
  <c r="T115" i="11"/>
  <c r="S115" i="11"/>
  <c r="R115" i="11"/>
  <c r="Q115" i="11"/>
  <c r="P115" i="11"/>
  <c r="K115" i="11"/>
  <c r="J115" i="11"/>
  <c r="W114" i="11"/>
  <c r="V114" i="11"/>
  <c r="U114" i="11"/>
  <c r="T114" i="11"/>
  <c r="S114" i="11"/>
  <c r="R114" i="11"/>
  <c r="Q114" i="11"/>
  <c r="P114" i="11"/>
  <c r="K114" i="11"/>
  <c r="J114" i="11"/>
  <c r="W113" i="11"/>
  <c r="V113" i="11"/>
  <c r="U113" i="11"/>
  <c r="T113" i="11"/>
  <c r="S113" i="11"/>
  <c r="R113" i="11"/>
  <c r="Q113" i="11"/>
  <c r="P113" i="11"/>
  <c r="K113" i="11"/>
  <c r="J113" i="11"/>
  <c r="W112" i="11"/>
  <c r="V112" i="11"/>
  <c r="U112" i="11"/>
  <c r="T112" i="11"/>
  <c r="S112" i="11"/>
  <c r="R112" i="11"/>
  <c r="Q112" i="11"/>
  <c r="P112" i="11"/>
  <c r="K112" i="11"/>
  <c r="J112" i="11"/>
  <c r="W111" i="11"/>
  <c r="V111" i="11"/>
  <c r="U111" i="11"/>
  <c r="T111" i="11"/>
  <c r="S111" i="11"/>
  <c r="R111" i="11"/>
  <c r="Q111" i="11"/>
  <c r="P111" i="11"/>
  <c r="K111" i="11"/>
  <c r="J111" i="11"/>
  <c r="W110" i="11"/>
  <c r="V110" i="11"/>
  <c r="U110" i="11"/>
  <c r="T110" i="11"/>
  <c r="S110" i="11"/>
  <c r="R110" i="11"/>
  <c r="Q110" i="11"/>
  <c r="P110" i="11"/>
  <c r="K110" i="11"/>
  <c r="J110" i="11"/>
  <c r="W109" i="11"/>
  <c r="V109" i="11"/>
  <c r="U109" i="11"/>
  <c r="T109" i="11"/>
  <c r="S109" i="11"/>
  <c r="R109" i="11"/>
  <c r="Q109" i="11"/>
  <c r="P109" i="11"/>
  <c r="K109" i="11"/>
  <c r="J109" i="11"/>
  <c r="W108" i="11"/>
  <c r="V108" i="11"/>
  <c r="U108" i="11"/>
  <c r="T108" i="11"/>
  <c r="S108" i="11"/>
  <c r="R108" i="11"/>
  <c r="Q108" i="11"/>
  <c r="P108" i="11"/>
  <c r="K108" i="11"/>
  <c r="J108" i="11"/>
  <c r="W107" i="11"/>
  <c r="V107" i="11"/>
  <c r="U107" i="11"/>
  <c r="T107" i="11"/>
  <c r="S107" i="11"/>
  <c r="R107" i="11"/>
  <c r="Q107" i="11"/>
  <c r="P107" i="11"/>
  <c r="K107" i="11"/>
  <c r="J107" i="11"/>
  <c r="W106" i="11"/>
  <c r="V106" i="11"/>
  <c r="U106" i="11"/>
  <c r="T106" i="11"/>
  <c r="S106" i="11"/>
  <c r="R106" i="11"/>
  <c r="Q106" i="11"/>
  <c r="P106" i="11"/>
  <c r="K106" i="11"/>
  <c r="J106" i="11"/>
  <c r="W105" i="11"/>
  <c r="V105" i="11"/>
  <c r="U105" i="11"/>
  <c r="T105" i="11"/>
  <c r="S105" i="11"/>
  <c r="R105" i="11"/>
  <c r="Q105" i="11"/>
  <c r="P105" i="11"/>
  <c r="K105" i="11"/>
  <c r="J105" i="11"/>
  <c r="W104" i="11"/>
  <c r="V104" i="11"/>
  <c r="U104" i="11"/>
  <c r="T104" i="11"/>
  <c r="S104" i="11"/>
  <c r="R104" i="11"/>
  <c r="Q104" i="11"/>
  <c r="P104" i="11"/>
  <c r="K104" i="11"/>
  <c r="J104" i="11"/>
  <c r="W103" i="11"/>
  <c r="V103" i="11"/>
  <c r="U103" i="11"/>
  <c r="T103" i="11"/>
  <c r="S103" i="11"/>
  <c r="R103" i="11"/>
  <c r="Q103" i="11"/>
  <c r="P103" i="11"/>
  <c r="K103" i="11"/>
  <c r="J103" i="11"/>
  <c r="W102" i="11"/>
  <c r="V102" i="11"/>
  <c r="U102" i="11"/>
  <c r="T102" i="11"/>
  <c r="S102" i="11"/>
  <c r="R102" i="11"/>
  <c r="Q102" i="11"/>
  <c r="P102" i="11"/>
  <c r="K102" i="11"/>
  <c r="J102" i="11"/>
  <c r="W101" i="11"/>
  <c r="V101" i="11"/>
  <c r="U101" i="11"/>
  <c r="T101" i="11"/>
  <c r="S101" i="11"/>
  <c r="R101" i="11"/>
  <c r="Q101" i="11"/>
  <c r="P101" i="11"/>
  <c r="K101" i="11"/>
  <c r="J101" i="11"/>
  <c r="W100" i="11"/>
  <c r="V100" i="11"/>
  <c r="U100" i="11"/>
  <c r="T100" i="11"/>
  <c r="S100" i="11"/>
  <c r="R100" i="11"/>
  <c r="Q100" i="11"/>
  <c r="P100" i="11"/>
  <c r="K100" i="11"/>
  <c r="J100" i="11"/>
  <c r="W99" i="11"/>
  <c r="V99" i="11"/>
  <c r="U99" i="11"/>
  <c r="T99" i="11"/>
  <c r="S99" i="11"/>
  <c r="R99" i="11"/>
  <c r="Q99" i="11"/>
  <c r="P99" i="11"/>
  <c r="K99" i="11"/>
  <c r="J99" i="11"/>
  <c r="W98" i="11"/>
  <c r="V98" i="11"/>
  <c r="U98" i="11"/>
  <c r="T98" i="11"/>
  <c r="S98" i="11"/>
  <c r="R98" i="11"/>
  <c r="Q98" i="11"/>
  <c r="P98" i="11"/>
  <c r="K98" i="11"/>
  <c r="J98" i="11"/>
  <c r="W97" i="11"/>
  <c r="V97" i="11"/>
  <c r="U97" i="11"/>
  <c r="T97" i="11"/>
  <c r="S97" i="11"/>
  <c r="R97" i="11"/>
  <c r="Q97" i="11"/>
  <c r="P97" i="11"/>
  <c r="K97" i="11"/>
  <c r="J97" i="11"/>
  <c r="W96" i="11"/>
  <c r="V96" i="11"/>
  <c r="U96" i="11"/>
  <c r="T96" i="11"/>
  <c r="S96" i="11"/>
  <c r="R96" i="11"/>
  <c r="Q96" i="11"/>
  <c r="P96" i="11"/>
  <c r="K96" i="11"/>
  <c r="J96" i="11"/>
  <c r="W95" i="11"/>
  <c r="V95" i="11"/>
  <c r="U95" i="11"/>
  <c r="T95" i="11"/>
  <c r="S95" i="11"/>
  <c r="R95" i="11"/>
  <c r="Q95" i="11"/>
  <c r="P95" i="11"/>
  <c r="K95" i="11"/>
  <c r="J95" i="11"/>
  <c r="W94" i="11"/>
  <c r="V94" i="11"/>
  <c r="U94" i="11"/>
  <c r="T94" i="11"/>
  <c r="S94" i="11"/>
  <c r="R94" i="11"/>
  <c r="Q94" i="11"/>
  <c r="P94" i="11"/>
  <c r="K94" i="11"/>
  <c r="J94" i="11"/>
  <c r="W93" i="11"/>
  <c r="V93" i="11"/>
  <c r="U93" i="11"/>
  <c r="T93" i="11"/>
  <c r="S93" i="11"/>
  <c r="R93" i="11"/>
  <c r="Q93" i="11"/>
  <c r="P93" i="11"/>
  <c r="K93" i="11"/>
  <c r="J93" i="11"/>
  <c r="W92" i="11"/>
  <c r="V92" i="11"/>
  <c r="U92" i="11"/>
  <c r="T92" i="11"/>
  <c r="S92" i="11"/>
  <c r="R92" i="11"/>
  <c r="Q92" i="11"/>
  <c r="P92" i="11"/>
  <c r="K92" i="11"/>
  <c r="J92" i="11"/>
  <c r="W91" i="11"/>
  <c r="V91" i="11"/>
  <c r="U91" i="11"/>
  <c r="T91" i="11"/>
  <c r="S91" i="11"/>
  <c r="R91" i="11"/>
  <c r="Q91" i="11"/>
  <c r="P91" i="11"/>
  <c r="K91" i="11"/>
  <c r="J91" i="11"/>
  <c r="W90" i="11"/>
  <c r="V90" i="11"/>
  <c r="U90" i="11"/>
  <c r="T90" i="11"/>
  <c r="S90" i="11"/>
  <c r="R90" i="11"/>
  <c r="Q90" i="11"/>
  <c r="P90" i="11"/>
  <c r="K90" i="11"/>
  <c r="J90" i="11"/>
  <c r="W89" i="11"/>
  <c r="V89" i="11"/>
  <c r="U89" i="11"/>
  <c r="T89" i="11"/>
  <c r="S89" i="11"/>
  <c r="R89" i="11"/>
  <c r="Q89" i="11"/>
  <c r="P89" i="11"/>
  <c r="K89" i="11"/>
  <c r="J89" i="11"/>
  <c r="W88" i="11"/>
  <c r="V88" i="11"/>
  <c r="U88" i="11"/>
  <c r="T88" i="11"/>
  <c r="S88" i="11"/>
  <c r="R88" i="11"/>
  <c r="Q88" i="11"/>
  <c r="P88" i="11"/>
  <c r="K88" i="11"/>
  <c r="J88" i="11"/>
  <c r="W87" i="11"/>
  <c r="V87" i="11"/>
  <c r="U87" i="11"/>
  <c r="T87" i="11"/>
  <c r="S87" i="11"/>
  <c r="R87" i="11"/>
  <c r="Q87" i="11"/>
  <c r="P87" i="11"/>
  <c r="K87" i="11"/>
  <c r="J87" i="11"/>
  <c r="W86" i="11"/>
  <c r="V86" i="11"/>
  <c r="U86" i="11"/>
  <c r="T86" i="11"/>
  <c r="S86" i="11"/>
  <c r="R86" i="11"/>
  <c r="Q86" i="11"/>
  <c r="P86" i="11"/>
  <c r="K86" i="11"/>
  <c r="J86" i="11"/>
  <c r="W85" i="11"/>
  <c r="V85" i="11"/>
  <c r="U85" i="11"/>
  <c r="T85" i="11"/>
  <c r="S85" i="11"/>
  <c r="R85" i="11"/>
  <c r="Q85" i="11"/>
  <c r="P85" i="11"/>
  <c r="K85" i="11"/>
  <c r="J85" i="11"/>
  <c r="W84" i="11"/>
  <c r="V84" i="11"/>
  <c r="U84" i="11"/>
  <c r="T84" i="11"/>
  <c r="S84" i="11"/>
  <c r="R84" i="11"/>
  <c r="Q84" i="11"/>
  <c r="P84" i="11"/>
  <c r="K84" i="11"/>
  <c r="J84" i="11"/>
  <c r="W83" i="11"/>
  <c r="V83" i="11"/>
  <c r="U83" i="11"/>
  <c r="T83" i="11"/>
  <c r="S83" i="11"/>
  <c r="R83" i="11"/>
  <c r="Q83" i="11"/>
  <c r="P83" i="11"/>
  <c r="K83" i="11"/>
  <c r="J83" i="11"/>
  <c r="W82" i="11"/>
  <c r="V82" i="11"/>
  <c r="U82" i="11"/>
  <c r="T82" i="11"/>
  <c r="S82" i="11"/>
  <c r="R82" i="11"/>
  <c r="Q82" i="11"/>
  <c r="P82" i="11"/>
  <c r="K82" i="11"/>
  <c r="J82" i="11"/>
  <c r="W81" i="11"/>
  <c r="V81" i="11"/>
  <c r="U81" i="11"/>
  <c r="T81" i="11"/>
  <c r="S81" i="11"/>
  <c r="R81" i="11"/>
  <c r="Q81" i="11"/>
  <c r="P81" i="11"/>
  <c r="K81" i="11"/>
  <c r="J81" i="11"/>
  <c r="W80" i="11"/>
  <c r="V80" i="11"/>
  <c r="U80" i="11"/>
  <c r="T80" i="11"/>
  <c r="S80" i="11"/>
  <c r="R80" i="11"/>
  <c r="Q80" i="11"/>
  <c r="P80" i="11"/>
  <c r="K80" i="11"/>
  <c r="J80" i="11"/>
  <c r="W79" i="11"/>
  <c r="V79" i="11"/>
  <c r="U79" i="11"/>
  <c r="T79" i="11"/>
  <c r="S79" i="11"/>
  <c r="R79" i="11"/>
  <c r="Q79" i="11"/>
  <c r="P79" i="11"/>
  <c r="K79" i="11"/>
  <c r="J79" i="11"/>
  <c r="W78" i="11"/>
  <c r="V78" i="11"/>
  <c r="U78" i="11"/>
  <c r="T78" i="11"/>
  <c r="S78" i="11"/>
  <c r="R78" i="11"/>
  <c r="Q78" i="11"/>
  <c r="P78" i="11"/>
  <c r="K78" i="11"/>
  <c r="J78" i="11"/>
  <c r="W77" i="11"/>
  <c r="V77" i="11"/>
  <c r="U77" i="11"/>
  <c r="T77" i="11"/>
  <c r="S77" i="11"/>
  <c r="R77" i="11"/>
  <c r="Q77" i="11"/>
  <c r="P77" i="11"/>
  <c r="K77" i="11"/>
  <c r="J77" i="11"/>
  <c r="W76" i="11"/>
  <c r="V76" i="11"/>
  <c r="U76" i="11"/>
  <c r="T76" i="11"/>
  <c r="S76" i="11"/>
  <c r="R76" i="11"/>
  <c r="Q76" i="11"/>
  <c r="P76" i="11"/>
  <c r="K76" i="11"/>
  <c r="J76" i="11"/>
  <c r="W75" i="11"/>
  <c r="V75" i="11"/>
  <c r="U75" i="11"/>
  <c r="T75" i="11"/>
  <c r="S75" i="11"/>
  <c r="R75" i="11"/>
  <c r="Q75" i="11"/>
  <c r="P75" i="11"/>
  <c r="K75" i="11"/>
  <c r="J75" i="11"/>
  <c r="W74" i="11"/>
  <c r="V74" i="11"/>
  <c r="U74" i="11"/>
  <c r="T74" i="11"/>
  <c r="S74" i="11"/>
  <c r="R74" i="11"/>
  <c r="Q74" i="11"/>
  <c r="P74" i="11"/>
  <c r="K74" i="11"/>
  <c r="J74" i="11"/>
  <c r="W73" i="11"/>
  <c r="V73" i="11"/>
  <c r="U73" i="11"/>
  <c r="T73" i="11"/>
  <c r="S73" i="11"/>
  <c r="R73" i="11"/>
  <c r="Q73" i="11"/>
  <c r="P73" i="11"/>
  <c r="K73" i="11"/>
  <c r="J73" i="11"/>
  <c r="W72" i="11"/>
  <c r="V72" i="11"/>
  <c r="U72" i="11"/>
  <c r="T72" i="11"/>
  <c r="S72" i="11"/>
  <c r="R72" i="11"/>
  <c r="Q72" i="11"/>
  <c r="P72" i="11"/>
  <c r="K72" i="11"/>
  <c r="J72" i="11"/>
  <c r="W71" i="11"/>
  <c r="V71" i="11"/>
  <c r="U71" i="11"/>
  <c r="T71" i="11"/>
  <c r="S71" i="11"/>
  <c r="R71" i="11"/>
  <c r="Q71" i="11"/>
  <c r="P71" i="11"/>
  <c r="K71" i="11"/>
  <c r="J71" i="11"/>
  <c r="W70" i="11"/>
  <c r="V70" i="11"/>
  <c r="U70" i="11"/>
  <c r="T70" i="11"/>
  <c r="S70" i="11"/>
  <c r="R70" i="11"/>
  <c r="Q70" i="11"/>
  <c r="P70" i="11"/>
  <c r="K70" i="11"/>
  <c r="J70" i="11"/>
  <c r="W69" i="11"/>
  <c r="V69" i="11"/>
  <c r="U69" i="11"/>
  <c r="T69" i="11"/>
  <c r="S69" i="11"/>
  <c r="R69" i="11"/>
  <c r="Q69" i="11"/>
  <c r="P69" i="11"/>
  <c r="K69" i="11"/>
  <c r="J69" i="11"/>
  <c r="W68" i="11"/>
  <c r="V68" i="11"/>
  <c r="U68" i="11"/>
  <c r="T68" i="11"/>
  <c r="S68" i="11"/>
  <c r="R68" i="11"/>
  <c r="Q68" i="11"/>
  <c r="P68" i="11"/>
  <c r="K68" i="11"/>
  <c r="J68" i="11"/>
  <c r="W67" i="11"/>
  <c r="V67" i="11"/>
  <c r="U67" i="11"/>
  <c r="T67" i="11"/>
  <c r="S67" i="11"/>
  <c r="R67" i="11"/>
  <c r="Q67" i="11"/>
  <c r="P67" i="11"/>
  <c r="K67" i="11"/>
  <c r="J67" i="11"/>
  <c r="W66" i="11"/>
  <c r="V66" i="11"/>
  <c r="U66" i="11"/>
  <c r="T66" i="11"/>
  <c r="S66" i="11"/>
  <c r="R66" i="11"/>
  <c r="Q66" i="11"/>
  <c r="P66" i="11"/>
  <c r="K66" i="11"/>
  <c r="J66" i="11"/>
  <c r="W65" i="11"/>
  <c r="V65" i="11"/>
  <c r="U65" i="11"/>
  <c r="T65" i="11"/>
  <c r="S65" i="11"/>
  <c r="R65" i="11"/>
  <c r="Q65" i="11"/>
  <c r="P65" i="11"/>
  <c r="K65" i="11"/>
  <c r="J65" i="11"/>
  <c r="W64" i="11"/>
  <c r="V64" i="11"/>
  <c r="U64" i="11"/>
  <c r="T64" i="11"/>
  <c r="S64" i="11"/>
  <c r="R64" i="11"/>
  <c r="Q64" i="11"/>
  <c r="P64" i="11"/>
  <c r="K64" i="11"/>
  <c r="J64" i="11"/>
  <c r="W63" i="11"/>
  <c r="V63" i="11"/>
  <c r="U63" i="11"/>
  <c r="T63" i="11"/>
  <c r="S63" i="11"/>
  <c r="R63" i="11"/>
  <c r="Q63" i="11"/>
  <c r="P63" i="11"/>
  <c r="K63" i="11"/>
  <c r="J63" i="11"/>
  <c r="W62" i="11"/>
  <c r="V62" i="11"/>
  <c r="U62" i="11"/>
  <c r="T62" i="11"/>
  <c r="S62" i="11"/>
  <c r="R62" i="11"/>
  <c r="Q62" i="11"/>
  <c r="P62" i="11"/>
  <c r="K62" i="11"/>
  <c r="J62" i="11"/>
  <c r="W61" i="11"/>
  <c r="V61" i="11"/>
  <c r="U61" i="11"/>
  <c r="T61" i="11"/>
  <c r="S61" i="11"/>
  <c r="R61" i="11"/>
  <c r="Q61" i="11"/>
  <c r="P61" i="11"/>
  <c r="K61" i="11"/>
  <c r="J61" i="11"/>
  <c r="W60" i="11"/>
  <c r="V60" i="11"/>
  <c r="U60" i="11"/>
  <c r="T60" i="11"/>
  <c r="S60" i="11"/>
  <c r="R60" i="11"/>
  <c r="Q60" i="11"/>
  <c r="P60" i="11"/>
  <c r="K60" i="11"/>
  <c r="J60" i="11"/>
  <c r="W59" i="11"/>
  <c r="V59" i="11"/>
  <c r="U59" i="11"/>
  <c r="T59" i="11"/>
  <c r="S59" i="11"/>
  <c r="R59" i="11"/>
  <c r="Q59" i="11"/>
  <c r="P59" i="11"/>
  <c r="K59" i="11"/>
  <c r="J59" i="11"/>
  <c r="W58" i="11"/>
  <c r="V58" i="11"/>
  <c r="U58" i="11"/>
  <c r="T58" i="11"/>
  <c r="S58" i="11"/>
  <c r="R58" i="11"/>
  <c r="Q58" i="11"/>
  <c r="P58" i="11"/>
  <c r="K58" i="11"/>
  <c r="J58" i="11"/>
  <c r="W57" i="11"/>
  <c r="V57" i="11"/>
  <c r="U57" i="11"/>
  <c r="T57" i="11"/>
  <c r="S57" i="11"/>
  <c r="R57" i="11"/>
  <c r="Q57" i="11"/>
  <c r="P57" i="11"/>
  <c r="K57" i="11"/>
  <c r="J57" i="11"/>
  <c r="W56" i="11"/>
  <c r="V56" i="11"/>
  <c r="U56" i="11"/>
  <c r="T56" i="11"/>
  <c r="S56" i="11"/>
  <c r="R56" i="11"/>
  <c r="Q56" i="11"/>
  <c r="P56" i="11"/>
  <c r="K56" i="11"/>
  <c r="J56" i="11"/>
  <c r="W55" i="11"/>
  <c r="V55" i="11"/>
  <c r="U55" i="11"/>
  <c r="T55" i="11"/>
  <c r="S55" i="11"/>
  <c r="R55" i="11"/>
  <c r="Q55" i="11"/>
  <c r="P55" i="11"/>
  <c r="K55" i="11"/>
  <c r="J55" i="11"/>
  <c r="W54" i="11"/>
  <c r="V54" i="11"/>
  <c r="U54" i="11"/>
  <c r="T54" i="11"/>
  <c r="S54" i="11"/>
  <c r="R54" i="11"/>
  <c r="Q54" i="11"/>
  <c r="P54" i="11"/>
  <c r="K54" i="11"/>
  <c r="J54" i="11"/>
  <c r="W53" i="11"/>
  <c r="V53" i="11"/>
  <c r="U53" i="11"/>
  <c r="T53" i="11"/>
  <c r="S53" i="11"/>
  <c r="R53" i="11"/>
  <c r="Q53" i="11"/>
  <c r="P53" i="11"/>
  <c r="K53" i="11"/>
  <c r="J53" i="11"/>
  <c r="W52" i="11"/>
  <c r="V52" i="11"/>
  <c r="U52" i="11"/>
  <c r="T52" i="11"/>
  <c r="S52" i="11"/>
  <c r="R52" i="11"/>
  <c r="Q52" i="11"/>
  <c r="P52" i="11"/>
  <c r="K52" i="11"/>
  <c r="J52" i="11"/>
  <c r="W51" i="11"/>
  <c r="V51" i="11"/>
  <c r="U51" i="11"/>
  <c r="T51" i="11"/>
  <c r="S51" i="11"/>
  <c r="R51" i="11"/>
  <c r="Q51" i="11"/>
  <c r="P51" i="11"/>
  <c r="K51" i="11"/>
  <c r="J51" i="11"/>
  <c r="W50" i="11"/>
  <c r="V50" i="11"/>
  <c r="U50" i="11"/>
  <c r="T50" i="11"/>
  <c r="S50" i="11"/>
  <c r="R50" i="11"/>
  <c r="Q50" i="11"/>
  <c r="P50" i="11"/>
  <c r="K50" i="11"/>
  <c r="J50" i="11"/>
  <c r="W49" i="11"/>
  <c r="V49" i="11"/>
  <c r="U49" i="11"/>
  <c r="T49" i="11"/>
  <c r="S49" i="11"/>
  <c r="R49" i="11"/>
  <c r="Q49" i="11"/>
  <c r="P49" i="11"/>
  <c r="K49" i="11"/>
  <c r="J49" i="11"/>
  <c r="W48" i="11"/>
  <c r="V48" i="11"/>
  <c r="U48" i="11"/>
  <c r="T48" i="11"/>
  <c r="S48" i="11"/>
  <c r="R48" i="11"/>
  <c r="Q48" i="11"/>
  <c r="P48" i="11"/>
  <c r="K48" i="11"/>
  <c r="J48" i="11"/>
  <c r="W47" i="11"/>
  <c r="V47" i="11"/>
  <c r="U47" i="11"/>
  <c r="T47" i="11"/>
  <c r="S47" i="11"/>
  <c r="R47" i="11"/>
  <c r="Q47" i="11"/>
  <c r="P47" i="11"/>
  <c r="K47" i="11"/>
  <c r="J47" i="11"/>
  <c r="W46" i="11"/>
  <c r="V46" i="11"/>
  <c r="U46" i="11"/>
  <c r="T46" i="11"/>
  <c r="S46" i="11"/>
  <c r="R46" i="11"/>
  <c r="Q46" i="11"/>
  <c r="P46" i="11"/>
  <c r="K46" i="11"/>
  <c r="J46" i="11"/>
  <c r="W45" i="11"/>
  <c r="V45" i="11"/>
  <c r="U45" i="11"/>
  <c r="T45" i="11"/>
  <c r="S45" i="11"/>
  <c r="R45" i="11"/>
  <c r="Q45" i="11"/>
  <c r="P45" i="11"/>
  <c r="K45" i="11"/>
  <c r="J45" i="11"/>
  <c r="U44" i="11"/>
  <c r="W44" i="11" s="1"/>
  <c r="T44" i="11"/>
  <c r="V44" i="11" s="1"/>
  <c r="S44" i="11"/>
  <c r="R44" i="11"/>
  <c r="Q44" i="11"/>
  <c r="P44" i="11"/>
  <c r="K44" i="11"/>
  <c r="J44" i="11"/>
  <c r="U43" i="11"/>
  <c r="W43" i="11" s="1"/>
  <c r="T43" i="11"/>
  <c r="V43" i="11" s="1"/>
  <c r="S43" i="11"/>
  <c r="R43" i="11"/>
  <c r="Q43" i="11"/>
  <c r="P43" i="11"/>
  <c r="K43" i="11"/>
  <c r="J43" i="11"/>
  <c r="V42" i="11"/>
  <c r="U42" i="11"/>
  <c r="W42" i="11" s="1"/>
  <c r="T42" i="11"/>
  <c r="S42" i="11"/>
  <c r="R42" i="11"/>
  <c r="Q42" i="11"/>
  <c r="P42" i="11"/>
  <c r="K42" i="11"/>
  <c r="J42" i="11"/>
  <c r="U41" i="11"/>
  <c r="W41" i="11" s="1"/>
  <c r="T41" i="11"/>
  <c r="V41" i="11" s="1"/>
  <c r="S41" i="11"/>
  <c r="R41" i="11"/>
  <c r="Q41" i="11"/>
  <c r="P41" i="11"/>
  <c r="K41" i="11"/>
  <c r="J41" i="11"/>
  <c r="U40" i="11"/>
  <c r="W40" i="11" s="1"/>
  <c r="T40" i="11"/>
  <c r="V40" i="11" s="1"/>
  <c r="S40" i="11"/>
  <c r="R40" i="11"/>
  <c r="Q40" i="11"/>
  <c r="P40" i="11"/>
  <c r="K40" i="11"/>
  <c r="J40" i="11"/>
  <c r="U39" i="11"/>
  <c r="W39" i="11" s="1"/>
  <c r="T39" i="11"/>
  <c r="V39" i="11" s="1"/>
  <c r="S39" i="11"/>
  <c r="R39" i="11"/>
  <c r="Q39" i="11"/>
  <c r="P39" i="11"/>
  <c r="K39" i="11"/>
  <c r="J39" i="11"/>
  <c r="U38" i="11"/>
  <c r="W38" i="11" s="1"/>
  <c r="T38" i="11"/>
  <c r="V38" i="11" s="1"/>
  <c r="S38" i="11"/>
  <c r="R38" i="11"/>
  <c r="Q38" i="11"/>
  <c r="P38" i="11"/>
  <c r="K38" i="11"/>
  <c r="J38" i="11"/>
  <c r="U37" i="11"/>
  <c r="W37" i="11" s="1"/>
  <c r="T37" i="11"/>
  <c r="V37" i="11" s="1"/>
  <c r="S37" i="11"/>
  <c r="R37" i="11"/>
  <c r="Q37" i="11"/>
  <c r="P37" i="11"/>
  <c r="K37" i="11"/>
  <c r="J37" i="11"/>
  <c r="W36" i="11"/>
  <c r="U36" i="11"/>
  <c r="T36" i="11"/>
  <c r="V36" i="11" s="1"/>
  <c r="S36" i="11"/>
  <c r="R36" i="11"/>
  <c r="Q36" i="11"/>
  <c r="P36" i="11"/>
  <c r="K36" i="11"/>
  <c r="J36" i="11"/>
  <c r="U35" i="11"/>
  <c r="W35" i="11" s="1"/>
  <c r="T35" i="11"/>
  <c r="V35" i="11" s="1"/>
  <c r="S35" i="11"/>
  <c r="R35" i="11"/>
  <c r="Q35" i="11"/>
  <c r="P35" i="11"/>
  <c r="K35" i="11"/>
  <c r="J35" i="11"/>
  <c r="U34" i="11"/>
  <c r="W34" i="11" s="1"/>
  <c r="T34" i="11"/>
  <c r="V34" i="11" s="1"/>
  <c r="S34" i="11"/>
  <c r="R34" i="11"/>
  <c r="Q34" i="11"/>
  <c r="P34" i="11"/>
  <c r="K34" i="11"/>
  <c r="J34" i="11"/>
  <c r="U33" i="11"/>
  <c r="W33" i="11" s="1"/>
  <c r="T33" i="11"/>
  <c r="V33" i="11" s="1"/>
  <c r="S33" i="11"/>
  <c r="R33" i="11"/>
  <c r="Q33" i="11"/>
  <c r="P33" i="11"/>
  <c r="K33" i="11"/>
  <c r="J33" i="11"/>
  <c r="U32" i="11"/>
  <c r="W32" i="11" s="1"/>
  <c r="T32" i="11"/>
  <c r="V32" i="11" s="1"/>
  <c r="S32" i="11"/>
  <c r="R32" i="11"/>
  <c r="Q32" i="11"/>
  <c r="P32" i="11"/>
  <c r="K32" i="11"/>
  <c r="J32" i="11"/>
  <c r="V31" i="11"/>
  <c r="U31" i="11"/>
  <c r="W31" i="11" s="1"/>
  <c r="T31" i="11"/>
  <c r="S31" i="11"/>
  <c r="R31" i="11"/>
  <c r="Q31" i="11"/>
  <c r="P31" i="11"/>
  <c r="K31" i="11"/>
  <c r="J31" i="11"/>
  <c r="U30" i="11"/>
  <c r="W30" i="11" s="1"/>
  <c r="T30" i="11"/>
  <c r="V30" i="11" s="1"/>
  <c r="S30" i="11"/>
  <c r="R30" i="11"/>
  <c r="Q30" i="11"/>
  <c r="P30" i="11"/>
  <c r="K30" i="11"/>
  <c r="J30" i="11"/>
  <c r="U29" i="11"/>
  <c r="W29" i="11" s="1"/>
  <c r="T29" i="11"/>
  <c r="V29" i="11" s="1"/>
  <c r="S29" i="11"/>
  <c r="R29" i="11"/>
  <c r="Q29" i="11"/>
  <c r="P29" i="11"/>
  <c r="K29" i="11"/>
  <c r="J29" i="11"/>
  <c r="U28" i="11"/>
  <c r="W28" i="11" s="1"/>
  <c r="T28" i="11"/>
  <c r="V28" i="11" s="1"/>
  <c r="S28" i="11"/>
  <c r="R28" i="11"/>
  <c r="Q28" i="11"/>
  <c r="P28" i="11"/>
  <c r="K28" i="11"/>
  <c r="J28" i="11"/>
  <c r="U27" i="11"/>
  <c r="W27" i="11" s="1"/>
  <c r="T27" i="11"/>
  <c r="V27" i="11" s="1"/>
  <c r="S27" i="11"/>
  <c r="R27" i="11"/>
  <c r="Q27" i="11"/>
  <c r="P27" i="11"/>
  <c r="K27" i="11"/>
  <c r="J27" i="11"/>
  <c r="U26" i="11"/>
  <c r="W26" i="11" s="1"/>
  <c r="T26" i="11"/>
  <c r="V26" i="11" s="1"/>
  <c r="S26" i="11"/>
  <c r="R26" i="11"/>
  <c r="Q26" i="11"/>
  <c r="P26" i="11"/>
  <c r="K26" i="11"/>
  <c r="J26" i="11"/>
  <c r="V25" i="11"/>
  <c r="U25" i="11"/>
  <c r="W25" i="11" s="1"/>
  <c r="T25" i="11"/>
  <c r="S25" i="11"/>
  <c r="R25" i="11"/>
  <c r="Q25" i="11"/>
  <c r="P25" i="11"/>
  <c r="K25" i="11"/>
  <c r="J25" i="11"/>
  <c r="U24" i="11"/>
  <c r="W24" i="11" s="1"/>
  <c r="T24" i="11"/>
  <c r="V24" i="11" s="1"/>
  <c r="S24" i="11"/>
  <c r="R24" i="11"/>
  <c r="Q24" i="11"/>
  <c r="P24" i="11"/>
  <c r="K24" i="11"/>
  <c r="J24" i="11"/>
  <c r="U23" i="11"/>
  <c r="W23" i="11" s="1"/>
  <c r="T23" i="11"/>
  <c r="V23" i="11" s="1"/>
  <c r="S23" i="11"/>
  <c r="R23" i="11"/>
  <c r="Q23" i="11"/>
  <c r="P23" i="11"/>
  <c r="K23" i="11"/>
  <c r="J23" i="11"/>
  <c r="U22" i="11"/>
  <c r="W22" i="11" s="1"/>
  <c r="T22" i="11"/>
  <c r="V22" i="11" s="1"/>
  <c r="S22" i="11"/>
  <c r="R22" i="11"/>
  <c r="Q22" i="11"/>
  <c r="P22" i="11"/>
  <c r="K22" i="11"/>
  <c r="J22" i="11"/>
  <c r="U21" i="11"/>
  <c r="W21" i="11" s="1"/>
  <c r="T21" i="11"/>
  <c r="V21" i="11" s="1"/>
  <c r="S21" i="11"/>
  <c r="R21" i="11"/>
  <c r="Q21" i="11"/>
  <c r="P21" i="11"/>
  <c r="K21" i="11"/>
  <c r="J21" i="11"/>
  <c r="U20" i="11"/>
  <c r="W20" i="11" s="1"/>
  <c r="T20" i="11"/>
  <c r="V20" i="11" s="1"/>
  <c r="S20" i="11"/>
  <c r="R20" i="11"/>
  <c r="Q20" i="11"/>
  <c r="P20" i="11"/>
  <c r="K20" i="11"/>
  <c r="J20" i="11"/>
  <c r="V19" i="11"/>
  <c r="U19" i="11"/>
  <c r="W19" i="11" s="1"/>
  <c r="T19" i="11"/>
  <c r="S19" i="11"/>
  <c r="R19" i="11"/>
  <c r="Q19" i="11"/>
  <c r="P19" i="11"/>
  <c r="K19" i="11"/>
  <c r="J19" i="11"/>
  <c r="W18" i="11"/>
  <c r="U18" i="11"/>
  <c r="T18" i="11"/>
  <c r="V18" i="11" s="1"/>
  <c r="S18" i="11"/>
  <c r="R18" i="11"/>
  <c r="Q18" i="11"/>
  <c r="P18" i="11"/>
  <c r="K18" i="11"/>
  <c r="J18" i="11"/>
  <c r="U17" i="11"/>
  <c r="W17" i="11" s="1"/>
  <c r="T17" i="11"/>
  <c r="V17" i="11" s="1"/>
  <c r="S17" i="11"/>
  <c r="R17" i="11"/>
  <c r="Q17" i="11"/>
  <c r="P17" i="11"/>
  <c r="K17" i="11"/>
  <c r="J17" i="11"/>
  <c r="U16" i="11"/>
  <c r="W16" i="11" s="1"/>
  <c r="T16" i="11"/>
  <c r="V16" i="11" s="1"/>
  <c r="S16" i="11"/>
  <c r="R16" i="11"/>
  <c r="Q16" i="11"/>
  <c r="P16" i="11"/>
  <c r="K16" i="11"/>
  <c r="J16" i="11"/>
  <c r="U15" i="11"/>
  <c r="W15" i="11" s="1"/>
  <c r="T15" i="11"/>
  <c r="V15" i="11" s="1"/>
  <c r="S15" i="11"/>
  <c r="R15" i="11"/>
  <c r="Q15" i="11"/>
  <c r="P15" i="11"/>
  <c r="K15" i="11"/>
  <c r="J15" i="11"/>
  <c r="U14" i="11"/>
  <c r="W14" i="11" s="1"/>
  <c r="T14" i="11"/>
  <c r="V14" i="11" s="1"/>
  <c r="S14" i="11"/>
  <c r="R14" i="11"/>
  <c r="Q14" i="11"/>
  <c r="P14" i="11"/>
  <c r="K14" i="11"/>
  <c r="J14" i="11"/>
  <c r="V13" i="11"/>
  <c r="U13" i="11"/>
  <c r="W13" i="11" s="1"/>
  <c r="T13" i="11"/>
  <c r="S13" i="11"/>
  <c r="R13" i="11"/>
  <c r="Q13" i="11"/>
  <c r="P13" i="11"/>
  <c r="K13" i="11"/>
  <c r="J13" i="11"/>
  <c r="U12" i="11"/>
  <c r="W12" i="11" s="1"/>
  <c r="T12" i="11"/>
  <c r="V12" i="11" s="1"/>
  <c r="S12" i="11"/>
  <c r="R12" i="11"/>
  <c r="Q12" i="11"/>
  <c r="P12" i="11"/>
  <c r="K12" i="11"/>
  <c r="J12" i="11"/>
  <c r="U11" i="11"/>
  <c r="W11" i="11" s="1"/>
  <c r="T11" i="11"/>
  <c r="V11" i="11" s="1"/>
  <c r="S11" i="11"/>
  <c r="R11" i="11"/>
  <c r="Q11" i="11"/>
  <c r="P11" i="11"/>
  <c r="K11" i="11"/>
  <c r="J11" i="11"/>
  <c r="W252" i="12"/>
  <c r="V252" i="12"/>
  <c r="U252" i="12"/>
  <c r="T252" i="12"/>
  <c r="S252" i="12"/>
  <c r="R252" i="12"/>
  <c r="Q252" i="12"/>
  <c r="P252" i="12"/>
  <c r="K252" i="12"/>
  <c r="J252" i="12"/>
  <c r="W251" i="12"/>
  <c r="V251" i="12"/>
  <c r="U251" i="12"/>
  <c r="T251" i="12"/>
  <c r="S251" i="12"/>
  <c r="R251" i="12"/>
  <c r="Q251" i="12"/>
  <c r="P251" i="12"/>
  <c r="K251" i="12"/>
  <c r="J251" i="12"/>
  <c r="W250" i="12"/>
  <c r="V250" i="12"/>
  <c r="U250" i="12"/>
  <c r="T250" i="12"/>
  <c r="S250" i="12"/>
  <c r="R250" i="12"/>
  <c r="Q250" i="12"/>
  <c r="P250" i="12"/>
  <c r="K250" i="12"/>
  <c r="J250" i="12"/>
  <c r="W249" i="12"/>
  <c r="V249" i="12"/>
  <c r="U249" i="12"/>
  <c r="T249" i="12"/>
  <c r="S249" i="12"/>
  <c r="R249" i="12"/>
  <c r="Q249" i="12"/>
  <c r="P249" i="12"/>
  <c r="K249" i="12"/>
  <c r="J249" i="12"/>
  <c r="W248" i="12"/>
  <c r="V248" i="12"/>
  <c r="U248" i="12"/>
  <c r="T248" i="12"/>
  <c r="S248" i="12"/>
  <c r="R248" i="12"/>
  <c r="Q248" i="12"/>
  <c r="P248" i="12"/>
  <c r="K248" i="12"/>
  <c r="J248" i="12"/>
  <c r="W247" i="12"/>
  <c r="V247" i="12"/>
  <c r="U247" i="12"/>
  <c r="T247" i="12"/>
  <c r="S247" i="12"/>
  <c r="R247" i="12"/>
  <c r="Q247" i="12"/>
  <c r="P247" i="12"/>
  <c r="K247" i="12"/>
  <c r="J247" i="12"/>
  <c r="W246" i="12"/>
  <c r="V246" i="12"/>
  <c r="U246" i="12"/>
  <c r="T246" i="12"/>
  <c r="S246" i="12"/>
  <c r="R246" i="12"/>
  <c r="Q246" i="12"/>
  <c r="P246" i="12"/>
  <c r="K246" i="12"/>
  <c r="J246" i="12"/>
  <c r="W245" i="12"/>
  <c r="V245" i="12"/>
  <c r="U245" i="12"/>
  <c r="T245" i="12"/>
  <c r="S245" i="12"/>
  <c r="R245" i="12"/>
  <c r="Q245" i="12"/>
  <c r="P245" i="12"/>
  <c r="K245" i="12"/>
  <c r="J245" i="12"/>
  <c r="W244" i="12"/>
  <c r="V244" i="12"/>
  <c r="U244" i="12"/>
  <c r="T244" i="12"/>
  <c r="S244" i="12"/>
  <c r="R244" i="12"/>
  <c r="Q244" i="12"/>
  <c r="P244" i="12"/>
  <c r="K244" i="12"/>
  <c r="J244" i="12"/>
  <c r="W243" i="12"/>
  <c r="V243" i="12"/>
  <c r="U243" i="12"/>
  <c r="T243" i="12"/>
  <c r="S243" i="12"/>
  <c r="R243" i="12"/>
  <c r="Q243" i="12"/>
  <c r="P243" i="12"/>
  <c r="K243" i="12"/>
  <c r="J243" i="12"/>
  <c r="W242" i="12"/>
  <c r="V242" i="12"/>
  <c r="U242" i="12"/>
  <c r="T242" i="12"/>
  <c r="S242" i="12"/>
  <c r="R242" i="12"/>
  <c r="Q242" i="12"/>
  <c r="P242" i="12"/>
  <c r="K242" i="12"/>
  <c r="J242" i="12"/>
  <c r="W241" i="12"/>
  <c r="V241" i="12"/>
  <c r="U241" i="12"/>
  <c r="T241" i="12"/>
  <c r="S241" i="12"/>
  <c r="R241" i="12"/>
  <c r="Q241" i="12"/>
  <c r="P241" i="12"/>
  <c r="K241" i="12"/>
  <c r="J241" i="12"/>
  <c r="W240" i="12"/>
  <c r="V240" i="12"/>
  <c r="U240" i="12"/>
  <c r="T240" i="12"/>
  <c r="S240" i="12"/>
  <c r="R240" i="12"/>
  <c r="Q240" i="12"/>
  <c r="P240" i="12"/>
  <c r="K240" i="12"/>
  <c r="J240" i="12"/>
  <c r="W239" i="12"/>
  <c r="V239" i="12"/>
  <c r="U239" i="12"/>
  <c r="T239" i="12"/>
  <c r="S239" i="12"/>
  <c r="R239" i="12"/>
  <c r="Q239" i="12"/>
  <c r="P239" i="12"/>
  <c r="K239" i="12"/>
  <c r="J239" i="12"/>
  <c r="W238" i="12"/>
  <c r="V238" i="12"/>
  <c r="U238" i="12"/>
  <c r="T238" i="12"/>
  <c r="S238" i="12"/>
  <c r="R238" i="12"/>
  <c r="Q238" i="12"/>
  <c r="P238" i="12"/>
  <c r="K238" i="12"/>
  <c r="J238" i="12"/>
  <c r="W237" i="12"/>
  <c r="V237" i="12"/>
  <c r="U237" i="12"/>
  <c r="T237" i="12"/>
  <c r="S237" i="12"/>
  <c r="R237" i="12"/>
  <c r="Q237" i="12"/>
  <c r="P237" i="12"/>
  <c r="K237" i="12"/>
  <c r="J237" i="12"/>
  <c r="W236" i="12"/>
  <c r="V236" i="12"/>
  <c r="U236" i="12"/>
  <c r="T236" i="12"/>
  <c r="S236" i="12"/>
  <c r="R236" i="12"/>
  <c r="Q236" i="12"/>
  <c r="P236" i="12"/>
  <c r="K236" i="12"/>
  <c r="J236" i="12"/>
  <c r="W235" i="12"/>
  <c r="V235" i="12"/>
  <c r="U235" i="12"/>
  <c r="T235" i="12"/>
  <c r="S235" i="12"/>
  <c r="R235" i="12"/>
  <c r="Q235" i="12"/>
  <c r="P235" i="12"/>
  <c r="K235" i="12"/>
  <c r="J235" i="12"/>
  <c r="W234" i="12"/>
  <c r="V234" i="12"/>
  <c r="U234" i="12"/>
  <c r="T234" i="12"/>
  <c r="S234" i="12"/>
  <c r="R234" i="12"/>
  <c r="Q234" i="12"/>
  <c r="P234" i="12"/>
  <c r="K234" i="12"/>
  <c r="J234" i="12"/>
  <c r="W233" i="12"/>
  <c r="V233" i="12"/>
  <c r="U233" i="12"/>
  <c r="T233" i="12"/>
  <c r="S233" i="12"/>
  <c r="R233" i="12"/>
  <c r="Q233" i="12"/>
  <c r="P233" i="12"/>
  <c r="K233" i="12"/>
  <c r="J233" i="12"/>
  <c r="W232" i="12"/>
  <c r="V232" i="12"/>
  <c r="U232" i="12"/>
  <c r="T232" i="12"/>
  <c r="S232" i="12"/>
  <c r="R232" i="12"/>
  <c r="Q232" i="12"/>
  <c r="P232" i="12"/>
  <c r="K232" i="12"/>
  <c r="J232" i="12"/>
  <c r="W231" i="12"/>
  <c r="V231" i="12"/>
  <c r="U231" i="12"/>
  <c r="T231" i="12"/>
  <c r="S231" i="12"/>
  <c r="R231" i="12"/>
  <c r="Q231" i="12"/>
  <c r="P231" i="12"/>
  <c r="K231" i="12"/>
  <c r="J231" i="12"/>
  <c r="W230" i="12"/>
  <c r="V230" i="12"/>
  <c r="U230" i="12"/>
  <c r="T230" i="12"/>
  <c r="S230" i="12"/>
  <c r="R230" i="12"/>
  <c r="Q230" i="12"/>
  <c r="P230" i="12"/>
  <c r="K230" i="12"/>
  <c r="J230" i="12"/>
  <c r="W229" i="12"/>
  <c r="V229" i="12"/>
  <c r="U229" i="12"/>
  <c r="T229" i="12"/>
  <c r="S229" i="12"/>
  <c r="R229" i="12"/>
  <c r="Q229" i="12"/>
  <c r="P229" i="12"/>
  <c r="K229" i="12"/>
  <c r="J229" i="12"/>
  <c r="W228" i="12"/>
  <c r="V228" i="12"/>
  <c r="U228" i="12"/>
  <c r="T228" i="12"/>
  <c r="S228" i="12"/>
  <c r="R228" i="12"/>
  <c r="Q228" i="12"/>
  <c r="P228" i="12"/>
  <c r="K228" i="12"/>
  <c r="J228" i="12"/>
  <c r="W227" i="12"/>
  <c r="V227" i="12"/>
  <c r="U227" i="12"/>
  <c r="T227" i="12"/>
  <c r="S227" i="12"/>
  <c r="R227" i="12"/>
  <c r="Q227" i="12"/>
  <c r="P227" i="12"/>
  <c r="K227" i="12"/>
  <c r="J227" i="12"/>
  <c r="W226" i="12"/>
  <c r="V226" i="12"/>
  <c r="U226" i="12"/>
  <c r="T226" i="12"/>
  <c r="S226" i="12"/>
  <c r="R226" i="12"/>
  <c r="Q226" i="12"/>
  <c r="P226" i="12"/>
  <c r="K226" i="12"/>
  <c r="J226" i="12"/>
  <c r="W225" i="12"/>
  <c r="V225" i="12"/>
  <c r="U225" i="12"/>
  <c r="T225" i="12"/>
  <c r="S225" i="12"/>
  <c r="R225" i="12"/>
  <c r="Q225" i="12"/>
  <c r="P225" i="12"/>
  <c r="K225" i="12"/>
  <c r="J225" i="12"/>
  <c r="W224" i="12"/>
  <c r="V224" i="12"/>
  <c r="U224" i="12"/>
  <c r="T224" i="12"/>
  <c r="S224" i="12"/>
  <c r="R224" i="12"/>
  <c r="Q224" i="12"/>
  <c r="P224" i="12"/>
  <c r="K224" i="12"/>
  <c r="J224" i="12"/>
  <c r="W223" i="12"/>
  <c r="V223" i="12"/>
  <c r="U223" i="12"/>
  <c r="T223" i="12"/>
  <c r="S223" i="12"/>
  <c r="R223" i="12"/>
  <c r="Q223" i="12"/>
  <c r="P223" i="12"/>
  <c r="K223" i="12"/>
  <c r="J223" i="12"/>
  <c r="W222" i="12"/>
  <c r="V222" i="12"/>
  <c r="U222" i="12"/>
  <c r="T222" i="12"/>
  <c r="S222" i="12"/>
  <c r="R222" i="12"/>
  <c r="Q222" i="12"/>
  <c r="P222" i="12"/>
  <c r="K222" i="12"/>
  <c r="J222" i="12"/>
  <c r="W221" i="12"/>
  <c r="V221" i="12"/>
  <c r="U221" i="12"/>
  <c r="T221" i="12"/>
  <c r="S221" i="12"/>
  <c r="R221" i="12"/>
  <c r="Q221" i="12"/>
  <c r="P221" i="12"/>
  <c r="K221" i="12"/>
  <c r="J221" i="12"/>
  <c r="W220" i="12"/>
  <c r="V220" i="12"/>
  <c r="U220" i="12"/>
  <c r="T220" i="12"/>
  <c r="S220" i="12"/>
  <c r="R220" i="12"/>
  <c r="Q220" i="12"/>
  <c r="P220" i="12"/>
  <c r="K220" i="12"/>
  <c r="J220" i="12"/>
  <c r="W219" i="12"/>
  <c r="V219" i="12"/>
  <c r="U219" i="12"/>
  <c r="T219" i="12"/>
  <c r="S219" i="12"/>
  <c r="R219" i="12"/>
  <c r="Q219" i="12"/>
  <c r="P219" i="12"/>
  <c r="K219" i="12"/>
  <c r="J219" i="12"/>
  <c r="W218" i="12"/>
  <c r="V218" i="12"/>
  <c r="U218" i="12"/>
  <c r="T218" i="12"/>
  <c r="S218" i="12"/>
  <c r="R218" i="12"/>
  <c r="Q218" i="12"/>
  <c r="P218" i="12"/>
  <c r="K218" i="12"/>
  <c r="J218" i="12"/>
  <c r="W217" i="12"/>
  <c r="V217" i="12"/>
  <c r="U217" i="12"/>
  <c r="T217" i="12"/>
  <c r="S217" i="12"/>
  <c r="R217" i="12"/>
  <c r="Q217" i="12"/>
  <c r="P217" i="12"/>
  <c r="K217" i="12"/>
  <c r="J217" i="12"/>
  <c r="W216" i="12"/>
  <c r="V216" i="12"/>
  <c r="U216" i="12"/>
  <c r="T216" i="12"/>
  <c r="S216" i="12"/>
  <c r="R216" i="12"/>
  <c r="Q216" i="12"/>
  <c r="P216" i="12"/>
  <c r="K216" i="12"/>
  <c r="J216" i="12"/>
  <c r="W215" i="12"/>
  <c r="V215" i="12"/>
  <c r="U215" i="12"/>
  <c r="T215" i="12"/>
  <c r="S215" i="12"/>
  <c r="R215" i="12"/>
  <c r="Q215" i="12"/>
  <c r="P215" i="12"/>
  <c r="K215" i="12"/>
  <c r="J215" i="12"/>
  <c r="W214" i="12"/>
  <c r="V214" i="12"/>
  <c r="U214" i="12"/>
  <c r="T214" i="12"/>
  <c r="S214" i="12"/>
  <c r="R214" i="12"/>
  <c r="Q214" i="12"/>
  <c r="P214" i="12"/>
  <c r="K214" i="12"/>
  <c r="J214" i="12"/>
  <c r="W213" i="12"/>
  <c r="V213" i="12"/>
  <c r="U213" i="12"/>
  <c r="T213" i="12"/>
  <c r="S213" i="12"/>
  <c r="R213" i="12"/>
  <c r="Q213" i="12"/>
  <c r="P213" i="12"/>
  <c r="K213" i="12"/>
  <c r="J213" i="12"/>
  <c r="W212" i="12"/>
  <c r="V212" i="12"/>
  <c r="U212" i="12"/>
  <c r="T212" i="12"/>
  <c r="S212" i="12"/>
  <c r="R212" i="12"/>
  <c r="Q212" i="12"/>
  <c r="P212" i="12"/>
  <c r="K212" i="12"/>
  <c r="J212" i="12"/>
  <c r="W211" i="12"/>
  <c r="V211" i="12"/>
  <c r="U211" i="12"/>
  <c r="T211" i="12"/>
  <c r="S211" i="12"/>
  <c r="R211" i="12"/>
  <c r="Q211" i="12"/>
  <c r="P211" i="12"/>
  <c r="K211" i="12"/>
  <c r="J211" i="12"/>
  <c r="W210" i="12"/>
  <c r="V210" i="12"/>
  <c r="U210" i="12"/>
  <c r="T210" i="12"/>
  <c r="S210" i="12"/>
  <c r="R210" i="12"/>
  <c r="Q210" i="12"/>
  <c r="P210" i="12"/>
  <c r="K210" i="12"/>
  <c r="J210" i="12"/>
  <c r="W209" i="12"/>
  <c r="V209" i="12"/>
  <c r="U209" i="12"/>
  <c r="T209" i="12"/>
  <c r="S209" i="12"/>
  <c r="R209" i="12"/>
  <c r="Q209" i="12"/>
  <c r="P209" i="12"/>
  <c r="K209" i="12"/>
  <c r="J209" i="12"/>
  <c r="W208" i="12"/>
  <c r="V208" i="12"/>
  <c r="U208" i="12"/>
  <c r="T208" i="12"/>
  <c r="S208" i="12"/>
  <c r="R208" i="12"/>
  <c r="Q208" i="12"/>
  <c r="P208" i="12"/>
  <c r="K208" i="12"/>
  <c r="J208" i="12"/>
  <c r="W207" i="12"/>
  <c r="V207" i="12"/>
  <c r="U207" i="12"/>
  <c r="T207" i="12"/>
  <c r="S207" i="12"/>
  <c r="R207" i="12"/>
  <c r="Q207" i="12"/>
  <c r="P207" i="12"/>
  <c r="K207" i="12"/>
  <c r="J207" i="12"/>
  <c r="W206" i="12"/>
  <c r="V206" i="12"/>
  <c r="U206" i="12"/>
  <c r="T206" i="12"/>
  <c r="S206" i="12"/>
  <c r="R206" i="12"/>
  <c r="Q206" i="12"/>
  <c r="P206" i="12"/>
  <c r="K206" i="12"/>
  <c r="J206" i="12"/>
  <c r="W205" i="12"/>
  <c r="V205" i="12"/>
  <c r="U205" i="12"/>
  <c r="T205" i="12"/>
  <c r="S205" i="12"/>
  <c r="R205" i="12"/>
  <c r="Q205" i="12"/>
  <c r="P205" i="12"/>
  <c r="K205" i="12"/>
  <c r="J205" i="12"/>
  <c r="W204" i="12"/>
  <c r="V204" i="12"/>
  <c r="U204" i="12"/>
  <c r="T204" i="12"/>
  <c r="S204" i="12"/>
  <c r="R204" i="12"/>
  <c r="Q204" i="12"/>
  <c r="P204" i="12"/>
  <c r="K204" i="12"/>
  <c r="J204" i="12"/>
  <c r="W203" i="12"/>
  <c r="V203" i="12"/>
  <c r="U203" i="12"/>
  <c r="T203" i="12"/>
  <c r="S203" i="12"/>
  <c r="R203" i="12"/>
  <c r="Q203" i="12"/>
  <c r="P203" i="12"/>
  <c r="K203" i="12"/>
  <c r="J203" i="12"/>
  <c r="W202" i="12"/>
  <c r="V202" i="12"/>
  <c r="U202" i="12"/>
  <c r="T202" i="12"/>
  <c r="S202" i="12"/>
  <c r="R202" i="12"/>
  <c r="Q202" i="12"/>
  <c r="P202" i="12"/>
  <c r="K202" i="12"/>
  <c r="J202" i="12"/>
  <c r="W201" i="12"/>
  <c r="V201" i="12"/>
  <c r="U201" i="12"/>
  <c r="T201" i="12"/>
  <c r="S201" i="12"/>
  <c r="R201" i="12"/>
  <c r="Q201" i="12"/>
  <c r="P201" i="12"/>
  <c r="K201" i="12"/>
  <c r="J201" i="12"/>
  <c r="W200" i="12"/>
  <c r="V200" i="12"/>
  <c r="U200" i="12"/>
  <c r="T200" i="12"/>
  <c r="S200" i="12"/>
  <c r="R200" i="12"/>
  <c r="Q200" i="12"/>
  <c r="P200" i="12"/>
  <c r="K200" i="12"/>
  <c r="J200" i="12"/>
  <c r="W199" i="12"/>
  <c r="V199" i="12"/>
  <c r="U199" i="12"/>
  <c r="T199" i="12"/>
  <c r="S199" i="12"/>
  <c r="R199" i="12"/>
  <c r="Q199" i="12"/>
  <c r="P199" i="12"/>
  <c r="K199" i="12"/>
  <c r="J199" i="12"/>
  <c r="W198" i="12"/>
  <c r="V198" i="12"/>
  <c r="U198" i="12"/>
  <c r="T198" i="12"/>
  <c r="S198" i="12"/>
  <c r="R198" i="12"/>
  <c r="Q198" i="12"/>
  <c r="P198" i="12"/>
  <c r="K198" i="12"/>
  <c r="J198" i="12"/>
  <c r="W197" i="12"/>
  <c r="V197" i="12"/>
  <c r="U197" i="12"/>
  <c r="T197" i="12"/>
  <c r="S197" i="12"/>
  <c r="R197" i="12"/>
  <c r="Q197" i="12"/>
  <c r="P197" i="12"/>
  <c r="K197" i="12"/>
  <c r="J197" i="12"/>
  <c r="W196" i="12"/>
  <c r="V196" i="12"/>
  <c r="U196" i="12"/>
  <c r="T196" i="12"/>
  <c r="S196" i="12"/>
  <c r="R196" i="12"/>
  <c r="Q196" i="12"/>
  <c r="P196" i="12"/>
  <c r="K196" i="12"/>
  <c r="J196" i="12"/>
  <c r="W195" i="12"/>
  <c r="V195" i="12"/>
  <c r="U195" i="12"/>
  <c r="T195" i="12"/>
  <c r="S195" i="12"/>
  <c r="R195" i="12"/>
  <c r="Q195" i="12"/>
  <c r="P195" i="12"/>
  <c r="K195" i="12"/>
  <c r="J195" i="12"/>
  <c r="W194" i="12"/>
  <c r="V194" i="12"/>
  <c r="U194" i="12"/>
  <c r="T194" i="12"/>
  <c r="S194" i="12"/>
  <c r="R194" i="12"/>
  <c r="Q194" i="12"/>
  <c r="P194" i="12"/>
  <c r="K194" i="12"/>
  <c r="J194" i="12"/>
  <c r="W193" i="12"/>
  <c r="V193" i="12"/>
  <c r="U193" i="12"/>
  <c r="T193" i="12"/>
  <c r="S193" i="12"/>
  <c r="R193" i="12"/>
  <c r="Q193" i="12"/>
  <c r="P193" i="12"/>
  <c r="K193" i="12"/>
  <c r="J193" i="12"/>
  <c r="W192" i="12"/>
  <c r="V192" i="12"/>
  <c r="U192" i="12"/>
  <c r="T192" i="12"/>
  <c r="S192" i="12"/>
  <c r="R192" i="12"/>
  <c r="Q192" i="12"/>
  <c r="P192" i="12"/>
  <c r="K192" i="12"/>
  <c r="J192" i="12"/>
  <c r="W191" i="12"/>
  <c r="V191" i="12"/>
  <c r="U191" i="12"/>
  <c r="T191" i="12"/>
  <c r="S191" i="12"/>
  <c r="R191" i="12"/>
  <c r="Q191" i="12"/>
  <c r="P191" i="12"/>
  <c r="K191" i="12"/>
  <c r="J191" i="12"/>
  <c r="W190" i="12"/>
  <c r="V190" i="12"/>
  <c r="U190" i="12"/>
  <c r="T190" i="12"/>
  <c r="S190" i="12"/>
  <c r="R190" i="12"/>
  <c r="Q190" i="12"/>
  <c r="P190" i="12"/>
  <c r="K190" i="12"/>
  <c r="J190" i="12"/>
  <c r="W189" i="12"/>
  <c r="V189" i="12"/>
  <c r="U189" i="12"/>
  <c r="T189" i="12"/>
  <c r="S189" i="12"/>
  <c r="R189" i="12"/>
  <c r="Q189" i="12"/>
  <c r="P189" i="12"/>
  <c r="K189" i="12"/>
  <c r="J189" i="12"/>
  <c r="W188" i="12"/>
  <c r="V188" i="12"/>
  <c r="U188" i="12"/>
  <c r="T188" i="12"/>
  <c r="S188" i="12"/>
  <c r="R188" i="12"/>
  <c r="Q188" i="12"/>
  <c r="P188" i="12"/>
  <c r="K188" i="12"/>
  <c r="J188" i="12"/>
  <c r="W187" i="12"/>
  <c r="V187" i="12"/>
  <c r="U187" i="12"/>
  <c r="T187" i="12"/>
  <c r="S187" i="12"/>
  <c r="R187" i="12"/>
  <c r="Q187" i="12"/>
  <c r="P187" i="12"/>
  <c r="K187" i="12"/>
  <c r="J187" i="12"/>
  <c r="W186" i="12"/>
  <c r="V186" i="12"/>
  <c r="U186" i="12"/>
  <c r="T186" i="12"/>
  <c r="S186" i="12"/>
  <c r="R186" i="12"/>
  <c r="Q186" i="12"/>
  <c r="P186" i="12"/>
  <c r="K186" i="12"/>
  <c r="J186" i="12"/>
  <c r="W185" i="12"/>
  <c r="V185" i="12"/>
  <c r="U185" i="12"/>
  <c r="T185" i="12"/>
  <c r="S185" i="12"/>
  <c r="R185" i="12"/>
  <c r="Q185" i="12"/>
  <c r="P185" i="12"/>
  <c r="K185" i="12"/>
  <c r="J185" i="12"/>
  <c r="W184" i="12"/>
  <c r="V184" i="12"/>
  <c r="U184" i="12"/>
  <c r="T184" i="12"/>
  <c r="S184" i="12"/>
  <c r="R184" i="12"/>
  <c r="Q184" i="12"/>
  <c r="P184" i="12"/>
  <c r="K184" i="12"/>
  <c r="J184" i="12"/>
  <c r="W183" i="12"/>
  <c r="V183" i="12"/>
  <c r="U183" i="12"/>
  <c r="T183" i="12"/>
  <c r="S183" i="12"/>
  <c r="R183" i="12"/>
  <c r="Q183" i="12"/>
  <c r="P183" i="12"/>
  <c r="K183" i="12"/>
  <c r="J183" i="12"/>
  <c r="W182" i="12"/>
  <c r="V182" i="12"/>
  <c r="U182" i="12"/>
  <c r="T182" i="12"/>
  <c r="S182" i="12"/>
  <c r="R182" i="12"/>
  <c r="Q182" i="12"/>
  <c r="P182" i="12"/>
  <c r="K182" i="12"/>
  <c r="J182" i="12"/>
  <c r="W181" i="12"/>
  <c r="V181" i="12"/>
  <c r="U181" i="12"/>
  <c r="T181" i="12"/>
  <c r="S181" i="12"/>
  <c r="R181" i="12"/>
  <c r="Q181" i="12"/>
  <c r="P181" i="12"/>
  <c r="K181" i="12"/>
  <c r="J181" i="12"/>
  <c r="W180" i="12"/>
  <c r="V180" i="12"/>
  <c r="U180" i="12"/>
  <c r="T180" i="12"/>
  <c r="S180" i="12"/>
  <c r="R180" i="12"/>
  <c r="Q180" i="12"/>
  <c r="P180" i="12"/>
  <c r="K180" i="12"/>
  <c r="J180" i="12"/>
  <c r="W179" i="12"/>
  <c r="V179" i="12"/>
  <c r="U179" i="12"/>
  <c r="T179" i="12"/>
  <c r="S179" i="12"/>
  <c r="R179" i="12"/>
  <c r="Q179" i="12"/>
  <c r="P179" i="12"/>
  <c r="K179" i="12"/>
  <c r="J179" i="12"/>
  <c r="W178" i="12"/>
  <c r="V178" i="12"/>
  <c r="U178" i="12"/>
  <c r="T178" i="12"/>
  <c r="S178" i="12"/>
  <c r="R178" i="12"/>
  <c r="Q178" i="12"/>
  <c r="P178" i="12"/>
  <c r="K178" i="12"/>
  <c r="J178" i="12"/>
  <c r="W177" i="12"/>
  <c r="V177" i="12"/>
  <c r="U177" i="12"/>
  <c r="T177" i="12"/>
  <c r="S177" i="12"/>
  <c r="R177" i="12"/>
  <c r="Q177" i="12"/>
  <c r="P177" i="12"/>
  <c r="K177" i="12"/>
  <c r="J177" i="12"/>
  <c r="W176" i="12"/>
  <c r="V176" i="12"/>
  <c r="U176" i="12"/>
  <c r="T176" i="12"/>
  <c r="S176" i="12"/>
  <c r="R176" i="12"/>
  <c r="Q176" i="12"/>
  <c r="P176" i="12"/>
  <c r="K176" i="12"/>
  <c r="J176" i="12"/>
  <c r="W175" i="12"/>
  <c r="V175" i="12"/>
  <c r="U175" i="12"/>
  <c r="T175" i="12"/>
  <c r="S175" i="12"/>
  <c r="R175" i="12"/>
  <c r="Q175" i="12"/>
  <c r="P175" i="12"/>
  <c r="K175" i="12"/>
  <c r="J175" i="12"/>
  <c r="W174" i="12"/>
  <c r="V174" i="12"/>
  <c r="U174" i="12"/>
  <c r="T174" i="12"/>
  <c r="S174" i="12"/>
  <c r="R174" i="12"/>
  <c r="Q174" i="12"/>
  <c r="P174" i="12"/>
  <c r="K174" i="12"/>
  <c r="J174" i="12"/>
  <c r="W173" i="12"/>
  <c r="V173" i="12"/>
  <c r="U173" i="12"/>
  <c r="T173" i="12"/>
  <c r="S173" i="12"/>
  <c r="R173" i="12"/>
  <c r="Q173" i="12"/>
  <c r="P173" i="12"/>
  <c r="K173" i="12"/>
  <c r="J173" i="12"/>
  <c r="W172" i="12"/>
  <c r="V172" i="12"/>
  <c r="U172" i="12"/>
  <c r="T172" i="12"/>
  <c r="S172" i="12"/>
  <c r="R172" i="12"/>
  <c r="Q172" i="12"/>
  <c r="P172" i="12"/>
  <c r="K172" i="12"/>
  <c r="J172" i="12"/>
  <c r="W171" i="12"/>
  <c r="V171" i="12"/>
  <c r="U171" i="12"/>
  <c r="T171" i="12"/>
  <c r="S171" i="12"/>
  <c r="R171" i="12"/>
  <c r="Q171" i="12"/>
  <c r="P171" i="12"/>
  <c r="K171" i="12"/>
  <c r="J171" i="12"/>
  <c r="W170" i="12"/>
  <c r="V170" i="12"/>
  <c r="U170" i="12"/>
  <c r="T170" i="12"/>
  <c r="S170" i="12"/>
  <c r="R170" i="12"/>
  <c r="Q170" i="12"/>
  <c r="P170" i="12"/>
  <c r="K170" i="12"/>
  <c r="J170" i="12"/>
  <c r="W169" i="12"/>
  <c r="V169" i="12"/>
  <c r="U169" i="12"/>
  <c r="T169" i="12"/>
  <c r="S169" i="12"/>
  <c r="R169" i="12"/>
  <c r="Q169" i="12"/>
  <c r="P169" i="12"/>
  <c r="K169" i="12"/>
  <c r="J169" i="12"/>
  <c r="W168" i="12"/>
  <c r="V168" i="12"/>
  <c r="U168" i="12"/>
  <c r="T168" i="12"/>
  <c r="S168" i="12"/>
  <c r="R168" i="12"/>
  <c r="Q168" i="12"/>
  <c r="P168" i="12"/>
  <c r="K168" i="12"/>
  <c r="J168" i="12"/>
  <c r="W167" i="12"/>
  <c r="V167" i="12"/>
  <c r="U167" i="12"/>
  <c r="T167" i="12"/>
  <c r="S167" i="12"/>
  <c r="R167" i="12"/>
  <c r="Q167" i="12"/>
  <c r="P167" i="12"/>
  <c r="K167" i="12"/>
  <c r="J167" i="12"/>
  <c r="W166" i="12"/>
  <c r="V166" i="12"/>
  <c r="U166" i="12"/>
  <c r="T166" i="12"/>
  <c r="S166" i="12"/>
  <c r="R166" i="12"/>
  <c r="Q166" i="12"/>
  <c r="P166" i="12"/>
  <c r="K166" i="12"/>
  <c r="J166" i="12"/>
  <c r="W165" i="12"/>
  <c r="V165" i="12"/>
  <c r="U165" i="12"/>
  <c r="T165" i="12"/>
  <c r="S165" i="12"/>
  <c r="R165" i="12"/>
  <c r="Q165" i="12"/>
  <c r="P165" i="12"/>
  <c r="K165" i="12"/>
  <c r="J165" i="12"/>
  <c r="W164" i="12"/>
  <c r="V164" i="12"/>
  <c r="U164" i="12"/>
  <c r="T164" i="12"/>
  <c r="S164" i="12"/>
  <c r="R164" i="12"/>
  <c r="Q164" i="12"/>
  <c r="P164" i="12"/>
  <c r="K164" i="12"/>
  <c r="J164" i="12"/>
  <c r="W163" i="12"/>
  <c r="V163" i="12"/>
  <c r="U163" i="12"/>
  <c r="T163" i="12"/>
  <c r="S163" i="12"/>
  <c r="R163" i="12"/>
  <c r="Q163" i="12"/>
  <c r="P163" i="12"/>
  <c r="K163" i="12"/>
  <c r="J163" i="12"/>
  <c r="W162" i="12"/>
  <c r="V162" i="12"/>
  <c r="U162" i="12"/>
  <c r="T162" i="12"/>
  <c r="S162" i="12"/>
  <c r="R162" i="12"/>
  <c r="Q162" i="12"/>
  <c r="P162" i="12"/>
  <c r="K162" i="12"/>
  <c r="J162" i="12"/>
  <c r="W161" i="12"/>
  <c r="V161" i="12"/>
  <c r="U161" i="12"/>
  <c r="T161" i="12"/>
  <c r="S161" i="12"/>
  <c r="R161" i="12"/>
  <c r="Q161" i="12"/>
  <c r="P161" i="12"/>
  <c r="K161" i="12"/>
  <c r="J161" i="12"/>
  <c r="W160" i="12"/>
  <c r="V160" i="12"/>
  <c r="U160" i="12"/>
  <c r="T160" i="12"/>
  <c r="S160" i="12"/>
  <c r="R160" i="12"/>
  <c r="Q160" i="12"/>
  <c r="P160" i="12"/>
  <c r="K160" i="12"/>
  <c r="J160" i="12"/>
  <c r="W159" i="12"/>
  <c r="V159" i="12"/>
  <c r="U159" i="12"/>
  <c r="T159" i="12"/>
  <c r="S159" i="12"/>
  <c r="R159" i="12"/>
  <c r="Q159" i="12"/>
  <c r="P159" i="12"/>
  <c r="K159" i="12"/>
  <c r="J159" i="12"/>
  <c r="W158" i="12"/>
  <c r="V158" i="12"/>
  <c r="U158" i="12"/>
  <c r="T158" i="12"/>
  <c r="S158" i="12"/>
  <c r="R158" i="12"/>
  <c r="Q158" i="12"/>
  <c r="P158" i="12"/>
  <c r="K158" i="12"/>
  <c r="J158" i="12"/>
  <c r="W157" i="12"/>
  <c r="V157" i="12"/>
  <c r="U157" i="12"/>
  <c r="T157" i="12"/>
  <c r="S157" i="12"/>
  <c r="R157" i="12"/>
  <c r="Q157" i="12"/>
  <c r="P157" i="12"/>
  <c r="K157" i="12"/>
  <c r="J157" i="12"/>
  <c r="W156" i="12"/>
  <c r="V156" i="12"/>
  <c r="U156" i="12"/>
  <c r="T156" i="12"/>
  <c r="S156" i="12"/>
  <c r="R156" i="12"/>
  <c r="Q156" i="12"/>
  <c r="P156" i="12"/>
  <c r="K156" i="12"/>
  <c r="J156" i="12"/>
  <c r="W155" i="12"/>
  <c r="V155" i="12"/>
  <c r="U155" i="12"/>
  <c r="T155" i="12"/>
  <c r="S155" i="12"/>
  <c r="R155" i="12"/>
  <c r="Q155" i="12"/>
  <c r="P155" i="12"/>
  <c r="K155" i="12"/>
  <c r="J155" i="12"/>
  <c r="W154" i="12"/>
  <c r="V154" i="12"/>
  <c r="U154" i="12"/>
  <c r="T154" i="12"/>
  <c r="S154" i="12"/>
  <c r="R154" i="12"/>
  <c r="Q154" i="12"/>
  <c r="P154" i="12"/>
  <c r="K154" i="12"/>
  <c r="J154" i="12"/>
  <c r="W153" i="12"/>
  <c r="V153" i="12"/>
  <c r="U153" i="12"/>
  <c r="T153" i="12"/>
  <c r="S153" i="12"/>
  <c r="R153" i="12"/>
  <c r="Q153" i="12"/>
  <c r="P153" i="12"/>
  <c r="K153" i="12"/>
  <c r="J153" i="12"/>
  <c r="W152" i="12"/>
  <c r="V152" i="12"/>
  <c r="U152" i="12"/>
  <c r="T152" i="12"/>
  <c r="S152" i="12"/>
  <c r="R152" i="12"/>
  <c r="Q152" i="12"/>
  <c r="P152" i="12"/>
  <c r="K152" i="12"/>
  <c r="J152" i="12"/>
  <c r="W151" i="12"/>
  <c r="V151" i="12"/>
  <c r="U151" i="12"/>
  <c r="T151" i="12"/>
  <c r="S151" i="12"/>
  <c r="R151" i="12"/>
  <c r="Q151" i="12"/>
  <c r="P151" i="12"/>
  <c r="K151" i="12"/>
  <c r="J151" i="12"/>
  <c r="W150" i="12"/>
  <c r="V150" i="12"/>
  <c r="U150" i="12"/>
  <c r="T150" i="12"/>
  <c r="S150" i="12"/>
  <c r="R150" i="12"/>
  <c r="Q150" i="12"/>
  <c r="P150" i="12"/>
  <c r="K150" i="12"/>
  <c r="J150" i="12"/>
  <c r="W149" i="12"/>
  <c r="V149" i="12"/>
  <c r="U149" i="12"/>
  <c r="T149" i="12"/>
  <c r="S149" i="12"/>
  <c r="R149" i="12"/>
  <c r="Q149" i="12"/>
  <c r="P149" i="12"/>
  <c r="K149" i="12"/>
  <c r="J149" i="12"/>
  <c r="W148" i="12"/>
  <c r="V148" i="12"/>
  <c r="U148" i="12"/>
  <c r="T148" i="12"/>
  <c r="S148" i="12"/>
  <c r="R148" i="12"/>
  <c r="Q148" i="12"/>
  <c r="P148" i="12"/>
  <c r="K148" i="12"/>
  <c r="J148" i="12"/>
  <c r="W147" i="12"/>
  <c r="V147" i="12"/>
  <c r="U147" i="12"/>
  <c r="T147" i="12"/>
  <c r="S147" i="12"/>
  <c r="R147" i="12"/>
  <c r="Q147" i="12"/>
  <c r="P147" i="12"/>
  <c r="K147" i="12"/>
  <c r="J147" i="12"/>
  <c r="W146" i="12"/>
  <c r="V146" i="12"/>
  <c r="U146" i="12"/>
  <c r="T146" i="12"/>
  <c r="S146" i="12"/>
  <c r="R146" i="12"/>
  <c r="Q146" i="12"/>
  <c r="P146" i="12"/>
  <c r="K146" i="12"/>
  <c r="J146" i="12"/>
  <c r="W145" i="12"/>
  <c r="V145" i="12"/>
  <c r="U145" i="12"/>
  <c r="T145" i="12"/>
  <c r="S145" i="12"/>
  <c r="R145" i="12"/>
  <c r="Q145" i="12"/>
  <c r="P145" i="12"/>
  <c r="K145" i="12"/>
  <c r="J145" i="12"/>
  <c r="W144" i="12"/>
  <c r="V144" i="12"/>
  <c r="U144" i="12"/>
  <c r="T144" i="12"/>
  <c r="S144" i="12"/>
  <c r="R144" i="12"/>
  <c r="Q144" i="12"/>
  <c r="P144" i="12"/>
  <c r="K144" i="12"/>
  <c r="J144" i="12"/>
  <c r="W143" i="12"/>
  <c r="V143" i="12"/>
  <c r="U143" i="12"/>
  <c r="T143" i="12"/>
  <c r="S143" i="12"/>
  <c r="R143" i="12"/>
  <c r="Q143" i="12"/>
  <c r="P143" i="12"/>
  <c r="K143" i="12"/>
  <c r="J143" i="12"/>
  <c r="W142" i="12"/>
  <c r="V142" i="12"/>
  <c r="U142" i="12"/>
  <c r="T142" i="12"/>
  <c r="S142" i="12"/>
  <c r="R142" i="12"/>
  <c r="Q142" i="12"/>
  <c r="P142" i="12"/>
  <c r="K142" i="12"/>
  <c r="J142" i="12"/>
  <c r="W141" i="12"/>
  <c r="V141" i="12"/>
  <c r="U141" i="12"/>
  <c r="T141" i="12"/>
  <c r="S141" i="12"/>
  <c r="R141" i="12"/>
  <c r="Q141" i="12"/>
  <c r="P141" i="12"/>
  <c r="K141" i="12"/>
  <c r="J141" i="12"/>
  <c r="W140" i="12"/>
  <c r="V140" i="12"/>
  <c r="U140" i="12"/>
  <c r="T140" i="12"/>
  <c r="S140" i="12"/>
  <c r="R140" i="12"/>
  <c r="Q140" i="12"/>
  <c r="P140" i="12"/>
  <c r="K140" i="12"/>
  <c r="J140" i="12"/>
  <c r="W139" i="12"/>
  <c r="V139" i="12"/>
  <c r="U139" i="12"/>
  <c r="T139" i="12"/>
  <c r="S139" i="12"/>
  <c r="R139" i="12"/>
  <c r="Q139" i="12"/>
  <c r="P139" i="12"/>
  <c r="K139" i="12"/>
  <c r="J139" i="12"/>
  <c r="W138" i="12"/>
  <c r="V138" i="12"/>
  <c r="U138" i="12"/>
  <c r="T138" i="12"/>
  <c r="S138" i="12"/>
  <c r="R138" i="12"/>
  <c r="Q138" i="12"/>
  <c r="P138" i="12"/>
  <c r="K138" i="12"/>
  <c r="J138" i="12"/>
  <c r="W137" i="12"/>
  <c r="V137" i="12"/>
  <c r="U137" i="12"/>
  <c r="T137" i="12"/>
  <c r="S137" i="12"/>
  <c r="R137" i="12"/>
  <c r="Q137" i="12"/>
  <c r="P137" i="12"/>
  <c r="K137" i="12"/>
  <c r="J137" i="12"/>
  <c r="W136" i="12"/>
  <c r="V136" i="12"/>
  <c r="U136" i="12"/>
  <c r="T136" i="12"/>
  <c r="S136" i="12"/>
  <c r="R136" i="12"/>
  <c r="Q136" i="12"/>
  <c r="P136" i="12"/>
  <c r="K136" i="12"/>
  <c r="J136" i="12"/>
  <c r="W135" i="12"/>
  <c r="V135" i="12"/>
  <c r="U135" i="12"/>
  <c r="T135" i="12"/>
  <c r="S135" i="12"/>
  <c r="R135" i="12"/>
  <c r="Q135" i="12"/>
  <c r="P135" i="12"/>
  <c r="K135" i="12"/>
  <c r="J135" i="12"/>
  <c r="W134" i="12"/>
  <c r="V134" i="12"/>
  <c r="U134" i="12"/>
  <c r="T134" i="12"/>
  <c r="S134" i="12"/>
  <c r="R134" i="12"/>
  <c r="Q134" i="12"/>
  <c r="P134" i="12"/>
  <c r="K134" i="12"/>
  <c r="J134" i="12"/>
  <c r="W133" i="12"/>
  <c r="V133" i="12"/>
  <c r="U133" i="12"/>
  <c r="T133" i="12"/>
  <c r="S133" i="12"/>
  <c r="R133" i="12"/>
  <c r="Q133" i="12"/>
  <c r="P133" i="12"/>
  <c r="K133" i="12"/>
  <c r="J133" i="12"/>
  <c r="W132" i="12"/>
  <c r="V132" i="12"/>
  <c r="U132" i="12"/>
  <c r="T132" i="12"/>
  <c r="S132" i="12"/>
  <c r="R132" i="12"/>
  <c r="Q132" i="12"/>
  <c r="P132" i="12"/>
  <c r="K132" i="12"/>
  <c r="J132" i="12"/>
  <c r="W131" i="12"/>
  <c r="V131" i="12"/>
  <c r="U131" i="12"/>
  <c r="T131" i="12"/>
  <c r="S131" i="12"/>
  <c r="R131" i="12"/>
  <c r="Q131" i="12"/>
  <c r="P131" i="12"/>
  <c r="K131" i="12"/>
  <c r="J131" i="12"/>
  <c r="W130" i="12"/>
  <c r="V130" i="12"/>
  <c r="U130" i="12"/>
  <c r="T130" i="12"/>
  <c r="S130" i="12"/>
  <c r="R130" i="12"/>
  <c r="Q130" i="12"/>
  <c r="P130" i="12"/>
  <c r="K130" i="12"/>
  <c r="J130" i="12"/>
  <c r="W129" i="12"/>
  <c r="V129" i="12"/>
  <c r="U129" i="12"/>
  <c r="T129" i="12"/>
  <c r="S129" i="12"/>
  <c r="R129" i="12"/>
  <c r="Q129" i="12"/>
  <c r="P129" i="12"/>
  <c r="K129" i="12"/>
  <c r="J129" i="12"/>
  <c r="W128" i="12"/>
  <c r="V128" i="12"/>
  <c r="U128" i="12"/>
  <c r="T128" i="12"/>
  <c r="S128" i="12"/>
  <c r="R128" i="12"/>
  <c r="Q128" i="12"/>
  <c r="P128" i="12"/>
  <c r="K128" i="12"/>
  <c r="J128" i="12"/>
  <c r="W127" i="12"/>
  <c r="V127" i="12"/>
  <c r="U127" i="12"/>
  <c r="T127" i="12"/>
  <c r="S127" i="12"/>
  <c r="R127" i="12"/>
  <c r="Q127" i="12"/>
  <c r="P127" i="12"/>
  <c r="K127" i="12"/>
  <c r="J127" i="12"/>
  <c r="W126" i="12"/>
  <c r="V126" i="12"/>
  <c r="U126" i="12"/>
  <c r="T126" i="12"/>
  <c r="S126" i="12"/>
  <c r="R126" i="12"/>
  <c r="Q126" i="12"/>
  <c r="P126" i="12"/>
  <c r="K126" i="12"/>
  <c r="J126" i="12"/>
  <c r="W125" i="12"/>
  <c r="V125" i="12"/>
  <c r="U125" i="12"/>
  <c r="T125" i="12"/>
  <c r="S125" i="12"/>
  <c r="R125" i="12"/>
  <c r="Q125" i="12"/>
  <c r="P125" i="12"/>
  <c r="K125" i="12"/>
  <c r="J125" i="12"/>
  <c r="W124" i="12"/>
  <c r="V124" i="12"/>
  <c r="U124" i="12"/>
  <c r="T124" i="12"/>
  <c r="S124" i="12"/>
  <c r="R124" i="12"/>
  <c r="Q124" i="12"/>
  <c r="P124" i="12"/>
  <c r="K124" i="12"/>
  <c r="J124" i="12"/>
  <c r="W123" i="12"/>
  <c r="V123" i="12"/>
  <c r="U123" i="12"/>
  <c r="T123" i="12"/>
  <c r="S123" i="12"/>
  <c r="R123" i="12"/>
  <c r="Q123" i="12"/>
  <c r="P123" i="12"/>
  <c r="K123" i="12"/>
  <c r="J123" i="12"/>
  <c r="W122" i="12"/>
  <c r="V122" i="12"/>
  <c r="U122" i="12"/>
  <c r="T122" i="12"/>
  <c r="S122" i="12"/>
  <c r="R122" i="12"/>
  <c r="Q122" i="12"/>
  <c r="P122" i="12"/>
  <c r="K122" i="12"/>
  <c r="J122" i="12"/>
  <c r="W121" i="12"/>
  <c r="V121" i="12"/>
  <c r="U121" i="12"/>
  <c r="T121" i="12"/>
  <c r="S121" i="12"/>
  <c r="R121" i="12"/>
  <c r="Q121" i="12"/>
  <c r="P121" i="12"/>
  <c r="K121" i="12"/>
  <c r="J121" i="12"/>
  <c r="W120" i="12"/>
  <c r="V120" i="12"/>
  <c r="U120" i="12"/>
  <c r="T120" i="12"/>
  <c r="S120" i="12"/>
  <c r="R120" i="12"/>
  <c r="Q120" i="12"/>
  <c r="P120" i="12"/>
  <c r="K120" i="12"/>
  <c r="J120" i="12"/>
  <c r="W119" i="12"/>
  <c r="V119" i="12"/>
  <c r="U119" i="12"/>
  <c r="T119" i="12"/>
  <c r="S119" i="12"/>
  <c r="R119" i="12"/>
  <c r="Q119" i="12"/>
  <c r="P119" i="12"/>
  <c r="K119" i="12"/>
  <c r="J119" i="12"/>
  <c r="W118" i="12"/>
  <c r="V118" i="12"/>
  <c r="U118" i="12"/>
  <c r="T118" i="12"/>
  <c r="S118" i="12"/>
  <c r="R118" i="12"/>
  <c r="Q118" i="12"/>
  <c r="P118" i="12"/>
  <c r="K118" i="12"/>
  <c r="J118" i="12"/>
  <c r="W117" i="12"/>
  <c r="V117" i="12"/>
  <c r="U117" i="12"/>
  <c r="T117" i="12"/>
  <c r="S117" i="12"/>
  <c r="R117" i="12"/>
  <c r="Q117" i="12"/>
  <c r="P117" i="12"/>
  <c r="K117" i="12"/>
  <c r="J117" i="12"/>
  <c r="W116" i="12"/>
  <c r="V116" i="12"/>
  <c r="U116" i="12"/>
  <c r="T116" i="12"/>
  <c r="S116" i="12"/>
  <c r="R116" i="12"/>
  <c r="Q116" i="12"/>
  <c r="P116" i="12"/>
  <c r="K116" i="12"/>
  <c r="J116" i="12"/>
  <c r="W115" i="12"/>
  <c r="V115" i="12"/>
  <c r="U115" i="12"/>
  <c r="T115" i="12"/>
  <c r="S115" i="12"/>
  <c r="R115" i="12"/>
  <c r="Q115" i="12"/>
  <c r="P115" i="12"/>
  <c r="K115" i="12"/>
  <c r="J115" i="12"/>
  <c r="W114" i="12"/>
  <c r="V114" i="12"/>
  <c r="U114" i="12"/>
  <c r="T114" i="12"/>
  <c r="S114" i="12"/>
  <c r="R114" i="12"/>
  <c r="Q114" i="12"/>
  <c r="P114" i="12"/>
  <c r="K114" i="12"/>
  <c r="J114" i="12"/>
  <c r="W113" i="12"/>
  <c r="V113" i="12"/>
  <c r="U113" i="12"/>
  <c r="T113" i="12"/>
  <c r="S113" i="12"/>
  <c r="R113" i="12"/>
  <c r="Q113" i="12"/>
  <c r="P113" i="12"/>
  <c r="K113" i="12"/>
  <c r="J113" i="12"/>
  <c r="W112" i="12"/>
  <c r="V112" i="12"/>
  <c r="U112" i="12"/>
  <c r="T112" i="12"/>
  <c r="S112" i="12"/>
  <c r="R112" i="12"/>
  <c r="Q112" i="12"/>
  <c r="P112" i="12"/>
  <c r="K112" i="12"/>
  <c r="J112" i="12"/>
  <c r="W111" i="12"/>
  <c r="V111" i="12"/>
  <c r="U111" i="12"/>
  <c r="T111" i="12"/>
  <c r="S111" i="12"/>
  <c r="R111" i="12"/>
  <c r="Q111" i="12"/>
  <c r="P111" i="12"/>
  <c r="K111" i="12"/>
  <c r="J111" i="12"/>
  <c r="W110" i="12"/>
  <c r="V110" i="12"/>
  <c r="U110" i="12"/>
  <c r="T110" i="12"/>
  <c r="S110" i="12"/>
  <c r="R110" i="12"/>
  <c r="Q110" i="12"/>
  <c r="P110" i="12"/>
  <c r="K110" i="12"/>
  <c r="J110" i="12"/>
  <c r="W109" i="12"/>
  <c r="V109" i="12"/>
  <c r="U109" i="12"/>
  <c r="T109" i="12"/>
  <c r="S109" i="12"/>
  <c r="R109" i="12"/>
  <c r="Q109" i="12"/>
  <c r="P109" i="12"/>
  <c r="K109" i="12"/>
  <c r="J109" i="12"/>
  <c r="W108" i="12"/>
  <c r="V108" i="12"/>
  <c r="U108" i="12"/>
  <c r="T108" i="12"/>
  <c r="S108" i="12"/>
  <c r="R108" i="12"/>
  <c r="Q108" i="12"/>
  <c r="P108" i="12"/>
  <c r="K108" i="12"/>
  <c r="J108" i="12"/>
  <c r="W107" i="12"/>
  <c r="V107" i="12"/>
  <c r="U107" i="12"/>
  <c r="T107" i="12"/>
  <c r="S107" i="12"/>
  <c r="R107" i="12"/>
  <c r="Q107" i="12"/>
  <c r="P107" i="12"/>
  <c r="K107" i="12"/>
  <c r="J107" i="12"/>
  <c r="W106" i="12"/>
  <c r="V106" i="12"/>
  <c r="U106" i="12"/>
  <c r="T106" i="12"/>
  <c r="S106" i="12"/>
  <c r="R106" i="12"/>
  <c r="Q106" i="12"/>
  <c r="P106" i="12"/>
  <c r="K106" i="12"/>
  <c r="J106" i="12"/>
  <c r="W105" i="12"/>
  <c r="V105" i="12"/>
  <c r="U105" i="12"/>
  <c r="T105" i="12"/>
  <c r="S105" i="12"/>
  <c r="R105" i="12"/>
  <c r="Q105" i="12"/>
  <c r="P105" i="12"/>
  <c r="K105" i="12"/>
  <c r="J105" i="12"/>
  <c r="W104" i="12"/>
  <c r="V104" i="12"/>
  <c r="U104" i="12"/>
  <c r="T104" i="12"/>
  <c r="S104" i="12"/>
  <c r="R104" i="12"/>
  <c r="Q104" i="12"/>
  <c r="P104" i="12"/>
  <c r="K104" i="12"/>
  <c r="J104" i="12"/>
  <c r="W103" i="12"/>
  <c r="V103" i="12"/>
  <c r="U103" i="12"/>
  <c r="T103" i="12"/>
  <c r="S103" i="12"/>
  <c r="R103" i="12"/>
  <c r="Q103" i="12"/>
  <c r="P103" i="12"/>
  <c r="K103" i="12"/>
  <c r="J103" i="12"/>
  <c r="W102" i="12"/>
  <c r="V102" i="12"/>
  <c r="U102" i="12"/>
  <c r="T102" i="12"/>
  <c r="S102" i="12"/>
  <c r="R102" i="12"/>
  <c r="Q102" i="12"/>
  <c r="P102" i="12"/>
  <c r="K102" i="12"/>
  <c r="J102" i="12"/>
  <c r="W101" i="12"/>
  <c r="V101" i="12"/>
  <c r="U101" i="12"/>
  <c r="T101" i="12"/>
  <c r="S101" i="12"/>
  <c r="R101" i="12"/>
  <c r="Q101" i="12"/>
  <c r="P101" i="12"/>
  <c r="K101" i="12"/>
  <c r="J101" i="12"/>
  <c r="W100" i="12"/>
  <c r="V100" i="12"/>
  <c r="U100" i="12"/>
  <c r="T100" i="12"/>
  <c r="S100" i="12"/>
  <c r="R100" i="12"/>
  <c r="Q100" i="12"/>
  <c r="P100" i="12"/>
  <c r="K100" i="12"/>
  <c r="J100" i="12"/>
  <c r="W99" i="12"/>
  <c r="V99" i="12"/>
  <c r="U99" i="12"/>
  <c r="T99" i="12"/>
  <c r="S99" i="12"/>
  <c r="R99" i="12"/>
  <c r="Q99" i="12"/>
  <c r="P99" i="12"/>
  <c r="K99" i="12"/>
  <c r="J99" i="12"/>
  <c r="W98" i="12"/>
  <c r="V98" i="12"/>
  <c r="U98" i="12"/>
  <c r="T98" i="12"/>
  <c r="S98" i="12"/>
  <c r="R98" i="12"/>
  <c r="Q98" i="12"/>
  <c r="P98" i="12"/>
  <c r="K98" i="12"/>
  <c r="J98" i="12"/>
  <c r="W97" i="12"/>
  <c r="V97" i="12"/>
  <c r="U97" i="12"/>
  <c r="T97" i="12"/>
  <c r="S97" i="12"/>
  <c r="R97" i="12"/>
  <c r="Q97" i="12"/>
  <c r="P97" i="12"/>
  <c r="K97" i="12"/>
  <c r="J97" i="12"/>
  <c r="W96" i="12"/>
  <c r="V96" i="12"/>
  <c r="U96" i="12"/>
  <c r="T96" i="12"/>
  <c r="S96" i="12"/>
  <c r="R96" i="12"/>
  <c r="Q96" i="12"/>
  <c r="P96" i="12"/>
  <c r="K96" i="12"/>
  <c r="J96" i="12"/>
  <c r="W95" i="12"/>
  <c r="V95" i="12"/>
  <c r="U95" i="12"/>
  <c r="T95" i="12"/>
  <c r="S95" i="12"/>
  <c r="R95" i="12"/>
  <c r="Q95" i="12"/>
  <c r="P95" i="12"/>
  <c r="K95" i="12"/>
  <c r="J95" i="12"/>
  <c r="W94" i="12"/>
  <c r="V94" i="12"/>
  <c r="U94" i="12"/>
  <c r="T94" i="12"/>
  <c r="S94" i="12"/>
  <c r="R94" i="12"/>
  <c r="Q94" i="12"/>
  <c r="P94" i="12"/>
  <c r="K94" i="12"/>
  <c r="J94" i="12"/>
  <c r="W93" i="12"/>
  <c r="V93" i="12"/>
  <c r="U93" i="12"/>
  <c r="T93" i="12"/>
  <c r="S93" i="12"/>
  <c r="R93" i="12"/>
  <c r="Q93" i="12"/>
  <c r="P93" i="12"/>
  <c r="K93" i="12"/>
  <c r="J93" i="12"/>
  <c r="W92" i="12"/>
  <c r="V92" i="12"/>
  <c r="U92" i="12"/>
  <c r="T92" i="12"/>
  <c r="S92" i="12"/>
  <c r="R92" i="12"/>
  <c r="Q92" i="12"/>
  <c r="P92" i="12"/>
  <c r="K92" i="12"/>
  <c r="J92" i="12"/>
  <c r="W91" i="12"/>
  <c r="V91" i="12"/>
  <c r="U91" i="12"/>
  <c r="T91" i="12"/>
  <c r="S91" i="12"/>
  <c r="R91" i="12"/>
  <c r="Q91" i="12"/>
  <c r="P91" i="12"/>
  <c r="K91" i="12"/>
  <c r="J91" i="12"/>
  <c r="W90" i="12"/>
  <c r="V90" i="12"/>
  <c r="U90" i="12"/>
  <c r="T90" i="12"/>
  <c r="S90" i="12"/>
  <c r="R90" i="12"/>
  <c r="Q90" i="12"/>
  <c r="P90" i="12"/>
  <c r="K90" i="12"/>
  <c r="J90" i="12"/>
  <c r="W89" i="12"/>
  <c r="V89" i="12"/>
  <c r="U89" i="12"/>
  <c r="T89" i="12"/>
  <c r="S89" i="12"/>
  <c r="R89" i="12"/>
  <c r="Q89" i="12"/>
  <c r="P89" i="12"/>
  <c r="K89" i="12"/>
  <c r="J89" i="12"/>
  <c r="W88" i="12"/>
  <c r="V88" i="12"/>
  <c r="U88" i="12"/>
  <c r="T88" i="12"/>
  <c r="S88" i="12"/>
  <c r="R88" i="12"/>
  <c r="Q88" i="12"/>
  <c r="P88" i="12"/>
  <c r="K88" i="12"/>
  <c r="J88" i="12"/>
  <c r="W87" i="12"/>
  <c r="V87" i="12"/>
  <c r="U87" i="12"/>
  <c r="T87" i="12"/>
  <c r="S87" i="12"/>
  <c r="R87" i="12"/>
  <c r="Q87" i="12"/>
  <c r="P87" i="12"/>
  <c r="K87" i="12"/>
  <c r="J87" i="12"/>
  <c r="W86" i="12"/>
  <c r="V86" i="12"/>
  <c r="U86" i="12"/>
  <c r="T86" i="12"/>
  <c r="S86" i="12"/>
  <c r="R86" i="12"/>
  <c r="Q86" i="12"/>
  <c r="P86" i="12"/>
  <c r="K86" i="12"/>
  <c r="J86" i="12"/>
  <c r="W85" i="12"/>
  <c r="V85" i="12"/>
  <c r="U85" i="12"/>
  <c r="T85" i="12"/>
  <c r="S85" i="12"/>
  <c r="R85" i="12"/>
  <c r="Q85" i="12"/>
  <c r="P85" i="12"/>
  <c r="K85" i="12"/>
  <c r="J85" i="12"/>
  <c r="W84" i="12"/>
  <c r="V84" i="12"/>
  <c r="U84" i="12"/>
  <c r="T84" i="12"/>
  <c r="S84" i="12"/>
  <c r="R84" i="12"/>
  <c r="Q84" i="12"/>
  <c r="P84" i="12"/>
  <c r="K84" i="12"/>
  <c r="J84" i="12"/>
  <c r="W83" i="12"/>
  <c r="V83" i="12"/>
  <c r="U83" i="12"/>
  <c r="T83" i="12"/>
  <c r="S83" i="12"/>
  <c r="R83" i="12"/>
  <c r="Q83" i="12"/>
  <c r="P83" i="12"/>
  <c r="K83" i="12"/>
  <c r="J83" i="12"/>
  <c r="W82" i="12"/>
  <c r="V82" i="12"/>
  <c r="U82" i="12"/>
  <c r="T82" i="12"/>
  <c r="S82" i="12"/>
  <c r="R82" i="12"/>
  <c r="Q82" i="12"/>
  <c r="P82" i="12"/>
  <c r="K82" i="12"/>
  <c r="J82" i="12"/>
  <c r="W81" i="12"/>
  <c r="V81" i="12"/>
  <c r="U81" i="12"/>
  <c r="T81" i="12"/>
  <c r="S81" i="12"/>
  <c r="R81" i="12"/>
  <c r="Q81" i="12"/>
  <c r="P81" i="12"/>
  <c r="K81" i="12"/>
  <c r="J81" i="12"/>
  <c r="W80" i="12"/>
  <c r="V80" i="12"/>
  <c r="U80" i="12"/>
  <c r="T80" i="12"/>
  <c r="S80" i="12"/>
  <c r="R80" i="12"/>
  <c r="Q80" i="12"/>
  <c r="P80" i="12"/>
  <c r="K80" i="12"/>
  <c r="J80" i="12"/>
  <c r="W79" i="12"/>
  <c r="V79" i="12"/>
  <c r="U79" i="12"/>
  <c r="T79" i="12"/>
  <c r="S79" i="12"/>
  <c r="R79" i="12"/>
  <c r="Q79" i="12"/>
  <c r="P79" i="12"/>
  <c r="K79" i="12"/>
  <c r="J79" i="12"/>
  <c r="W78" i="12"/>
  <c r="V78" i="12"/>
  <c r="U78" i="12"/>
  <c r="T78" i="12"/>
  <c r="S78" i="12"/>
  <c r="R78" i="12"/>
  <c r="Q78" i="12"/>
  <c r="P78" i="12"/>
  <c r="K78" i="12"/>
  <c r="J78" i="12"/>
  <c r="W77" i="12"/>
  <c r="V77" i="12"/>
  <c r="U77" i="12"/>
  <c r="T77" i="12"/>
  <c r="S77" i="12"/>
  <c r="R77" i="12"/>
  <c r="Q77" i="12"/>
  <c r="P77" i="12"/>
  <c r="K77" i="12"/>
  <c r="J77" i="12"/>
  <c r="W76" i="12"/>
  <c r="V76" i="12"/>
  <c r="U76" i="12"/>
  <c r="T76" i="12"/>
  <c r="S76" i="12"/>
  <c r="R76" i="12"/>
  <c r="Q76" i="12"/>
  <c r="P76" i="12"/>
  <c r="K76" i="12"/>
  <c r="J76" i="12"/>
  <c r="W75" i="12"/>
  <c r="V75" i="12"/>
  <c r="U75" i="12"/>
  <c r="T75" i="12"/>
  <c r="S75" i="12"/>
  <c r="R75" i="12"/>
  <c r="Q75" i="12"/>
  <c r="P75" i="12"/>
  <c r="K75" i="12"/>
  <c r="J75" i="12"/>
  <c r="W74" i="12"/>
  <c r="V74" i="12"/>
  <c r="U74" i="12"/>
  <c r="T74" i="12"/>
  <c r="S74" i="12"/>
  <c r="R74" i="12"/>
  <c r="Q74" i="12"/>
  <c r="P74" i="12"/>
  <c r="K74" i="12"/>
  <c r="J74" i="12"/>
  <c r="W73" i="12"/>
  <c r="V73" i="12"/>
  <c r="U73" i="12"/>
  <c r="T73" i="12"/>
  <c r="S73" i="12"/>
  <c r="R73" i="12"/>
  <c r="Q73" i="12"/>
  <c r="P73" i="12"/>
  <c r="K73" i="12"/>
  <c r="J73" i="12"/>
  <c r="W72" i="12"/>
  <c r="V72" i="12"/>
  <c r="U72" i="12"/>
  <c r="T72" i="12"/>
  <c r="S72" i="12"/>
  <c r="R72" i="12"/>
  <c r="Q72" i="12"/>
  <c r="P72" i="12"/>
  <c r="K72" i="12"/>
  <c r="J72" i="12"/>
  <c r="W71" i="12"/>
  <c r="V71" i="12"/>
  <c r="U71" i="12"/>
  <c r="T71" i="12"/>
  <c r="S71" i="12"/>
  <c r="R71" i="12"/>
  <c r="Q71" i="12"/>
  <c r="P71" i="12"/>
  <c r="K71" i="12"/>
  <c r="J71" i="12"/>
  <c r="W70" i="12"/>
  <c r="V70" i="12"/>
  <c r="U70" i="12"/>
  <c r="T70" i="12"/>
  <c r="S70" i="12"/>
  <c r="R70" i="12"/>
  <c r="Q70" i="12"/>
  <c r="P70" i="12"/>
  <c r="K70" i="12"/>
  <c r="J70" i="12"/>
  <c r="W69" i="12"/>
  <c r="V69" i="12"/>
  <c r="U69" i="12"/>
  <c r="T69" i="12"/>
  <c r="S69" i="12"/>
  <c r="R69" i="12"/>
  <c r="Q69" i="12"/>
  <c r="P69" i="12"/>
  <c r="K69" i="12"/>
  <c r="J69" i="12"/>
  <c r="W68" i="12"/>
  <c r="V68" i="12"/>
  <c r="U68" i="12"/>
  <c r="T68" i="12"/>
  <c r="S68" i="12"/>
  <c r="R68" i="12"/>
  <c r="Q68" i="12"/>
  <c r="P68" i="12"/>
  <c r="K68" i="12"/>
  <c r="J68" i="12"/>
  <c r="W67" i="12"/>
  <c r="V67" i="12"/>
  <c r="U67" i="12"/>
  <c r="T67" i="12"/>
  <c r="S67" i="12"/>
  <c r="R67" i="12"/>
  <c r="Q67" i="12"/>
  <c r="P67" i="12"/>
  <c r="K67" i="12"/>
  <c r="J67" i="12"/>
  <c r="W66" i="12"/>
  <c r="V66" i="12"/>
  <c r="U66" i="12"/>
  <c r="T66" i="12"/>
  <c r="S66" i="12"/>
  <c r="R66" i="12"/>
  <c r="Q66" i="12"/>
  <c r="P66" i="12"/>
  <c r="K66" i="12"/>
  <c r="J66" i="12"/>
  <c r="W65" i="12"/>
  <c r="V65" i="12"/>
  <c r="U65" i="12"/>
  <c r="T65" i="12"/>
  <c r="S65" i="12"/>
  <c r="R65" i="12"/>
  <c r="Q65" i="12"/>
  <c r="P65" i="12"/>
  <c r="K65" i="12"/>
  <c r="J65" i="12"/>
  <c r="W64" i="12"/>
  <c r="V64" i="12"/>
  <c r="U64" i="12"/>
  <c r="T64" i="12"/>
  <c r="S64" i="12"/>
  <c r="R64" i="12"/>
  <c r="Q64" i="12"/>
  <c r="P64" i="12"/>
  <c r="K64" i="12"/>
  <c r="J64" i="12"/>
  <c r="W63" i="12"/>
  <c r="V63" i="12"/>
  <c r="U63" i="12"/>
  <c r="T63" i="12"/>
  <c r="S63" i="12"/>
  <c r="R63" i="12"/>
  <c r="Q63" i="12"/>
  <c r="P63" i="12"/>
  <c r="K63" i="12"/>
  <c r="J63" i="12"/>
  <c r="W62" i="12"/>
  <c r="V62" i="12"/>
  <c r="U62" i="12"/>
  <c r="T62" i="12"/>
  <c r="S62" i="12"/>
  <c r="R62" i="12"/>
  <c r="Q62" i="12"/>
  <c r="P62" i="12"/>
  <c r="K62" i="12"/>
  <c r="J62" i="12"/>
  <c r="W61" i="12"/>
  <c r="V61" i="12"/>
  <c r="U61" i="12"/>
  <c r="T61" i="12"/>
  <c r="S61" i="12"/>
  <c r="R61" i="12"/>
  <c r="Q61" i="12"/>
  <c r="P61" i="12"/>
  <c r="K61" i="12"/>
  <c r="J61" i="12"/>
  <c r="W60" i="12"/>
  <c r="V60" i="12"/>
  <c r="U60" i="12"/>
  <c r="T60" i="12"/>
  <c r="S60" i="12"/>
  <c r="R60" i="12"/>
  <c r="Q60" i="12"/>
  <c r="P60" i="12"/>
  <c r="K60" i="12"/>
  <c r="J60" i="12"/>
  <c r="W59" i="12"/>
  <c r="V59" i="12"/>
  <c r="U59" i="12"/>
  <c r="T59" i="12"/>
  <c r="S59" i="12"/>
  <c r="R59" i="12"/>
  <c r="Q59" i="12"/>
  <c r="P59" i="12"/>
  <c r="K59" i="12"/>
  <c r="J59" i="12"/>
  <c r="U58" i="12"/>
  <c r="W58" i="12" s="1"/>
  <c r="T58" i="12"/>
  <c r="V58" i="12" s="1"/>
  <c r="S58" i="12"/>
  <c r="R58" i="12"/>
  <c r="Q58" i="12"/>
  <c r="P58" i="12"/>
  <c r="K58" i="12"/>
  <c r="J58" i="12"/>
  <c r="U57" i="12"/>
  <c r="W57" i="12" s="1"/>
  <c r="T57" i="12"/>
  <c r="V57" i="12" s="1"/>
  <c r="S57" i="12"/>
  <c r="R57" i="12"/>
  <c r="Q57" i="12"/>
  <c r="P57" i="12"/>
  <c r="K57" i="12"/>
  <c r="J57" i="12"/>
  <c r="W56" i="12"/>
  <c r="U56" i="12"/>
  <c r="T56" i="12"/>
  <c r="V56" i="12" s="1"/>
  <c r="S56" i="12"/>
  <c r="R56" i="12"/>
  <c r="Q56" i="12"/>
  <c r="P56" i="12"/>
  <c r="K56" i="12"/>
  <c r="J56" i="12"/>
  <c r="U55" i="12"/>
  <c r="W55" i="12" s="1"/>
  <c r="T55" i="12"/>
  <c r="V55" i="12" s="1"/>
  <c r="S55" i="12"/>
  <c r="R55" i="12"/>
  <c r="Q55" i="12"/>
  <c r="P55" i="12"/>
  <c r="K55" i="12"/>
  <c r="J55" i="12"/>
  <c r="U54" i="12"/>
  <c r="W54" i="12" s="1"/>
  <c r="T54" i="12"/>
  <c r="V54" i="12" s="1"/>
  <c r="S54" i="12"/>
  <c r="R54" i="12"/>
  <c r="Q54" i="12"/>
  <c r="P54" i="12"/>
  <c r="K54" i="12"/>
  <c r="J54" i="12"/>
  <c r="U53" i="12"/>
  <c r="W53" i="12" s="1"/>
  <c r="T53" i="12"/>
  <c r="V53" i="12" s="1"/>
  <c r="S53" i="12"/>
  <c r="R53" i="12"/>
  <c r="Q53" i="12"/>
  <c r="P53" i="12"/>
  <c r="K53" i="12"/>
  <c r="J53" i="12"/>
  <c r="U52" i="12"/>
  <c r="W52" i="12" s="1"/>
  <c r="T52" i="12"/>
  <c r="V52" i="12" s="1"/>
  <c r="S52" i="12"/>
  <c r="R52" i="12"/>
  <c r="Q52" i="12"/>
  <c r="P52" i="12"/>
  <c r="K52" i="12"/>
  <c r="J52" i="12"/>
  <c r="U51" i="12"/>
  <c r="W51" i="12" s="1"/>
  <c r="T51" i="12"/>
  <c r="V51" i="12" s="1"/>
  <c r="S51" i="12"/>
  <c r="R51" i="12"/>
  <c r="Q51" i="12"/>
  <c r="P51" i="12"/>
  <c r="K51" i="12"/>
  <c r="J51" i="12"/>
  <c r="U50" i="12"/>
  <c r="W50" i="12" s="1"/>
  <c r="T50" i="12"/>
  <c r="V50" i="12" s="1"/>
  <c r="S50" i="12"/>
  <c r="R50" i="12"/>
  <c r="Q50" i="12"/>
  <c r="P50" i="12"/>
  <c r="K50" i="12"/>
  <c r="J50" i="12"/>
  <c r="U49" i="12"/>
  <c r="W49" i="12" s="1"/>
  <c r="T49" i="12"/>
  <c r="V49" i="12" s="1"/>
  <c r="S49" i="12"/>
  <c r="R49" i="12"/>
  <c r="Q49" i="12"/>
  <c r="P49" i="12"/>
  <c r="K49" i="12"/>
  <c r="J49" i="12"/>
  <c r="U48" i="12"/>
  <c r="W48" i="12" s="1"/>
  <c r="T48" i="12"/>
  <c r="V48" i="12" s="1"/>
  <c r="S48" i="12"/>
  <c r="R48" i="12"/>
  <c r="Q48" i="12"/>
  <c r="P48" i="12"/>
  <c r="K48" i="12"/>
  <c r="J48" i="12"/>
  <c r="W47" i="12"/>
  <c r="V47" i="12"/>
  <c r="U47" i="12"/>
  <c r="T47" i="12"/>
  <c r="S47" i="12"/>
  <c r="R47" i="12"/>
  <c r="Q47" i="12"/>
  <c r="P47" i="12"/>
  <c r="K47" i="12"/>
  <c r="J47" i="12"/>
  <c r="U46" i="12"/>
  <c r="W46" i="12" s="1"/>
  <c r="T46" i="12"/>
  <c r="V46" i="12" s="1"/>
  <c r="S46" i="12"/>
  <c r="R46" i="12"/>
  <c r="Q46" i="12"/>
  <c r="P46" i="12"/>
  <c r="K46" i="12"/>
  <c r="J46" i="12"/>
  <c r="U45" i="12"/>
  <c r="W45" i="12" s="1"/>
  <c r="T45" i="12"/>
  <c r="V45" i="12" s="1"/>
  <c r="S45" i="12"/>
  <c r="R45" i="12"/>
  <c r="Q45" i="12"/>
  <c r="P45" i="12"/>
  <c r="K45" i="12"/>
  <c r="J45" i="12"/>
  <c r="U44" i="12"/>
  <c r="W44" i="12" s="1"/>
  <c r="T44" i="12"/>
  <c r="V44" i="12" s="1"/>
  <c r="S44" i="12"/>
  <c r="R44" i="12"/>
  <c r="Q44" i="12"/>
  <c r="P44" i="12"/>
  <c r="K44" i="12"/>
  <c r="J44" i="12"/>
  <c r="U43" i="12"/>
  <c r="W43" i="12" s="1"/>
  <c r="T43" i="12"/>
  <c r="V43" i="12" s="1"/>
  <c r="S43" i="12"/>
  <c r="R43" i="12"/>
  <c r="Q43" i="12"/>
  <c r="P43" i="12"/>
  <c r="K43" i="12"/>
  <c r="J43" i="12"/>
  <c r="U42" i="12"/>
  <c r="W42" i="12" s="1"/>
  <c r="T42" i="12"/>
  <c r="V42" i="12" s="1"/>
  <c r="S42" i="12"/>
  <c r="R42" i="12"/>
  <c r="Q42" i="12"/>
  <c r="P42" i="12"/>
  <c r="K42" i="12"/>
  <c r="J42" i="12"/>
  <c r="V41" i="12"/>
  <c r="U41" i="12"/>
  <c r="W41" i="12" s="1"/>
  <c r="T41" i="12"/>
  <c r="S41" i="12"/>
  <c r="R41" i="12"/>
  <c r="Q41" i="12"/>
  <c r="P41" i="12"/>
  <c r="K41" i="12"/>
  <c r="J41" i="12"/>
  <c r="U40" i="12"/>
  <c r="W40" i="12" s="1"/>
  <c r="T40" i="12"/>
  <c r="V40" i="12" s="1"/>
  <c r="S40" i="12"/>
  <c r="R40" i="12"/>
  <c r="Q40" i="12"/>
  <c r="P40" i="12"/>
  <c r="K40" i="12"/>
  <c r="J40" i="12"/>
  <c r="U39" i="12"/>
  <c r="W39" i="12" s="1"/>
  <c r="T39" i="12"/>
  <c r="V39" i="12" s="1"/>
  <c r="S39" i="12"/>
  <c r="R39" i="12"/>
  <c r="Q39" i="12"/>
  <c r="P39" i="12"/>
  <c r="K39" i="12"/>
  <c r="J39" i="12"/>
  <c r="U38" i="12"/>
  <c r="W38" i="12" s="1"/>
  <c r="T38" i="12"/>
  <c r="V38" i="12" s="1"/>
  <c r="S38" i="12"/>
  <c r="R38" i="12"/>
  <c r="Q38" i="12"/>
  <c r="P38" i="12"/>
  <c r="K38" i="12"/>
  <c r="J38" i="12"/>
  <c r="U37" i="12"/>
  <c r="W37" i="12" s="1"/>
  <c r="T37" i="12"/>
  <c r="V37" i="12" s="1"/>
  <c r="S37" i="12"/>
  <c r="R37" i="12"/>
  <c r="Q37" i="12"/>
  <c r="P37" i="12"/>
  <c r="K37" i="12"/>
  <c r="J37" i="12"/>
  <c r="U36" i="12"/>
  <c r="W36" i="12" s="1"/>
  <c r="T36" i="12"/>
  <c r="V36" i="12" s="1"/>
  <c r="S36" i="12"/>
  <c r="R36" i="12"/>
  <c r="Q36" i="12"/>
  <c r="P36" i="12"/>
  <c r="K36" i="12"/>
  <c r="J36" i="12"/>
  <c r="W35" i="12"/>
  <c r="U35" i="12"/>
  <c r="T35" i="12"/>
  <c r="V35" i="12" s="1"/>
  <c r="S35" i="12"/>
  <c r="R35" i="12"/>
  <c r="Q35" i="12"/>
  <c r="P35" i="12"/>
  <c r="K35" i="12"/>
  <c r="J35" i="12"/>
  <c r="U34" i="12"/>
  <c r="W34" i="12" s="1"/>
  <c r="T34" i="12"/>
  <c r="V34" i="12" s="1"/>
  <c r="S34" i="12"/>
  <c r="R34" i="12"/>
  <c r="Q34" i="12"/>
  <c r="P34" i="12"/>
  <c r="K34" i="12"/>
  <c r="J34" i="12"/>
  <c r="U33" i="12"/>
  <c r="W33" i="12" s="1"/>
  <c r="T33" i="12"/>
  <c r="V33" i="12" s="1"/>
  <c r="S33" i="12"/>
  <c r="R33" i="12"/>
  <c r="Q33" i="12"/>
  <c r="P33" i="12"/>
  <c r="K33" i="12"/>
  <c r="J33" i="12"/>
  <c r="U32" i="12"/>
  <c r="W32" i="12" s="1"/>
  <c r="T32" i="12"/>
  <c r="V32" i="12" s="1"/>
  <c r="S32" i="12"/>
  <c r="R32" i="12"/>
  <c r="Q32" i="12"/>
  <c r="P32" i="12"/>
  <c r="K32" i="12"/>
  <c r="J32" i="12"/>
  <c r="U31" i="12"/>
  <c r="W31" i="12" s="1"/>
  <c r="T31" i="12"/>
  <c r="V31" i="12" s="1"/>
  <c r="S31" i="12"/>
  <c r="R31" i="12"/>
  <c r="Q31" i="12"/>
  <c r="P31" i="12"/>
  <c r="K31" i="12"/>
  <c r="J31" i="12"/>
  <c r="U30" i="12"/>
  <c r="W30" i="12" s="1"/>
  <c r="T30" i="12"/>
  <c r="V30" i="12" s="1"/>
  <c r="S30" i="12"/>
  <c r="R30" i="12"/>
  <c r="Q30" i="12"/>
  <c r="P30" i="12"/>
  <c r="K30" i="12"/>
  <c r="J30" i="12"/>
  <c r="W29" i="12"/>
  <c r="V29" i="12"/>
  <c r="U29" i="12"/>
  <c r="T29" i="12"/>
  <c r="S29" i="12"/>
  <c r="R29" i="12"/>
  <c r="Q29" i="12"/>
  <c r="P29" i="12"/>
  <c r="K29" i="12"/>
  <c r="J29" i="12"/>
  <c r="U28" i="12"/>
  <c r="W28" i="12" s="1"/>
  <c r="T28" i="12"/>
  <c r="V28" i="12" s="1"/>
  <c r="S28" i="12"/>
  <c r="R28" i="12"/>
  <c r="Q28" i="12"/>
  <c r="P28" i="12"/>
  <c r="K28" i="12"/>
  <c r="J28" i="12"/>
  <c r="U27" i="12"/>
  <c r="W27" i="12" s="1"/>
  <c r="T27" i="12"/>
  <c r="V27" i="12" s="1"/>
  <c r="S27" i="12"/>
  <c r="R27" i="12"/>
  <c r="Q27" i="12"/>
  <c r="P27" i="12"/>
  <c r="K27" i="12"/>
  <c r="J27" i="12"/>
  <c r="U26" i="12"/>
  <c r="W26" i="12" s="1"/>
  <c r="T26" i="12"/>
  <c r="V26" i="12" s="1"/>
  <c r="S26" i="12"/>
  <c r="R26" i="12"/>
  <c r="Q26" i="12"/>
  <c r="P26" i="12"/>
  <c r="K26" i="12"/>
  <c r="J26" i="12"/>
  <c r="U25" i="12"/>
  <c r="W25" i="12" s="1"/>
  <c r="T25" i="12"/>
  <c r="V25" i="12" s="1"/>
  <c r="S25" i="12"/>
  <c r="R25" i="12"/>
  <c r="Q25" i="12"/>
  <c r="P25" i="12"/>
  <c r="K25" i="12"/>
  <c r="J25" i="12"/>
  <c r="U24" i="12"/>
  <c r="W24" i="12" s="1"/>
  <c r="T24" i="12"/>
  <c r="V24" i="12" s="1"/>
  <c r="S24" i="12"/>
  <c r="R24" i="12"/>
  <c r="Q24" i="12"/>
  <c r="P24" i="12"/>
  <c r="K24" i="12"/>
  <c r="J24" i="12"/>
  <c r="V23" i="12"/>
  <c r="U23" i="12"/>
  <c r="W23" i="12" s="1"/>
  <c r="T23" i="12"/>
  <c r="S23" i="12"/>
  <c r="R23" i="12"/>
  <c r="Q23" i="12"/>
  <c r="P23" i="12"/>
  <c r="K23" i="12"/>
  <c r="J23" i="12"/>
  <c r="U22" i="12"/>
  <c r="W22" i="12" s="1"/>
  <c r="T22" i="12"/>
  <c r="V22" i="12" s="1"/>
  <c r="S22" i="12"/>
  <c r="R22" i="12"/>
  <c r="Q22" i="12"/>
  <c r="P22" i="12"/>
  <c r="K22" i="12"/>
  <c r="J22" i="12"/>
  <c r="U21" i="12"/>
  <c r="W21" i="12" s="1"/>
  <c r="T21" i="12"/>
  <c r="V21" i="12" s="1"/>
  <c r="S21" i="12"/>
  <c r="R21" i="12"/>
  <c r="Q21" i="12"/>
  <c r="P21" i="12"/>
  <c r="K21" i="12"/>
  <c r="J21" i="12"/>
  <c r="U20" i="12"/>
  <c r="W20" i="12" s="1"/>
  <c r="T20" i="12"/>
  <c r="V20" i="12" s="1"/>
  <c r="S20" i="12"/>
  <c r="R20" i="12"/>
  <c r="Q20" i="12"/>
  <c r="P20" i="12"/>
  <c r="K20" i="12"/>
  <c r="J20" i="12"/>
  <c r="U19" i="12"/>
  <c r="W19" i="12" s="1"/>
  <c r="T19" i="12"/>
  <c r="V19" i="12" s="1"/>
  <c r="S19" i="12"/>
  <c r="R19" i="12"/>
  <c r="Q19" i="12"/>
  <c r="P19" i="12"/>
  <c r="K19" i="12"/>
  <c r="J19" i="12"/>
  <c r="U18" i="12"/>
  <c r="W18" i="12" s="1"/>
  <c r="T18" i="12"/>
  <c r="V18" i="12" s="1"/>
  <c r="S18" i="12"/>
  <c r="R18" i="12"/>
  <c r="Q18" i="12"/>
  <c r="P18" i="12"/>
  <c r="K18" i="12"/>
  <c r="J18" i="12"/>
  <c r="W17" i="12"/>
  <c r="U17" i="12"/>
  <c r="T17" i="12"/>
  <c r="V17" i="12" s="1"/>
  <c r="S17" i="12"/>
  <c r="R17" i="12"/>
  <c r="Q17" i="12"/>
  <c r="P17" i="12"/>
  <c r="K17" i="12"/>
  <c r="J17" i="12"/>
  <c r="U16" i="12"/>
  <c r="W16" i="12" s="1"/>
  <c r="T16" i="12"/>
  <c r="V16" i="12" s="1"/>
  <c r="S16" i="12"/>
  <c r="R16" i="12"/>
  <c r="Q16" i="12"/>
  <c r="P16" i="12"/>
  <c r="K16" i="12"/>
  <c r="J16" i="12"/>
  <c r="U15" i="12"/>
  <c r="W15" i="12" s="1"/>
  <c r="T15" i="12"/>
  <c r="V15" i="12" s="1"/>
  <c r="S15" i="12"/>
  <c r="R15" i="12"/>
  <c r="Q15" i="12"/>
  <c r="P15" i="12"/>
  <c r="K15" i="12"/>
  <c r="J15" i="12"/>
  <c r="U14" i="12"/>
  <c r="W14" i="12" s="1"/>
  <c r="T14" i="12"/>
  <c r="V14" i="12" s="1"/>
  <c r="S14" i="12"/>
  <c r="R14" i="12"/>
  <c r="Q14" i="12"/>
  <c r="P14" i="12"/>
  <c r="K14" i="12"/>
  <c r="J14" i="12"/>
  <c r="U13" i="12"/>
  <c r="W13" i="12" s="1"/>
  <c r="T13" i="12"/>
  <c r="V13" i="12" s="1"/>
  <c r="S13" i="12"/>
  <c r="R13" i="12"/>
  <c r="Q13" i="12"/>
  <c r="P13" i="12"/>
  <c r="K13" i="12"/>
  <c r="J13" i="12"/>
  <c r="U12" i="12"/>
  <c r="W12" i="12" s="1"/>
  <c r="T12" i="12"/>
  <c r="V12" i="12" s="1"/>
  <c r="S12" i="12"/>
  <c r="R12" i="12"/>
  <c r="Q12" i="12"/>
  <c r="P12" i="12"/>
  <c r="K12" i="12"/>
  <c r="J12" i="12"/>
  <c r="W11" i="12"/>
  <c r="V11" i="12"/>
  <c r="U11" i="12"/>
  <c r="T11" i="12"/>
  <c r="S11" i="12"/>
  <c r="R11" i="12"/>
  <c r="Q11" i="12"/>
  <c r="P11" i="12"/>
  <c r="K11" i="12"/>
  <c r="J11" i="12"/>
  <c r="W294" i="13"/>
  <c r="V294" i="13"/>
  <c r="U294" i="13"/>
  <c r="T294" i="13"/>
  <c r="S294" i="13"/>
  <c r="R294" i="13"/>
  <c r="Q294" i="13"/>
  <c r="P294" i="13"/>
  <c r="K294" i="13"/>
  <c r="J294" i="13"/>
  <c r="W293" i="13"/>
  <c r="V293" i="13"/>
  <c r="U293" i="13"/>
  <c r="T293" i="13"/>
  <c r="S293" i="13"/>
  <c r="R293" i="13"/>
  <c r="Q293" i="13"/>
  <c r="P293" i="13"/>
  <c r="K293" i="13"/>
  <c r="J293" i="13"/>
  <c r="W292" i="13"/>
  <c r="V292" i="13"/>
  <c r="U292" i="13"/>
  <c r="T292" i="13"/>
  <c r="S292" i="13"/>
  <c r="R292" i="13"/>
  <c r="Q292" i="13"/>
  <c r="P292" i="13"/>
  <c r="K292" i="13"/>
  <c r="J292" i="13"/>
  <c r="W291" i="13"/>
  <c r="V291" i="13"/>
  <c r="U291" i="13"/>
  <c r="T291" i="13"/>
  <c r="S291" i="13"/>
  <c r="R291" i="13"/>
  <c r="Q291" i="13"/>
  <c r="P291" i="13"/>
  <c r="K291" i="13"/>
  <c r="J291" i="13"/>
  <c r="W290" i="13"/>
  <c r="V290" i="13"/>
  <c r="U290" i="13"/>
  <c r="T290" i="13"/>
  <c r="S290" i="13"/>
  <c r="R290" i="13"/>
  <c r="Q290" i="13"/>
  <c r="P290" i="13"/>
  <c r="K290" i="13"/>
  <c r="J290" i="13"/>
  <c r="W289" i="13"/>
  <c r="V289" i="13"/>
  <c r="U289" i="13"/>
  <c r="T289" i="13"/>
  <c r="S289" i="13"/>
  <c r="R289" i="13"/>
  <c r="Q289" i="13"/>
  <c r="P289" i="13"/>
  <c r="K289" i="13"/>
  <c r="J289" i="13"/>
  <c r="W288" i="13"/>
  <c r="V288" i="13"/>
  <c r="U288" i="13"/>
  <c r="T288" i="13"/>
  <c r="S288" i="13"/>
  <c r="R288" i="13"/>
  <c r="Q288" i="13"/>
  <c r="P288" i="13"/>
  <c r="K288" i="13"/>
  <c r="J288" i="13"/>
  <c r="W287" i="13"/>
  <c r="V287" i="13"/>
  <c r="U287" i="13"/>
  <c r="T287" i="13"/>
  <c r="S287" i="13"/>
  <c r="R287" i="13"/>
  <c r="Q287" i="13"/>
  <c r="P287" i="13"/>
  <c r="K287" i="13"/>
  <c r="J287" i="13"/>
  <c r="W286" i="13"/>
  <c r="V286" i="13"/>
  <c r="U286" i="13"/>
  <c r="T286" i="13"/>
  <c r="S286" i="13"/>
  <c r="R286" i="13"/>
  <c r="Q286" i="13"/>
  <c r="P286" i="13"/>
  <c r="K286" i="13"/>
  <c r="J286" i="13"/>
  <c r="W285" i="13"/>
  <c r="V285" i="13"/>
  <c r="U285" i="13"/>
  <c r="T285" i="13"/>
  <c r="S285" i="13"/>
  <c r="R285" i="13"/>
  <c r="Q285" i="13"/>
  <c r="P285" i="13"/>
  <c r="K285" i="13"/>
  <c r="J285" i="13"/>
  <c r="W284" i="13"/>
  <c r="V284" i="13"/>
  <c r="U284" i="13"/>
  <c r="T284" i="13"/>
  <c r="S284" i="13"/>
  <c r="R284" i="13"/>
  <c r="Q284" i="13"/>
  <c r="P284" i="13"/>
  <c r="K284" i="13"/>
  <c r="J284" i="13"/>
  <c r="W283" i="13"/>
  <c r="V283" i="13"/>
  <c r="U283" i="13"/>
  <c r="T283" i="13"/>
  <c r="S283" i="13"/>
  <c r="R283" i="13"/>
  <c r="Q283" i="13"/>
  <c r="P283" i="13"/>
  <c r="K283" i="13"/>
  <c r="J283" i="13"/>
  <c r="W282" i="13"/>
  <c r="V282" i="13"/>
  <c r="U282" i="13"/>
  <c r="T282" i="13"/>
  <c r="S282" i="13"/>
  <c r="R282" i="13"/>
  <c r="Q282" i="13"/>
  <c r="P282" i="13"/>
  <c r="K282" i="13"/>
  <c r="J282" i="13"/>
  <c r="W281" i="13"/>
  <c r="V281" i="13"/>
  <c r="U281" i="13"/>
  <c r="T281" i="13"/>
  <c r="S281" i="13"/>
  <c r="R281" i="13"/>
  <c r="Q281" i="13"/>
  <c r="P281" i="13"/>
  <c r="K281" i="13"/>
  <c r="J281" i="13"/>
  <c r="W280" i="13"/>
  <c r="V280" i="13"/>
  <c r="U280" i="13"/>
  <c r="T280" i="13"/>
  <c r="S280" i="13"/>
  <c r="R280" i="13"/>
  <c r="Q280" i="13"/>
  <c r="P280" i="13"/>
  <c r="K280" i="13"/>
  <c r="J280" i="13"/>
  <c r="W279" i="13"/>
  <c r="V279" i="13"/>
  <c r="U279" i="13"/>
  <c r="T279" i="13"/>
  <c r="S279" i="13"/>
  <c r="R279" i="13"/>
  <c r="Q279" i="13"/>
  <c r="P279" i="13"/>
  <c r="K279" i="13"/>
  <c r="J279" i="13"/>
  <c r="W278" i="13"/>
  <c r="V278" i="13"/>
  <c r="U278" i="13"/>
  <c r="T278" i="13"/>
  <c r="S278" i="13"/>
  <c r="R278" i="13"/>
  <c r="Q278" i="13"/>
  <c r="P278" i="13"/>
  <c r="K278" i="13"/>
  <c r="J278" i="13"/>
  <c r="W277" i="13"/>
  <c r="V277" i="13"/>
  <c r="U277" i="13"/>
  <c r="T277" i="13"/>
  <c r="S277" i="13"/>
  <c r="R277" i="13"/>
  <c r="Q277" i="13"/>
  <c r="P277" i="13"/>
  <c r="K277" i="13"/>
  <c r="J277" i="13"/>
  <c r="W276" i="13"/>
  <c r="V276" i="13"/>
  <c r="U276" i="13"/>
  <c r="T276" i="13"/>
  <c r="S276" i="13"/>
  <c r="R276" i="13"/>
  <c r="Q276" i="13"/>
  <c r="P276" i="13"/>
  <c r="K276" i="13"/>
  <c r="J276" i="13"/>
  <c r="W275" i="13"/>
  <c r="V275" i="13"/>
  <c r="U275" i="13"/>
  <c r="T275" i="13"/>
  <c r="S275" i="13"/>
  <c r="R275" i="13"/>
  <c r="Q275" i="13"/>
  <c r="P275" i="13"/>
  <c r="K275" i="13"/>
  <c r="J275" i="13"/>
  <c r="W274" i="13"/>
  <c r="V274" i="13"/>
  <c r="U274" i="13"/>
  <c r="T274" i="13"/>
  <c r="S274" i="13"/>
  <c r="R274" i="13"/>
  <c r="Q274" i="13"/>
  <c r="P274" i="13"/>
  <c r="K274" i="13"/>
  <c r="J274" i="13"/>
  <c r="W273" i="13"/>
  <c r="V273" i="13"/>
  <c r="U273" i="13"/>
  <c r="T273" i="13"/>
  <c r="S273" i="13"/>
  <c r="R273" i="13"/>
  <c r="Q273" i="13"/>
  <c r="P273" i="13"/>
  <c r="K273" i="13"/>
  <c r="J273" i="13"/>
  <c r="W272" i="13"/>
  <c r="V272" i="13"/>
  <c r="U272" i="13"/>
  <c r="T272" i="13"/>
  <c r="S272" i="13"/>
  <c r="R272" i="13"/>
  <c r="Q272" i="13"/>
  <c r="P272" i="13"/>
  <c r="K272" i="13"/>
  <c r="J272" i="13"/>
  <c r="W271" i="13"/>
  <c r="V271" i="13"/>
  <c r="U271" i="13"/>
  <c r="T271" i="13"/>
  <c r="S271" i="13"/>
  <c r="R271" i="13"/>
  <c r="Q271" i="13"/>
  <c r="P271" i="13"/>
  <c r="K271" i="13"/>
  <c r="J271" i="13"/>
  <c r="W270" i="13"/>
  <c r="V270" i="13"/>
  <c r="U270" i="13"/>
  <c r="T270" i="13"/>
  <c r="S270" i="13"/>
  <c r="R270" i="13"/>
  <c r="Q270" i="13"/>
  <c r="P270" i="13"/>
  <c r="K270" i="13"/>
  <c r="J270" i="13"/>
  <c r="W269" i="13"/>
  <c r="V269" i="13"/>
  <c r="U269" i="13"/>
  <c r="T269" i="13"/>
  <c r="S269" i="13"/>
  <c r="R269" i="13"/>
  <c r="Q269" i="13"/>
  <c r="P269" i="13"/>
  <c r="K269" i="13"/>
  <c r="J269" i="13"/>
  <c r="W268" i="13"/>
  <c r="V268" i="13"/>
  <c r="U268" i="13"/>
  <c r="T268" i="13"/>
  <c r="S268" i="13"/>
  <c r="R268" i="13"/>
  <c r="Q268" i="13"/>
  <c r="P268" i="13"/>
  <c r="K268" i="13"/>
  <c r="J268" i="13"/>
  <c r="W267" i="13"/>
  <c r="V267" i="13"/>
  <c r="U267" i="13"/>
  <c r="T267" i="13"/>
  <c r="S267" i="13"/>
  <c r="R267" i="13"/>
  <c r="Q267" i="13"/>
  <c r="P267" i="13"/>
  <c r="K267" i="13"/>
  <c r="J267" i="13"/>
  <c r="W266" i="13"/>
  <c r="V266" i="13"/>
  <c r="U266" i="13"/>
  <c r="T266" i="13"/>
  <c r="S266" i="13"/>
  <c r="R266" i="13"/>
  <c r="Q266" i="13"/>
  <c r="P266" i="13"/>
  <c r="K266" i="13"/>
  <c r="J266" i="13"/>
  <c r="W265" i="13"/>
  <c r="V265" i="13"/>
  <c r="U265" i="13"/>
  <c r="T265" i="13"/>
  <c r="S265" i="13"/>
  <c r="R265" i="13"/>
  <c r="Q265" i="13"/>
  <c r="P265" i="13"/>
  <c r="K265" i="13"/>
  <c r="J265" i="13"/>
  <c r="W264" i="13"/>
  <c r="V264" i="13"/>
  <c r="U264" i="13"/>
  <c r="T264" i="13"/>
  <c r="S264" i="13"/>
  <c r="R264" i="13"/>
  <c r="Q264" i="13"/>
  <c r="P264" i="13"/>
  <c r="K264" i="13"/>
  <c r="J264" i="13"/>
  <c r="W263" i="13"/>
  <c r="V263" i="13"/>
  <c r="U263" i="13"/>
  <c r="T263" i="13"/>
  <c r="S263" i="13"/>
  <c r="R263" i="13"/>
  <c r="Q263" i="13"/>
  <c r="P263" i="13"/>
  <c r="K263" i="13"/>
  <c r="J263" i="13"/>
  <c r="W262" i="13"/>
  <c r="V262" i="13"/>
  <c r="U262" i="13"/>
  <c r="T262" i="13"/>
  <c r="S262" i="13"/>
  <c r="R262" i="13"/>
  <c r="Q262" i="13"/>
  <c r="P262" i="13"/>
  <c r="K262" i="13"/>
  <c r="J262" i="13"/>
  <c r="W261" i="13"/>
  <c r="V261" i="13"/>
  <c r="U261" i="13"/>
  <c r="T261" i="13"/>
  <c r="S261" i="13"/>
  <c r="R261" i="13"/>
  <c r="Q261" i="13"/>
  <c r="P261" i="13"/>
  <c r="K261" i="13"/>
  <c r="J261" i="13"/>
  <c r="W260" i="13"/>
  <c r="V260" i="13"/>
  <c r="U260" i="13"/>
  <c r="T260" i="13"/>
  <c r="S260" i="13"/>
  <c r="R260" i="13"/>
  <c r="Q260" i="13"/>
  <c r="P260" i="13"/>
  <c r="K260" i="13"/>
  <c r="J260" i="13"/>
  <c r="W259" i="13"/>
  <c r="V259" i="13"/>
  <c r="U259" i="13"/>
  <c r="T259" i="13"/>
  <c r="S259" i="13"/>
  <c r="R259" i="13"/>
  <c r="Q259" i="13"/>
  <c r="P259" i="13"/>
  <c r="K259" i="13"/>
  <c r="J259" i="13"/>
  <c r="W258" i="13"/>
  <c r="V258" i="13"/>
  <c r="U258" i="13"/>
  <c r="T258" i="13"/>
  <c r="S258" i="13"/>
  <c r="R258" i="13"/>
  <c r="Q258" i="13"/>
  <c r="P258" i="13"/>
  <c r="K258" i="13"/>
  <c r="J258" i="13"/>
  <c r="W257" i="13"/>
  <c r="V257" i="13"/>
  <c r="U257" i="13"/>
  <c r="T257" i="13"/>
  <c r="S257" i="13"/>
  <c r="R257" i="13"/>
  <c r="Q257" i="13"/>
  <c r="P257" i="13"/>
  <c r="K257" i="13"/>
  <c r="J257" i="13"/>
  <c r="W256" i="13"/>
  <c r="V256" i="13"/>
  <c r="U256" i="13"/>
  <c r="T256" i="13"/>
  <c r="S256" i="13"/>
  <c r="R256" i="13"/>
  <c r="Q256" i="13"/>
  <c r="P256" i="13"/>
  <c r="K256" i="13"/>
  <c r="J256" i="13"/>
  <c r="W255" i="13"/>
  <c r="V255" i="13"/>
  <c r="U255" i="13"/>
  <c r="T255" i="13"/>
  <c r="S255" i="13"/>
  <c r="R255" i="13"/>
  <c r="Q255" i="13"/>
  <c r="P255" i="13"/>
  <c r="K255" i="13"/>
  <c r="J255" i="13"/>
  <c r="W254" i="13"/>
  <c r="V254" i="13"/>
  <c r="U254" i="13"/>
  <c r="T254" i="13"/>
  <c r="S254" i="13"/>
  <c r="R254" i="13"/>
  <c r="Q254" i="13"/>
  <c r="P254" i="13"/>
  <c r="K254" i="13"/>
  <c r="J254" i="13"/>
  <c r="W253" i="13"/>
  <c r="V253" i="13"/>
  <c r="U253" i="13"/>
  <c r="T253" i="13"/>
  <c r="S253" i="13"/>
  <c r="R253" i="13"/>
  <c r="Q253" i="13"/>
  <c r="P253" i="13"/>
  <c r="K253" i="13"/>
  <c r="J253" i="13"/>
  <c r="W252" i="13"/>
  <c r="V252" i="13"/>
  <c r="U252" i="13"/>
  <c r="T252" i="13"/>
  <c r="S252" i="13"/>
  <c r="R252" i="13"/>
  <c r="Q252" i="13"/>
  <c r="P252" i="13"/>
  <c r="K252" i="13"/>
  <c r="J252" i="13"/>
  <c r="W251" i="13"/>
  <c r="V251" i="13"/>
  <c r="U251" i="13"/>
  <c r="T251" i="13"/>
  <c r="S251" i="13"/>
  <c r="R251" i="13"/>
  <c r="Q251" i="13"/>
  <c r="P251" i="13"/>
  <c r="K251" i="13"/>
  <c r="J251" i="13"/>
  <c r="W250" i="13"/>
  <c r="V250" i="13"/>
  <c r="U250" i="13"/>
  <c r="T250" i="13"/>
  <c r="S250" i="13"/>
  <c r="R250" i="13"/>
  <c r="Q250" i="13"/>
  <c r="P250" i="13"/>
  <c r="K250" i="13"/>
  <c r="J250" i="13"/>
  <c r="W249" i="13"/>
  <c r="V249" i="13"/>
  <c r="U249" i="13"/>
  <c r="T249" i="13"/>
  <c r="S249" i="13"/>
  <c r="R249" i="13"/>
  <c r="Q249" i="13"/>
  <c r="P249" i="13"/>
  <c r="K249" i="13"/>
  <c r="J249" i="13"/>
  <c r="W248" i="13"/>
  <c r="V248" i="13"/>
  <c r="U248" i="13"/>
  <c r="T248" i="13"/>
  <c r="S248" i="13"/>
  <c r="R248" i="13"/>
  <c r="Q248" i="13"/>
  <c r="P248" i="13"/>
  <c r="K248" i="13"/>
  <c r="J248" i="13"/>
  <c r="W247" i="13"/>
  <c r="V247" i="13"/>
  <c r="U247" i="13"/>
  <c r="T247" i="13"/>
  <c r="S247" i="13"/>
  <c r="R247" i="13"/>
  <c r="Q247" i="13"/>
  <c r="P247" i="13"/>
  <c r="K247" i="13"/>
  <c r="J247" i="13"/>
  <c r="W246" i="13"/>
  <c r="V246" i="13"/>
  <c r="U246" i="13"/>
  <c r="T246" i="13"/>
  <c r="S246" i="13"/>
  <c r="R246" i="13"/>
  <c r="Q246" i="13"/>
  <c r="P246" i="13"/>
  <c r="K246" i="13"/>
  <c r="J246" i="13"/>
  <c r="W245" i="13"/>
  <c r="V245" i="13"/>
  <c r="U245" i="13"/>
  <c r="T245" i="13"/>
  <c r="S245" i="13"/>
  <c r="R245" i="13"/>
  <c r="Q245" i="13"/>
  <c r="P245" i="13"/>
  <c r="K245" i="13"/>
  <c r="J245" i="13"/>
  <c r="W244" i="13"/>
  <c r="V244" i="13"/>
  <c r="U244" i="13"/>
  <c r="T244" i="13"/>
  <c r="S244" i="13"/>
  <c r="R244" i="13"/>
  <c r="Q244" i="13"/>
  <c r="P244" i="13"/>
  <c r="K244" i="13"/>
  <c r="J244" i="13"/>
  <c r="W243" i="13"/>
  <c r="V243" i="13"/>
  <c r="U243" i="13"/>
  <c r="T243" i="13"/>
  <c r="S243" i="13"/>
  <c r="R243" i="13"/>
  <c r="Q243" i="13"/>
  <c r="P243" i="13"/>
  <c r="K243" i="13"/>
  <c r="J243" i="13"/>
  <c r="W242" i="13"/>
  <c r="V242" i="13"/>
  <c r="U242" i="13"/>
  <c r="T242" i="13"/>
  <c r="S242" i="13"/>
  <c r="R242" i="13"/>
  <c r="Q242" i="13"/>
  <c r="P242" i="13"/>
  <c r="K242" i="13"/>
  <c r="J242" i="13"/>
  <c r="W241" i="13"/>
  <c r="V241" i="13"/>
  <c r="U241" i="13"/>
  <c r="T241" i="13"/>
  <c r="S241" i="13"/>
  <c r="R241" i="13"/>
  <c r="Q241" i="13"/>
  <c r="P241" i="13"/>
  <c r="K241" i="13"/>
  <c r="J241" i="13"/>
  <c r="W240" i="13"/>
  <c r="V240" i="13"/>
  <c r="U240" i="13"/>
  <c r="T240" i="13"/>
  <c r="S240" i="13"/>
  <c r="R240" i="13"/>
  <c r="Q240" i="13"/>
  <c r="P240" i="13"/>
  <c r="K240" i="13"/>
  <c r="J240" i="13"/>
  <c r="W239" i="13"/>
  <c r="V239" i="13"/>
  <c r="U239" i="13"/>
  <c r="T239" i="13"/>
  <c r="S239" i="13"/>
  <c r="R239" i="13"/>
  <c r="Q239" i="13"/>
  <c r="P239" i="13"/>
  <c r="K239" i="13"/>
  <c r="J239" i="13"/>
  <c r="W238" i="13"/>
  <c r="V238" i="13"/>
  <c r="U238" i="13"/>
  <c r="T238" i="13"/>
  <c r="S238" i="13"/>
  <c r="R238" i="13"/>
  <c r="Q238" i="13"/>
  <c r="P238" i="13"/>
  <c r="K238" i="13"/>
  <c r="J238" i="13"/>
  <c r="W237" i="13"/>
  <c r="V237" i="13"/>
  <c r="U237" i="13"/>
  <c r="T237" i="13"/>
  <c r="S237" i="13"/>
  <c r="R237" i="13"/>
  <c r="Q237" i="13"/>
  <c r="P237" i="13"/>
  <c r="K237" i="13"/>
  <c r="J237" i="13"/>
  <c r="W236" i="13"/>
  <c r="V236" i="13"/>
  <c r="U236" i="13"/>
  <c r="T236" i="13"/>
  <c r="S236" i="13"/>
  <c r="R236" i="13"/>
  <c r="Q236" i="13"/>
  <c r="P236" i="13"/>
  <c r="K236" i="13"/>
  <c r="J236" i="13"/>
  <c r="W235" i="13"/>
  <c r="V235" i="13"/>
  <c r="U235" i="13"/>
  <c r="T235" i="13"/>
  <c r="S235" i="13"/>
  <c r="R235" i="13"/>
  <c r="Q235" i="13"/>
  <c r="P235" i="13"/>
  <c r="K235" i="13"/>
  <c r="J235" i="13"/>
  <c r="W234" i="13"/>
  <c r="V234" i="13"/>
  <c r="U234" i="13"/>
  <c r="T234" i="13"/>
  <c r="S234" i="13"/>
  <c r="R234" i="13"/>
  <c r="Q234" i="13"/>
  <c r="P234" i="13"/>
  <c r="K234" i="13"/>
  <c r="J234" i="13"/>
  <c r="W233" i="13"/>
  <c r="V233" i="13"/>
  <c r="U233" i="13"/>
  <c r="T233" i="13"/>
  <c r="S233" i="13"/>
  <c r="R233" i="13"/>
  <c r="Q233" i="13"/>
  <c r="P233" i="13"/>
  <c r="K233" i="13"/>
  <c r="J233" i="13"/>
  <c r="W232" i="13"/>
  <c r="V232" i="13"/>
  <c r="U232" i="13"/>
  <c r="T232" i="13"/>
  <c r="S232" i="13"/>
  <c r="R232" i="13"/>
  <c r="Q232" i="13"/>
  <c r="P232" i="13"/>
  <c r="K232" i="13"/>
  <c r="J232" i="13"/>
  <c r="W231" i="13"/>
  <c r="V231" i="13"/>
  <c r="U231" i="13"/>
  <c r="T231" i="13"/>
  <c r="S231" i="13"/>
  <c r="R231" i="13"/>
  <c r="Q231" i="13"/>
  <c r="P231" i="13"/>
  <c r="K231" i="13"/>
  <c r="J231" i="13"/>
  <c r="W230" i="13"/>
  <c r="V230" i="13"/>
  <c r="U230" i="13"/>
  <c r="T230" i="13"/>
  <c r="S230" i="13"/>
  <c r="R230" i="13"/>
  <c r="Q230" i="13"/>
  <c r="P230" i="13"/>
  <c r="K230" i="13"/>
  <c r="J230" i="13"/>
  <c r="W229" i="13"/>
  <c r="V229" i="13"/>
  <c r="U229" i="13"/>
  <c r="T229" i="13"/>
  <c r="S229" i="13"/>
  <c r="R229" i="13"/>
  <c r="Q229" i="13"/>
  <c r="P229" i="13"/>
  <c r="K229" i="13"/>
  <c r="J229" i="13"/>
  <c r="W228" i="13"/>
  <c r="V228" i="13"/>
  <c r="U228" i="13"/>
  <c r="T228" i="13"/>
  <c r="S228" i="13"/>
  <c r="R228" i="13"/>
  <c r="Q228" i="13"/>
  <c r="P228" i="13"/>
  <c r="K228" i="13"/>
  <c r="J228" i="13"/>
  <c r="W227" i="13"/>
  <c r="V227" i="13"/>
  <c r="U227" i="13"/>
  <c r="T227" i="13"/>
  <c r="S227" i="13"/>
  <c r="R227" i="13"/>
  <c r="Q227" i="13"/>
  <c r="P227" i="13"/>
  <c r="K227" i="13"/>
  <c r="J227" i="13"/>
  <c r="W226" i="13"/>
  <c r="V226" i="13"/>
  <c r="U226" i="13"/>
  <c r="T226" i="13"/>
  <c r="S226" i="13"/>
  <c r="R226" i="13"/>
  <c r="Q226" i="13"/>
  <c r="P226" i="13"/>
  <c r="K226" i="13"/>
  <c r="J226" i="13"/>
  <c r="W225" i="13"/>
  <c r="V225" i="13"/>
  <c r="U225" i="13"/>
  <c r="T225" i="13"/>
  <c r="S225" i="13"/>
  <c r="R225" i="13"/>
  <c r="Q225" i="13"/>
  <c r="P225" i="13"/>
  <c r="K225" i="13"/>
  <c r="J225" i="13"/>
  <c r="W224" i="13"/>
  <c r="V224" i="13"/>
  <c r="U224" i="13"/>
  <c r="T224" i="13"/>
  <c r="S224" i="13"/>
  <c r="R224" i="13"/>
  <c r="Q224" i="13"/>
  <c r="P224" i="13"/>
  <c r="K224" i="13"/>
  <c r="J224" i="13"/>
  <c r="W223" i="13"/>
  <c r="V223" i="13"/>
  <c r="U223" i="13"/>
  <c r="T223" i="13"/>
  <c r="S223" i="13"/>
  <c r="R223" i="13"/>
  <c r="Q223" i="13"/>
  <c r="P223" i="13"/>
  <c r="K223" i="13"/>
  <c r="J223" i="13"/>
  <c r="W222" i="13"/>
  <c r="V222" i="13"/>
  <c r="U222" i="13"/>
  <c r="T222" i="13"/>
  <c r="S222" i="13"/>
  <c r="R222" i="13"/>
  <c r="Q222" i="13"/>
  <c r="P222" i="13"/>
  <c r="K222" i="13"/>
  <c r="J222" i="13"/>
  <c r="W221" i="13"/>
  <c r="V221" i="13"/>
  <c r="U221" i="13"/>
  <c r="T221" i="13"/>
  <c r="S221" i="13"/>
  <c r="R221" i="13"/>
  <c r="Q221" i="13"/>
  <c r="P221" i="13"/>
  <c r="K221" i="13"/>
  <c r="J221" i="13"/>
  <c r="W220" i="13"/>
  <c r="V220" i="13"/>
  <c r="U220" i="13"/>
  <c r="T220" i="13"/>
  <c r="S220" i="13"/>
  <c r="R220" i="13"/>
  <c r="Q220" i="13"/>
  <c r="P220" i="13"/>
  <c r="K220" i="13"/>
  <c r="J220" i="13"/>
  <c r="W219" i="13"/>
  <c r="V219" i="13"/>
  <c r="U219" i="13"/>
  <c r="T219" i="13"/>
  <c r="S219" i="13"/>
  <c r="R219" i="13"/>
  <c r="Q219" i="13"/>
  <c r="P219" i="13"/>
  <c r="K219" i="13"/>
  <c r="J219" i="13"/>
  <c r="W218" i="13"/>
  <c r="V218" i="13"/>
  <c r="U218" i="13"/>
  <c r="T218" i="13"/>
  <c r="S218" i="13"/>
  <c r="R218" i="13"/>
  <c r="Q218" i="13"/>
  <c r="P218" i="13"/>
  <c r="K218" i="13"/>
  <c r="J218" i="13"/>
  <c r="W217" i="13"/>
  <c r="V217" i="13"/>
  <c r="U217" i="13"/>
  <c r="T217" i="13"/>
  <c r="S217" i="13"/>
  <c r="R217" i="13"/>
  <c r="Q217" i="13"/>
  <c r="P217" i="13"/>
  <c r="K217" i="13"/>
  <c r="J217" i="13"/>
  <c r="W216" i="13"/>
  <c r="V216" i="13"/>
  <c r="U216" i="13"/>
  <c r="T216" i="13"/>
  <c r="S216" i="13"/>
  <c r="R216" i="13"/>
  <c r="Q216" i="13"/>
  <c r="P216" i="13"/>
  <c r="K216" i="13"/>
  <c r="J216" i="13"/>
  <c r="W215" i="13"/>
  <c r="V215" i="13"/>
  <c r="U215" i="13"/>
  <c r="T215" i="13"/>
  <c r="S215" i="13"/>
  <c r="R215" i="13"/>
  <c r="Q215" i="13"/>
  <c r="P215" i="13"/>
  <c r="K215" i="13"/>
  <c r="J215" i="13"/>
  <c r="W214" i="13"/>
  <c r="V214" i="13"/>
  <c r="U214" i="13"/>
  <c r="T214" i="13"/>
  <c r="S214" i="13"/>
  <c r="R214" i="13"/>
  <c r="Q214" i="13"/>
  <c r="P214" i="13"/>
  <c r="K214" i="13"/>
  <c r="J214" i="13"/>
  <c r="W213" i="13"/>
  <c r="V213" i="13"/>
  <c r="U213" i="13"/>
  <c r="T213" i="13"/>
  <c r="S213" i="13"/>
  <c r="R213" i="13"/>
  <c r="Q213" i="13"/>
  <c r="P213" i="13"/>
  <c r="K213" i="13"/>
  <c r="J213" i="13"/>
  <c r="W212" i="13"/>
  <c r="V212" i="13"/>
  <c r="U212" i="13"/>
  <c r="T212" i="13"/>
  <c r="S212" i="13"/>
  <c r="R212" i="13"/>
  <c r="Q212" i="13"/>
  <c r="P212" i="13"/>
  <c r="K212" i="13"/>
  <c r="J212" i="13"/>
  <c r="W211" i="13"/>
  <c r="V211" i="13"/>
  <c r="U211" i="13"/>
  <c r="T211" i="13"/>
  <c r="S211" i="13"/>
  <c r="R211" i="13"/>
  <c r="Q211" i="13"/>
  <c r="P211" i="13"/>
  <c r="K211" i="13"/>
  <c r="J211" i="13"/>
  <c r="W210" i="13"/>
  <c r="V210" i="13"/>
  <c r="U210" i="13"/>
  <c r="T210" i="13"/>
  <c r="S210" i="13"/>
  <c r="R210" i="13"/>
  <c r="Q210" i="13"/>
  <c r="P210" i="13"/>
  <c r="K210" i="13"/>
  <c r="J210" i="13"/>
  <c r="W209" i="13"/>
  <c r="V209" i="13"/>
  <c r="U209" i="13"/>
  <c r="T209" i="13"/>
  <c r="S209" i="13"/>
  <c r="R209" i="13"/>
  <c r="Q209" i="13"/>
  <c r="P209" i="13"/>
  <c r="K209" i="13"/>
  <c r="J209" i="13"/>
  <c r="W208" i="13"/>
  <c r="V208" i="13"/>
  <c r="U208" i="13"/>
  <c r="T208" i="13"/>
  <c r="S208" i="13"/>
  <c r="R208" i="13"/>
  <c r="Q208" i="13"/>
  <c r="P208" i="13"/>
  <c r="K208" i="13"/>
  <c r="J208" i="13"/>
  <c r="W207" i="13"/>
  <c r="V207" i="13"/>
  <c r="U207" i="13"/>
  <c r="T207" i="13"/>
  <c r="S207" i="13"/>
  <c r="R207" i="13"/>
  <c r="Q207" i="13"/>
  <c r="P207" i="13"/>
  <c r="K207" i="13"/>
  <c r="J207" i="13"/>
  <c r="W206" i="13"/>
  <c r="V206" i="13"/>
  <c r="U206" i="13"/>
  <c r="T206" i="13"/>
  <c r="S206" i="13"/>
  <c r="R206" i="13"/>
  <c r="Q206" i="13"/>
  <c r="P206" i="13"/>
  <c r="K206" i="13"/>
  <c r="J206" i="13"/>
  <c r="W205" i="13"/>
  <c r="V205" i="13"/>
  <c r="U205" i="13"/>
  <c r="T205" i="13"/>
  <c r="S205" i="13"/>
  <c r="R205" i="13"/>
  <c r="Q205" i="13"/>
  <c r="P205" i="13"/>
  <c r="K205" i="13"/>
  <c r="J205" i="13"/>
  <c r="W204" i="13"/>
  <c r="V204" i="13"/>
  <c r="U204" i="13"/>
  <c r="T204" i="13"/>
  <c r="S204" i="13"/>
  <c r="R204" i="13"/>
  <c r="Q204" i="13"/>
  <c r="P204" i="13"/>
  <c r="K204" i="13"/>
  <c r="J204" i="13"/>
  <c r="W203" i="13"/>
  <c r="V203" i="13"/>
  <c r="U203" i="13"/>
  <c r="T203" i="13"/>
  <c r="S203" i="13"/>
  <c r="R203" i="13"/>
  <c r="Q203" i="13"/>
  <c r="P203" i="13"/>
  <c r="K203" i="13"/>
  <c r="J203" i="13"/>
  <c r="W202" i="13"/>
  <c r="V202" i="13"/>
  <c r="U202" i="13"/>
  <c r="T202" i="13"/>
  <c r="S202" i="13"/>
  <c r="R202" i="13"/>
  <c r="Q202" i="13"/>
  <c r="P202" i="13"/>
  <c r="K202" i="13"/>
  <c r="J202" i="13"/>
  <c r="W201" i="13"/>
  <c r="V201" i="13"/>
  <c r="U201" i="13"/>
  <c r="T201" i="13"/>
  <c r="S201" i="13"/>
  <c r="R201" i="13"/>
  <c r="Q201" i="13"/>
  <c r="P201" i="13"/>
  <c r="K201" i="13"/>
  <c r="J201" i="13"/>
  <c r="W200" i="13"/>
  <c r="V200" i="13"/>
  <c r="U200" i="13"/>
  <c r="T200" i="13"/>
  <c r="S200" i="13"/>
  <c r="R200" i="13"/>
  <c r="Q200" i="13"/>
  <c r="P200" i="13"/>
  <c r="K200" i="13"/>
  <c r="J200" i="13"/>
  <c r="W199" i="13"/>
  <c r="V199" i="13"/>
  <c r="U199" i="13"/>
  <c r="T199" i="13"/>
  <c r="S199" i="13"/>
  <c r="R199" i="13"/>
  <c r="Q199" i="13"/>
  <c r="P199" i="13"/>
  <c r="K199" i="13"/>
  <c r="J199" i="13"/>
  <c r="W198" i="13"/>
  <c r="V198" i="13"/>
  <c r="U198" i="13"/>
  <c r="T198" i="13"/>
  <c r="S198" i="13"/>
  <c r="R198" i="13"/>
  <c r="Q198" i="13"/>
  <c r="P198" i="13"/>
  <c r="K198" i="13"/>
  <c r="J198" i="13"/>
  <c r="W197" i="13"/>
  <c r="V197" i="13"/>
  <c r="U197" i="13"/>
  <c r="T197" i="13"/>
  <c r="S197" i="13"/>
  <c r="R197" i="13"/>
  <c r="Q197" i="13"/>
  <c r="P197" i="13"/>
  <c r="K197" i="13"/>
  <c r="J197" i="13"/>
  <c r="W196" i="13"/>
  <c r="V196" i="13"/>
  <c r="U196" i="13"/>
  <c r="T196" i="13"/>
  <c r="S196" i="13"/>
  <c r="R196" i="13"/>
  <c r="Q196" i="13"/>
  <c r="P196" i="13"/>
  <c r="K196" i="13"/>
  <c r="J196" i="13"/>
  <c r="W195" i="13"/>
  <c r="V195" i="13"/>
  <c r="U195" i="13"/>
  <c r="T195" i="13"/>
  <c r="S195" i="13"/>
  <c r="R195" i="13"/>
  <c r="Q195" i="13"/>
  <c r="P195" i="13"/>
  <c r="K195" i="13"/>
  <c r="J195" i="13"/>
  <c r="W194" i="13"/>
  <c r="V194" i="13"/>
  <c r="U194" i="13"/>
  <c r="T194" i="13"/>
  <c r="S194" i="13"/>
  <c r="R194" i="13"/>
  <c r="Q194" i="13"/>
  <c r="P194" i="13"/>
  <c r="K194" i="13"/>
  <c r="J194" i="13"/>
  <c r="W193" i="13"/>
  <c r="V193" i="13"/>
  <c r="U193" i="13"/>
  <c r="T193" i="13"/>
  <c r="S193" i="13"/>
  <c r="R193" i="13"/>
  <c r="Q193" i="13"/>
  <c r="P193" i="13"/>
  <c r="K193" i="13"/>
  <c r="J193" i="13"/>
  <c r="W192" i="13"/>
  <c r="V192" i="13"/>
  <c r="U192" i="13"/>
  <c r="T192" i="13"/>
  <c r="S192" i="13"/>
  <c r="R192" i="13"/>
  <c r="Q192" i="13"/>
  <c r="P192" i="13"/>
  <c r="K192" i="13"/>
  <c r="J192" i="13"/>
  <c r="W191" i="13"/>
  <c r="V191" i="13"/>
  <c r="U191" i="13"/>
  <c r="T191" i="13"/>
  <c r="S191" i="13"/>
  <c r="R191" i="13"/>
  <c r="Q191" i="13"/>
  <c r="P191" i="13"/>
  <c r="K191" i="13"/>
  <c r="J191" i="13"/>
  <c r="W190" i="13"/>
  <c r="V190" i="13"/>
  <c r="U190" i="13"/>
  <c r="T190" i="13"/>
  <c r="S190" i="13"/>
  <c r="R190" i="13"/>
  <c r="Q190" i="13"/>
  <c r="P190" i="13"/>
  <c r="K190" i="13"/>
  <c r="J190" i="13"/>
  <c r="W189" i="13"/>
  <c r="V189" i="13"/>
  <c r="U189" i="13"/>
  <c r="T189" i="13"/>
  <c r="S189" i="13"/>
  <c r="R189" i="13"/>
  <c r="Q189" i="13"/>
  <c r="P189" i="13"/>
  <c r="K189" i="13"/>
  <c r="J189" i="13"/>
  <c r="W188" i="13"/>
  <c r="V188" i="13"/>
  <c r="U188" i="13"/>
  <c r="T188" i="13"/>
  <c r="S188" i="13"/>
  <c r="R188" i="13"/>
  <c r="Q188" i="13"/>
  <c r="P188" i="13"/>
  <c r="K188" i="13"/>
  <c r="J188" i="13"/>
  <c r="W187" i="13"/>
  <c r="V187" i="13"/>
  <c r="U187" i="13"/>
  <c r="T187" i="13"/>
  <c r="S187" i="13"/>
  <c r="R187" i="13"/>
  <c r="Q187" i="13"/>
  <c r="P187" i="13"/>
  <c r="K187" i="13"/>
  <c r="J187" i="13"/>
  <c r="W186" i="13"/>
  <c r="V186" i="13"/>
  <c r="U186" i="13"/>
  <c r="T186" i="13"/>
  <c r="S186" i="13"/>
  <c r="R186" i="13"/>
  <c r="Q186" i="13"/>
  <c r="P186" i="13"/>
  <c r="K186" i="13"/>
  <c r="J186" i="13"/>
  <c r="W185" i="13"/>
  <c r="V185" i="13"/>
  <c r="U185" i="13"/>
  <c r="T185" i="13"/>
  <c r="S185" i="13"/>
  <c r="R185" i="13"/>
  <c r="Q185" i="13"/>
  <c r="P185" i="13"/>
  <c r="K185" i="13"/>
  <c r="J185" i="13"/>
  <c r="W184" i="13"/>
  <c r="V184" i="13"/>
  <c r="U184" i="13"/>
  <c r="T184" i="13"/>
  <c r="S184" i="13"/>
  <c r="R184" i="13"/>
  <c r="Q184" i="13"/>
  <c r="P184" i="13"/>
  <c r="K184" i="13"/>
  <c r="J184" i="13"/>
  <c r="W183" i="13"/>
  <c r="V183" i="13"/>
  <c r="U183" i="13"/>
  <c r="T183" i="13"/>
  <c r="S183" i="13"/>
  <c r="R183" i="13"/>
  <c r="Q183" i="13"/>
  <c r="P183" i="13"/>
  <c r="K183" i="13"/>
  <c r="J183" i="13"/>
  <c r="W182" i="13"/>
  <c r="V182" i="13"/>
  <c r="U182" i="13"/>
  <c r="T182" i="13"/>
  <c r="S182" i="13"/>
  <c r="R182" i="13"/>
  <c r="Q182" i="13"/>
  <c r="P182" i="13"/>
  <c r="K182" i="13"/>
  <c r="J182" i="13"/>
  <c r="W181" i="13"/>
  <c r="V181" i="13"/>
  <c r="U181" i="13"/>
  <c r="T181" i="13"/>
  <c r="S181" i="13"/>
  <c r="R181" i="13"/>
  <c r="Q181" i="13"/>
  <c r="P181" i="13"/>
  <c r="K181" i="13"/>
  <c r="J181" i="13"/>
  <c r="W180" i="13"/>
  <c r="V180" i="13"/>
  <c r="U180" i="13"/>
  <c r="T180" i="13"/>
  <c r="S180" i="13"/>
  <c r="R180" i="13"/>
  <c r="Q180" i="13"/>
  <c r="P180" i="13"/>
  <c r="K180" i="13"/>
  <c r="J180" i="13"/>
  <c r="W179" i="13"/>
  <c r="V179" i="13"/>
  <c r="U179" i="13"/>
  <c r="T179" i="13"/>
  <c r="S179" i="13"/>
  <c r="R179" i="13"/>
  <c r="Q179" i="13"/>
  <c r="P179" i="13"/>
  <c r="K179" i="13"/>
  <c r="J179" i="13"/>
  <c r="W178" i="13"/>
  <c r="V178" i="13"/>
  <c r="U178" i="13"/>
  <c r="T178" i="13"/>
  <c r="S178" i="13"/>
  <c r="R178" i="13"/>
  <c r="Q178" i="13"/>
  <c r="P178" i="13"/>
  <c r="K178" i="13"/>
  <c r="J178" i="13"/>
  <c r="W177" i="13"/>
  <c r="V177" i="13"/>
  <c r="U177" i="13"/>
  <c r="T177" i="13"/>
  <c r="S177" i="13"/>
  <c r="R177" i="13"/>
  <c r="Q177" i="13"/>
  <c r="P177" i="13"/>
  <c r="K177" i="13"/>
  <c r="J177" i="13"/>
  <c r="W176" i="13"/>
  <c r="V176" i="13"/>
  <c r="U176" i="13"/>
  <c r="T176" i="13"/>
  <c r="S176" i="13"/>
  <c r="R176" i="13"/>
  <c r="Q176" i="13"/>
  <c r="P176" i="13"/>
  <c r="K176" i="13"/>
  <c r="J176" i="13"/>
  <c r="W175" i="13"/>
  <c r="V175" i="13"/>
  <c r="U175" i="13"/>
  <c r="T175" i="13"/>
  <c r="S175" i="13"/>
  <c r="R175" i="13"/>
  <c r="Q175" i="13"/>
  <c r="P175" i="13"/>
  <c r="K175" i="13"/>
  <c r="J175" i="13"/>
  <c r="W174" i="13"/>
  <c r="V174" i="13"/>
  <c r="U174" i="13"/>
  <c r="T174" i="13"/>
  <c r="S174" i="13"/>
  <c r="R174" i="13"/>
  <c r="Q174" i="13"/>
  <c r="P174" i="13"/>
  <c r="K174" i="13"/>
  <c r="J174" i="13"/>
  <c r="W173" i="13"/>
  <c r="V173" i="13"/>
  <c r="U173" i="13"/>
  <c r="T173" i="13"/>
  <c r="S173" i="13"/>
  <c r="R173" i="13"/>
  <c r="Q173" i="13"/>
  <c r="P173" i="13"/>
  <c r="K173" i="13"/>
  <c r="J173" i="13"/>
  <c r="W172" i="13"/>
  <c r="V172" i="13"/>
  <c r="U172" i="13"/>
  <c r="T172" i="13"/>
  <c r="S172" i="13"/>
  <c r="R172" i="13"/>
  <c r="Q172" i="13"/>
  <c r="P172" i="13"/>
  <c r="K172" i="13"/>
  <c r="J172" i="13"/>
  <c r="W171" i="13"/>
  <c r="V171" i="13"/>
  <c r="U171" i="13"/>
  <c r="T171" i="13"/>
  <c r="S171" i="13"/>
  <c r="R171" i="13"/>
  <c r="Q171" i="13"/>
  <c r="P171" i="13"/>
  <c r="K171" i="13"/>
  <c r="J171" i="13"/>
  <c r="W170" i="13"/>
  <c r="V170" i="13"/>
  <c r="U170" i="13"/>
  <c r="T170" i="13"/>
  <c r="S170" i="13"/>
  <c r="R170" i="13"/>
  <c r="Q170" i="13"/>
  <c r="P170" i="13"/>
  <c r="K170" i="13"/>
  <c r="J170" i="13"/>
  <c r="W169" i="13"/>
  <c r="V169" i="13"/>
  <c r="U169" i="13"/>
  <c r="T169" i="13"/>
  <c r="S169" i="13"/>
  <c r="R169" i="13"/>
  <c r="Q169" i="13"/>
  <c r="P169" i="13"/>
  <c r="K169" i="13"/>
  <c r="J169" i="13"/>
  <c r="W168" i="13"/>
  <c r="V168" i="13"/>
  <c r="U168" i="13"/>
  <c r="T168" i="13"/>
  <c r="S168" i="13"/>
  <c r="R168" i="13"/>
  <c r="Q168" i="13"/>
  <c r="P168" i="13"/>
  <c r="K168" i="13"/>
  <c r="J168" i="13"/>
  <c r="W167" i="13"/>
  <c r="V167" i="13"/>
  <c r="U167" i="13"/>
  <c r="T167" i="13"/>
  <c r="S167" i="13"/>
  <c r="R167" i="13"/>
  <c r="Q167" i="13"/>
  <c r="P167" i="13"/>
  <c r="K167" i="13"/>
  <c r="J167" i="13"/>
  <c r="W166" i="13"/>
  <c r="V166" i="13"/>
  <c r="U166" i="13"/>
  <c r="T166" i="13"/>
  <c r="S166" i="13"/>
  <c r="R166" i="13"/>
  <c r="Q166" i="13"/>
  <c r="P166" i="13"/>
  <c r="K166" i="13"/>
  <c r="J166" i="13"/>
  <c r="W165" i="13"/>
  <c r="V165" i="13"/>
  <c r="U165" i="13"/>
  <c r="T165" i="13"/>
  <c r="S165" i="13"/>
  <c r="R165" i="13"/>
  <c r="Q165" i="13"/>
  <c r="P165" i="13"/>
  <c r="K165" i="13"/>
  <c r="J165" i="13"/>
  <c r="W164" i="13"/>
  <c r="V164" i="13"/>
  <c r="U164" i="13"/>
  <c r="T164" i="13"/>
  <c r="S164" i="13"/>
  <c r="R164" i="13"/>
  <c r="Q164" i="13"/>
  <c r="P164" i="13"/>
  <c r="K164" i="13"/>
  <c r="J164" i="13"/>
  <c r="W163" i="13"/>
  <c r="V163" i="13"/>
  <c r="U163" i="13"/>
  <c r="T163" i="13"/>
  <c r="S163" i="13"/>
  <c r="R163" i="13"/>
  <c r="Q163" i="13"/>
  <c r="P163" i="13"/>
  <c r="K163" i="13"/>
  <c r="J163" i="13"/>
  <c r="W162" i="13"/>
  <c r="V162" i="13"/>
  <c r="U162" i="13"/>
  <c r="T162" i="13"/>
  <c r="S162" i="13"/>
  <c r="R162" i="13"/>
  <c r="Q162" i="13"/>
  <c r="P162" i="13"/>
  <c r="K162" i="13"/>
  <c r="J162" i="13"/>
  <c r="W161" i="13"/>
  <c r="V161" i="13"/>
  <c r="U161" i="13"/>
  <c r="T161" i="13"/>
  <c r="S161" i="13"/>
  <c r="R161" i="13"/>
  <c r="Q161" i="13"/>
  <c r="P161" i="13"/>
  <c r="K161" i="13"/>
  <c r="J161" i="13"/>
  <c r="W160" i="13"/>
  <c r="V160" i="13"/>
  <c r="U160" i="13"/>
  <c r="T160" i="13"/>
  <c r="S160" i="13"/>
  <c r="R160" i="13"/>
  <c r="Q160" i="13"/>
  <c r="P160" i="13"/>
  <c r="K160" i="13"/>
  <c r="J160" i="13"/>
  <c r="W159" i="13"/>
  <c r="V159" i="13"/>
  <c r="U159" i="13"/>
  <c r="T159" i="13"/>
  <c r="S159" i="13"/>
  <c r="R159" i="13"/>
  <c r="Q159" i="13"/>
  <c r="P159" i="13"/>
  <c r="K159" i="13"/>
  <c r="J159" i="13"/>
  <c r="W158" i="13"/>
  <c r="V158" i="13"/>
  <c r="U158" i="13"/>
  <c r="T158" i="13"/>
  <c r="S158" i="13"/>
  <c r="R158" i="13"/>
  <c r="Q158" i="13"/>
  <c r="P158" i="13"/>
  <c r="K158" i="13"/>
  <c r="J158" i="13"/>
  <c r="W157" i="13"/>
  <c r="V157" i="13"/>
  <c r="U157" i="13"/>
  <c r="T157" i="13"/>
  <c r="S157" i="13"/>
  <c r="R157" i="13"/>
  <c r="Q157" i="13"/>
  <c r="P157" i="13"/>
  <c r="K157" i="13"/>
  <c r="J157" i="13"/>
  <c r="W156" i="13"/>
  <c r="V156" i="13"/>
  <c r="U156" i="13"/>
  <c r="T156" i="13"/>
  <c r="S156" i="13"/>
  <c r="R156" i="13"/>
  <c r="Q156" i="13"/>
  <c r="P156" i="13"/>
  <c r="K156" i="13"/>
  <c r="J156" i="13"/>
  <c r="W155" i="13"/>
  <c r="V155" i="13"/>
  <c r="U155" i="13"/>
  <c r="T155" i="13"/>
  <c r="S155" i="13"/>
  <c r="R155" i="13"/>
  <c r="Q155" i="13"/>
  <c r="P155" i="13"/>
  <c r="K155" i="13"/>
  <c r="J155" i="13"/>
  <c r="W154" i="13"/>
  <c r="V154" i="13"/>
  <c r="U154" i="13"/>
  <c r="T154" i="13"/>
  <c r="S154" i="13"/>
  <c r="R154" i="13"/>
  <c r="Q154" i="13"/>
  <c r="P154" i="13"/>
  <c r="K154" i="13"/>
  <c r="J154" i="13"/>
  <c r="W153" i="13"/>
  <c r="V153" i="13"/>
  <c r="U153" i="13"/>
  <c r="T153" i="13"/>
  <c r="S153" i="13"/>
  <c r="R153" i="13"/>
  <c r="Q153" i="13"/>
  <c r="P153" i="13"/>
  <c r="K153" i="13"/>
  <c r="J153" i="13"/>
  <c r="W152" i="13"/>
  <c r="V152" i="13"/>
  <c r="U152" i="13"/>
  <c r="T152" i="13"/>
  <c r="S152" i="13"/>
  <c r="R152" i="13"/>
  <c r="Q152" i="13"/>
  <c r="P152" i="13"/>
  <c r="K152" i="13"/>
  <c r="J152" i="13"/>
  <c r="W151" i="13"/>
  <c r="V151" i="13"/>
  <c r="U151" i="13"/>
  <c r="T151" i="13"/>
  <c r="S151" i="13"/>
  <c r="R151" i="13"/>
  <c r="Q151" i="13"/>
  <c r="P151" i="13"/>
  <c r="K151" i="13"/>
  <c r="J151" i="13"/>
  <c r="W150" i="13"/>
  <c r="V150" i="13"/>
  <c r="U150" i="13"/>
  <c r="T150" i="13"/>
  <c r="S150" i="13"/>
  <c r="R150" i="13"/>
  <c r="Q150" i="13"/>
  <c r="P150" i="13"/>
  <c r="K150" i="13"/>
  <c r="J150" i="13"/>
  <c r="W149" i="13"/>
  <c r="V149" i="13"/>
  <c r="U149" i="13"/>
  <c r="T149" i="13"/>
  <c r="S149" i="13"/>
  <c r="R149" i="13"/>
  <c r="Q149" i="13"/>
  <c r="P149" i="13"/>
  <c r="K149" i="13"/>
  <c r="J149" i="13"/>
  <c r="W148" i="13"/>
  <c r="V148" i="13"/>
  <c r="U148" i="13"/>
  <c r="T148" i="13"/>
  <c r="S148" i="13"/>
  <c r="R148" i="13"/>
  <c r="Q148" i="13"/>
  <c r="P148" i="13"/>
  <c r="K148" i="13"/>
  <c r="J148" i="13"/>
  <c r="W147" i="13"/>
  <c r="V147" i="13"/>
  <c r="U147" i="13"/>
  <c r="T147" i="13"/>
  <c r="S147" i="13"/>
  <c r="R147" i="13"/>
  <c r="Q147" i="13"/>
  <c r="P147" i="13"/>
  <c r="K147" i="13"/>
  <c r="J147" i="13"/>
  <c r="W146" i="13"/>
  <c r="V146" i="13"/>
  <c r="U146" i="13"/>
  <c r="T146" i="13"/>
  <c r="S146" i="13"/>
  <c r="R146" i="13"/>
  <c r="Q146" i="13"/>
  <c r="P146" i="13"/>
  <c r="K146" i="13"/>
  <c r="J146" i="13"/>
  <c r="W145" i="13"/>
  <c r="V145" i="13"/>
  <c r="U145" i="13"/>
  <c r="T145" i="13"/>
  <c r="S145" i="13"/>
  <c r="R145" i="13"/>
  <c r="Q145" i="13"/>
  <c r="P145" i="13"/>
  <c r="K145" i="13"/>
  <c r="J145" i="13"/>
  <c r="W144" i="13"/>
  <c r="V144" i="13"/>
  <c r="U144" i="13"/>
  <c r="T144" i="13"/>
  <c r="S144" i="13"/>
  <c r="R144" i="13"/>
  <c r="Q144" i="13"/>
  <c r="P144" i="13"/>
  <c r="K144" i="13"/>
  <c r="J144" i="13"/>
  <c r="W143" i="13"/>
  <c r="V143" i="13"/>
  <c r="U143" i="13"/>
  <c r="T143" i="13"/>
  <c r="S143" i="13"/>
  <c r="R143" i="13"/>
  <c r="Q143" i="13"/>
  <c r="P143" i="13"/>
  <c r="K143" i="13"/>
  <c r="J143" i="13"/>
  <c r="W142" i="13"/>
  <c r="V142" i="13"/>
  <c r="U142" i="13"/>
  <c r="T142" i="13"/>
  <c r="S142" i="13"/>
  <c r="R142" i="13"/>
  <c r="Q142" i="13"/>
  <c r="P142" i="13"/>
  <c r="K142" i="13"/>
  <c r="J142" i="13"/>
  <c r="W141" i="13"/>
  <c r="V141" i="13"/>
  <c r="U141" i="13"/>
  <c r="T141" i="13"/>
  <c r="S141" i="13"/>
  <c r="R141" i="13"/>
  <c r="Q141" i="13"/>
  <c r="P141" i="13"/>
  <c r="K141" i="13"/>
  <c r="J141" i="13"/>
  <c r="W140" i="13"/>
  <c r="V140" i="13"/>
  <c r="U140" i="13"/>
  <c r="T140" i="13"/>
  <c r="S140" i="13"/>
  <c r="R140" i="13"/>
  <c r="Q140" i="13"/>
  <c r="P140" i="13"/>
  <c r="K140" i="13"/>
  <c r="J140" i="13"/>
  <c r="W139" i="13"/>
  <c r="V139" i="13"/>
  <c r="U139" i="13"/>
  <c r="T139" i="13"/>
  <c r="S139" i="13"/>
  <c r="R139" i="13"/>
  <c r="Q139" i="13"/>
  <c r="P139" i="13"/>
  <c r="K139" i="13"/>
  <c r="J139" i="13"/>
  <c r="W138" i="13"/>
  <c r="V138" i="13"/>
  <c r="U138" i="13"/>
  <c r="T138" i="13"/>
  <c r="S138" i="13"/>
  <c r="R138" i="13"/>
  <c r="Q138" i="13"/>
  <c r="P138" i="13"/>
  <c r="K138" i="13"/>
  <c r="J138" i="13"/>
  <c r="W137" i="13"/>
  <c r="V137" i="13"/>
  <c r="U137" i="13"/>
  <c r="T137" i="13"/>
  <c r="S137" i="13"/>
  <c r="R137" i="13"/>
  <c r="Q137" i="13"/>
  <c r="P137" i="13"/>
  <c r="K137" i="13"/>
  <c r="J137" i="13"/>
  <c r="W136" i="13"/>
  <c r="V136" i="13"/>
  <c r="U136" i="13"/>
  <c r="T136" i="13"/>
  <c r="S136" i="13"/>
  <c r="R136" i="13"/>
  <c r="Q136" i="13"/>
  <c r="P136" i="13"/>
  <c r="K136" i="13"/>
  <c r="J136" i="13"/>
  <c r="W135" i="13"/>
  <c r="V135" i="13"/>
  <c r="U135" i="13"/>
  <c r="T135" i="13"/>
  <c r="S135" i="13"/>
  <c r="R135" i="13"/>
  <c r="Q135" i="13"/>
  <c r="P135" i="13"/>
  <c r="K135" i="13"/>
  <c r="J135" i="13"/>
  <c r="W134" i="13"/>
  <c r="V134" i="13"/>
  <c r="U134" i="13"/>
  <c r="T134" i="13"/>
  <c r="S134" i="13"/>
  <c r="R134" i="13"/>
  <c r="Q134" i="13"/>
  <c r="P134" i="13"/>
  <c r="K134" i="13"/>
  <c r="J134" i="13"/>
  <c r="W133" i="13"/>
  <c r="V133" i="13"/>
  <c r="U133" i="13"/>
  <c r="T133" i="13"/>
  <c r="S133" i="13"/>
  <c r="R133" i="13"/>
  <c r="Q133" i="13"/>
  <c r="P133" i="13"/>
  <c r="K133" i="13"/>
  <c r="J133" i="13"/>
  <c r="W132" i="13"/>
  <c r="V132" i="13"/>
  <c r="U132" i="13"/>
  <c r="T132" i="13"/>
  <c r="S132" i="13"/>
  <c r="R132" i="13"/>
  <c r="Q132" i="13"/>
  <c r="P132" i="13"/>
  <c r="K132" i="13"/>
  <c r="J132" i="13"/>
  <c r="W131" i="13"/>
  <c r="V131" i="13"/>
  <c r="U131" i="13"/>
  <c r="T131" i="13"/>
  <c r="S131" i="13"/>
  <c r="R131" i="13"/>
  <c r="Q131" i="13"/>
  <c r="P131" i="13"/>
  <c r="K131" i="13"/>
  <c r="J131" i="13"/>
  <c r="W130" i="13"/>
  <c r="V130" i="13"/>
  <c r="U130" i="13"/>
  <c r="T130" i="13"/>
  <c r="S130" i="13"/>
  <c r="R130" i="13"/>
  <c r="Q130" i="13"/>
  <c r="P130" i="13"/>
  <c r="K130" i="13"/>
  <c r="J130" i="13"/>
  <c r="W129" i="13"/>
  <c r="V129" i="13"/>
  <c r="U129" i="13"/>
  <c r="T129" i="13"/>
  <c r="S129" i="13"/>
  <c r="R129" i="13"/>
  <c r="Q129" i="13"/>
  <c r="P129" i="13"/>
  <c r="K129" i="13"/>
  <c r="J129" i="13"/>
  <c r="W128" i="13"/>
  <c r="V128" i="13"/>
  <c r="U128" i="13"/>
  <c r="T128" i="13"/>
  <c r="S128" i="13"/>
  <c r="R128" i="13"/>
  <c r="Q128" i="13"/>
  <c r="P128" i="13"/>
  <c r="K128" i="13"/>
  <c r="J128" i="13"/>
  <c r="W127" i="13"/>
  <c r="V127" i="13"/>
  <c r="U127" i="13"/>
  <c r="T127" i="13"/>
  <c r="S127" i="13"/>
  <c r="R127" i="13"/>
  <c r="Q127" i="13"/>
  <c r="P127" i="13"/>
  <c r="K127" i="13"/>
  <c r="J127" i="13"/>
  <c r="W126" i="13"/>
  <c r="V126" i="13"/>
  <c r="U126" i="13"/>
  <c r="T126" i="13"/>
  <c r="S126" i="13"/>
  <c r="R126" i="13"/>
  <c r="Q126" i="13"/>
  <c r="P126" i="13"/>
  <c r="K126" i="13"/>
  <c r="J126" i="13"/>
  <c r="W125" i="13"/>
  <c r="V125" i="13"/>
  <c r="U125" i="13"/>
  <c r="T125" i="13"/>
  <c r="S125" i="13"/>
  <c r="R125" i="13"/>
  <c r="Q125" i="13"/>
  <c r="P125" i="13"/>
  <c r="K125" i="13"/>
  <c r="J125" i="13"/>
  <c r="W124" i="13"/>
  <c r="V124" i="13"/>
  <c r="U124" i="13"/>
  <c r="T124" i="13"/>
  <c r="S124" i="13"/>
  <c r="R124" i="13"/>
  <c r="Q124" i="13"/>
  <c r="P124" i="13"/>
  <c r="K124" i="13"/>
  <c r="J124" i="13"/>
  <c r="W123" i="13"/>
  <c r="V123" i="13"/>
  <c r="U123" i="13"/>
  <c r="T123" i="13"/>
  <c r="S123" i="13"/>
  <c r="R123" i="13"/>
  <c r="Q123" i="13"/>
  <c r="P123" i="13"/>
  <c r="K123" i="13"/>
  <c r="J123" i="13"/>
  <c r="W122" i="13"/>
  <c r="V122" i="13"/>
  <c r="U122" i="13"/>
  <c r="T122" i="13"/>
  <c r="S122" i="13"/>
  <c r="R122" i="13"/>
  <c r="Q122" i="13"/>
  <c r="P122" i="13"/>
  <c r="K122" i="13"/>
  <c r="J122" i="13"/>
  <c r="W121" i="13"/>
  <c r="V121" i="13"/>
  <c r="U121" i="13"/>
  <c r="T121" i="13"/>
  <c r="S121" i="13"/>
  <c r="R121" i="13"/>
  <c r="Q121" i="13"/>
  <c r="P121" i="13"/>
  <c r="K121" i="13"/>
  <c r="J121" i="13"/>
  <c r="W120" i="13"/>
  <c r="V120" i="13"/>
  <c r="U120" i="13"/>
  <c r="T120" i="13"/>
  <c r="S120" i="13"/>
  <c r="R120" i="13"/>
  <c r="Q120" i="13"/>
  <c r="P120" i="13"/>
  <c r="K120" i="13"/>
  <c r="J120" i="13"/>
  <c r="W119" i="13"/>
  <c r="V119" i="13"/>
  <c r="U119" i="13"/>
  <c r="T119" i="13"/>
  <c r="S119" i="13"/>
  <c r="R119" i="13"/>
  <c r="Q119" i="13"/>
  <c r="P119" i="13"/>
  <c r="K119" i="13"/>
  <c r="J119" i="13"/>
  <c r="W118" i="13"/>
  <c r="V118" i="13"/>
  <c r="U118" i="13"/>
  <c r="T118" i="13"/>
  <c r="S118" i="13"/>
  <c r="R118" i="13"/>
  <c r="Q118" i="13"/>
  <c r="P118" i="13"/>
  <c r="K118" i="13"/>
  <c r="J118" i="13"/>
  <c r="W117" i="13"/>
  <c r="V117" i="13"/>
  <c r="U117" i="13"/>
  <c r="T117" i="13"/>
  <c r="S117" i="13"/>
  <c r="R117" i="13"/>
  <c r="Q117" i="13"/>
  <c r="P117" i="13"/>
  <c r="K117" i="13"/>
  <c r="J117" i="13"/>
  <c r="W116" i="13"/>
  <c r="V116" i="13"/>
  <c r="U116" i="13"/>
  <c r="T116" i="13"/>
  <c r="S116" i="13"/>
  <c r="R116" i="13"/>
  <c r="Q116" i="13"/>
  <c r="P116" i="13"/>
  <c r="K116" i="13"/>
  <c r="J116" i="13"/>
  <c r="W115" i="13"/>
  <c r="V115" i="13"/>
  <c r="U115" i="13"/>
  <c r="T115" i="13"/>
  <c r="S115" i="13"/>
  <c r="R115" i="13"/>
  <c r="Q115" i="13"/>
  <c r="P115" i="13"/>
  <c r="K115" i="13"/>
  <c r="J115" i="13"/>
  <c r="W114" i="13"/>
  <c r="V114" i="13"/>
  <c r="U114" i="13"/>
  <c r="T114" i="13"/>
  <c r="S114" i="13"/>
  <c r="R114" i="13"/>
  <c r="Q114" i="13"/>
  <c r="P114" i="13"/>
  <c r="K114" i="13"/>
  <c r="J114" i="13"/>
  <c r="W113" i="13"/>
  <c r="V113" i="13"/>
  <c r="U113" i="13"/>
  <c r="T113" i="13"/>
  <c r="S113" i="13"/>
  <c r="R113" i="13"/>
  <c r="Q113" i="13"/>
  <c r="P113" i="13"/>
  <c r="K113" i="13"/>
  <c r="J113" i="13"/>
  <c r="W112" i="13"/>
  <c r="V112" i="13"/>
  <c r="U112" i="13"/>
  <c r="T112" i="13"/>
  <c r="S112" i="13"/>
  <c r="R112" i="13"/>
  <c r="Q112" i="13"/>
  <c r="P112" i="13"/>
  <c r="K112" i="13"/>
  <c r="J112" i="13"/>
  <c r="W111" i="13"/>
  <c r="V111" i="13"/>
  <c r="U111" i="13"/>
  <c r="T111" i="13"/>
  <c r="S111" i="13"/>
  <c r="R111" i="13"/>
  <c r="Q111" i="13"/>
  <c r="P111" i="13"/>
  <c r="K111" i="13"/>
  <c r="J111" i="13"/>
  <c r="W110" i="13"/>
  <c r="V110" i="13"/>
  <c r="U110" i="13"/>
  <c r="T110" i="13"/>
  <c r="S110" i="13"/>
  <c r="R110" i="13"/>
  <c r="Q110" i="13"/>
  <c r="P110" i="13"/>
  <c r="K110" i="13"/>
  <c r="J110" i="13"/>
  <c r="W109" i="13"/>
  <c r="V109" i="13"/>
  <c r="U109" i="13"/>
  <c r="T109" i="13"/>
  <c r="S109" i="13"/>
  <c r="R109" i="13"/>
  <c r="Q109" i="13"/>
  <c r="P109" i="13"/>
  <c r="K109" i="13"/>
  <c r="J109" i="13"/>
  <c r="W108" i="13"/>
  <c r="V108" i="13"/>
  <c r="U108" i="13"/>
  <c r="T108" i="13"/>
  <c r="S108" i="13"/>
  <c r="R108" i="13"/>
  <c r="Q108" i="13"/>
  <c r="P108" i="13"/>
  <c r="K108" i="13"/>
  <c r="J108" i="13"/>
  <c r="W107" i="13"/>
  <c r="V107" i="13"/>
  <c r="U107" i="13"/>
  <c r="T107" i="13"/>
  <c r="S107" i="13"/>
  <c r="R107" i="13"/>
  <c r="Q107" i="13"/>
  <c r="P107" i="13"/>
  <c r="K107" i="13"/>
  <c r="J107" i="13"/>
  <c r="W106" i="13"/>
  <c r="V106" i="13"/>
  <c r="U106" i="13"/>
  <c r="T106" i="13"/>
  <c r="S106" i="13"/>
  <c r="R106" i="13"/>
  <c r="Q106" i="13"/>
  <c r="P106" i="13"/>
  <c r="K106" i="13"/>
  <c r="J106" i="13"/>
  <c r="W105" i="13"/>
  <c r="V105" i="13"/>
  <c r="U105" i="13"/>
  <c r="T105" i="13"/>
  <c r="S105" i="13"/>
  <c r="R105" i="13"/>
  <c r="Q105" i="13"/>
  <c r="P105" i="13"/>
  <c r="K105" i="13"/>
  <c r="J105" i="13"/>
  <c r="W104" i="13"/>
  <c r="V104" i="13"/>
  <c r="U104" i="13"/>
  <c r="T104" i="13"/>
  <c r="S104" i="13"/>
  <c r="R104" i="13"/>
  <c r="Q104" i="13"/>
  <c r="P104" i="13"/>
  <c r="K104" i="13"/>
  <c r="J104" i="13"/>
  <c r="W103" i="13"/>
  <c r="V103" i="13"/>
  <c r="U103" i="13"/>
  <c r="T103" i="13"/>
  <c r="S103" i="13"/>
  <c r="R103" i="13"/>
  <c r="Q103" i="13"/>
  <c r="P103" i="13"/>
  <c r="K103" i="13"/>
  <c r="J103" i="13"/>
  <c r="W102" i="13"/>
  <c r="V102" i="13"/>
  <c r="U102" i="13"/>
  <c r="T102" i="13"/>
  <c r="S102" i="13"/>
  <c r="R102" i="13"/>
  <c r="Q102" i="13"/>
  <c r="P102" i="13"/>
  <c r="K102" i="13"/>
  <c r="J102" i="13"/>
  <c r="W101" i="13"/>
  <c r="V101" i="13"/>
  <c r="U101" i="13"/>
  <c r="T101" i="13"/>
  <c r="S101" i="13"/>
  <c r="R101" i="13"/>
  <c r="Q101" i="13"/>
  <c r="P101" i="13"/>
  <c r="K101" i="13"/>
  <c r="J101" i="13"/>
  <c r="W100" i="13"/>
  <c r="V100" i="13"/>
  <c r="U100" i="13"/>
  <c r="T100" i="13"/>
  <c r="S100" i="13"/>
  <c r="R100" i="13"/>
  <c r="Q100" i="13"/>
  <c r="P100" i="13"/>
  <c r="K100" i="13"/>
  <c r="J100" i="13"/>
  <c r="W99" i="13"/>
  <c r="V99" i="13"/>
  <c r="U99" i="13"/>
  <c r="T99" i="13"/>
  <c r="S99" i="13"/>
  <c r="R99" i="13"/>
  <c r="Q99" i="13"/>
  <c r="P99" i="13"/>
  <c r="K99" i="13"/>
  <c r="J99" i="13"/>
  <c r="W98" i="13"/>
  <c r="V98" i="13"/>
  <c r="U98" i="13"/>
  <c r="T98" i="13"/>
  <c r="S98" i="13"/>
  <c r="R98" i="13"/>
  <c r="Q98" i="13"/>
  <c r="P98" i="13"/>
  <c r="K98" i="13"/>
  <c r="J98" i="13"/>
  <c r="W97" i="13"/>
  <c r="V97" i="13"/>
  <c r="U97" i="13"/>
  <c r="T97" i="13"/>
  <c r="S97" i="13"/>
  <c r="R97" i="13"/>
  <c r="Q97" i="13"/>
  <c r="P97" i="13"/>
  <c r="K97" i="13"/>
  <c r="J97" i="13"/>
  <c r="W96" i="13"/>
  <c r="V96" i="13"/>
  <c r="U96" i="13"/>
  <c r="T96" i="13"/>
  <c r="S96" i="13"/>
  <c r="R96" i="13"/>
  <c r="Q96" i="13"/>
  <c r="P96" i="13"/>
  <c r="K96" i="13"/>
  <c r="J96" i="13"/>
  <c r="W95" i="13"/>
  <c r="V95" i="13"/>
  <c r="U95" i="13"/>
  <c r="T95" i="13"/>
  <c r="S95" i="13"/>
  <c r="R95" i="13"/>
  <c r="Q95" i="13"/>
  <c r="P95" i="13"/>
  <c r="K95" i="13"/>
  <c r="J95" i="13"/>
  <c r="W94" i="13"/>
  <c r="V94" i="13"/>
  <c r="U94" i="13"/>
  <c r="T94" i="13"/>
  <c r="S94" i="13"/>
  <c r="R94" i="13"/>
  <c r="Q94" i="13"/>
  <c r="P94" i="13"/>
  <c r="K94" i="13"/>
  <c r="J94" i="13"/>
  <c r="U93" i="13"/>
  <c r="W93" i="13" s="1"/>
  <c r="T93" i="13"/>
  <c r="V93" i="13" s="1"/>
  <c r="S93" i="13"/>
  <c r="R93" i="13"/>
  <c r="Q93" i="13"/>
  <c r="P93" i="13"/>
  <c r="K93" i="13"/>
  <c r="J93" i="13"/>
  <c r="U92" i="13"/>
  <c r="W92" i="13" s="1"/>
  <c r="T92" i="13"/>
  <c r="V92" i="13" s="1"/>
  <c r="S92" i="13"/>
  <c r="R92" i="13"/>
  <c r="Q92" i="13"/>
  <c r="P92" i="13"/>
  <c r="K92" i="13"/>
  <c r="J92" i="13"/>
  <c r="W91" i="13"/>
  <c r="U91" i="13"/>
  <c r="T91" i="13"/>
  <c r="V91" i="13" s="1"/>
  <c r="S91" i="13"/>
  <c r="R91" i="13"/>
  <c r="Q91" i="13"/>
  <c r="P91" i="13"/>
  <c r="K91" i="13"/>
  <c r="J91" i="13"/>
  <c r="U90" i="13"/>
  <c r="W90" i="13" s="1"/>
  <c r="T90" i="13"/>
  <c r="V90" i="13" s="1"/>
  <c r="S90" i="13"/>
  <c r="R90" i="13"/>
  <c r="Q90" i="13"/>
  <c r="P90" i="13"/>
  <c r="K90" i="13"/>
  <c r="J90" i="13"/>
  <c r="V89" i="13"/>
  <c r="U89" i="13"/>
  <c r="W89" i="13" s="1"/>
  <c r="T89" i="13"/>
  <c r="S89" i="13"/>
  <c r="R89" i="13"/>
  <c r="Q89" i="13"/>
  <c r="P89" i="13"/>
  <c r="K89" i="13"/>
  <c r="J89" i="13"/>
  <c r="U88" i="13"/>
  <c r="W88" i="13" s="1"/>
  <c r="T88" i="13"/>
  <c r="V88" i="13" s="1"/>
  <c r="S88" i="13"/>
  <c r="R88" i="13"/>
  <c r="Q88" i="13"/>
  <c r="P88" i="13"/>
  <c r="K88" i="13"/>
  <c r="J88" i="13"/>
  <c r="W87" i="13"/>
  <c r="U87" i="13"/>
  <c r="T87" i="13"/>
  <c r="V87" i="13" s="1"/>
  <c r="S87" i="13"/>
  <c r="R87" i="13"/>
  <c r="Q87" i="13"/>
  <c r="P87" i="13"/>
  <c r="K87" i="13"/>
  <c r="J87" i="13"/>
  <c r="U86" i="13"/>
  <c r="W86" i="13" s="1"/>
  <c r="T86" i="13"/>
  <c r="V86" i="13" s="1"/>
  <c r="S86" i="13"/>
  <c r="R86" i="13"/>
  <c r="Q86" i="13"/>
  <c r="P86" i="13"/>
  <c r="K86" i="13"/>
  <c r="J86" i="13"/>
  <c r="W85" i="13"/>
  <c r="U85" i="13"/>
  <c r="T85" i="13"/>
  <c r="V85" i="13" s="1"/>
  <c r="S85" i="13"/>
  <c r="R85" i="13"/>
  <c r="Q85" i="13"/>
  <c r="P85" i="13"/>
  <c r="K85" i="13"/>
  <c r="J85" i="13"/>
  <c r="U84" i="13"/>
  <c r="W84" i="13" s="1"/>
  <c r="T84" i="13"/>
  <c r="V84" i="13" s="1"/>
  <c r="S84" i="13"/>
  <c r="R84" i="13"/>
  <c r="Q84" i="13"/>
  <c r="P84" i="13"/>
  <c r="K84" i="13"/>
  <c r="J84" i="13"/>
  <c r="V83" i="13"/>
  <c r="U83" i="13"/>
  <c r="W83" i="13" s="1"/>
  <c r="T83" i="13"/>
  <c r="S83" i="13"/>
  <c r="R83" i="13"/>
  <c r="Q83" i="13"/>
  <c r="P83" i="13"/>
  <c r="K83" i="13"/>
  <c r="J83" i="13"/>
  <c r="V82" i="13"/>
  <c r="U82" i="13"/>
  <c r="W82" i="13" s="1"/>
  <c r="T82" i="13"/>
  <c r="S82" i="13"/>
  <c r="R82" i="13"/>
  <c r="Q82" i="13"/>
  <c r="P82" i="13"/>
  <c r="K82" i="13"/>
  <c r="J82" i="13"/>
  <c r="U81" i="13"/>
  <c r="W81" i="13" s="1"/>
  <c r="T81" i="13"/>
  <c r="V81" i="13" s="1"/>
  <c r="S81" i="13"/>
  <c r="R81" i="13"/>
  <c r="Q81" i="13"/>
  <c r="P81" i="13"/>
  <c r="K81" i="13"/>
  <c r="J81" i="13"/>
  <c r="U80" i="13"/>
  <c r="W80" i="13" s="1"/>
  <c r="T80" i="13"/>
  <c r="V80" i="13" s="1"/>
  <c r="S80" i="13"/>
  <c r="R80" i="13"/>
  <c r="Q80" i="13"/>
  <c r="P80" i="13"/>
  <c r="K80" i="13"/>
  <c r="J80" i="13"/>
  <c r="W79" i="13"/>
  <c r="U79" i="13"/>
  <c r="T79" i="13"/>
  <c r="V79" i="13" s="1"/>
  <c r="S79" i="13"/>
  <c r="R79" i="13"/>
  <c r="Q79" i="13"/>
  <c r="P79" i="13"/>
  <c r="K79" i="13"/>
  <c r="J79" i="13"/>
  <c r="U78" i="13"/>
  <c r="W78" i="13" s="1"/>
  <c r="T78" i="13"/>
  <c r="V78" i="13" s="1"/>
  <c r="S78" i="13"/>
  <c r="R78" i="13"/>
  <c r="Q78" i="13"/>
  <c r="P78" i="13"/>
  <c r="K78" i="13"/>
  <c r="J78" i="13"/>
  <c r="V77" i="13"/>
  <c r="U77" i="13"/>
  <c r="W77" i="13" s="1"/>
  <c r="T77" i="13"/>
  <c r="S77" i="13"/>
  <c r="R77" i="13"/>
  <c r="Q77" i="13"/>
  <c r="P77" i="13"/>
  <c r="K77" i="13"/>
  <c r="J77" i="13"/>
  <c r="V76" i="13"/>
  <c r="U76" i="13"/>
  <c r="W76" i="13" s="1"/>
  <c r="T76" i="13"/>
  <c r="S76" i="13"/>
  <c r="R76" i="13"/>
  <c r="Q76" i="13"/>
  <c r="P76" i="13"/>
  <c r="K76" i="13"/>
  <c r="J76" i="13"/>
  <c r="W75" i="13"/>
  <c r="U75" i="13"/>
  <c r="T75" i="13"/>
  <c r="V75" i="13" s="1"/>
  <c r="S75" i="13"/>
  <c r="R75" i="13"/>
  <c r="Q75" i="13"/>
  <c r="P75" i="13"/>
  <c r="K75" i="13"/>
  <c r="J75" i="13"/>
  <c r="U74" i="13"/>
  <c r="W74" i="13" s="1"/>
  <c r="T74" i="13"/>
  <c r="V74" i="13" s="1"/>
  <c r="S74" i="13"/>
  <c r="R74" i="13"/>
  <c r="Q74" i="13"/>
  <c r="P74" i="13"/>
  <c r="K74" i="13"/>
  <c r="J74" i="13"/>
  <c r="W73" i="13"/>
  <c r="U73" i="13"/>
  <c r="T73" i="13"/>
  <c r="V73" i="13" s="1"/>
  <c r="S73" i="13"/>
  <c r="R73" i="13"/>
  <c r="Q73" i="13"/>
  <c r="P73" i="13"/>
  <c r="K73" i="13"/>
  <c r="J73" i="13"/>
  <c r="U72" i="13"/>
  <c r="W72" i="13" s="1"/>
  <c r="T72" i="13"/>
  <c r="V72" i="13" s="1"/>
  <c r="S72" i="13"/>
  <c r="R72" i="13"/>
  <c r="Q72" i="13"/>
  <c r="P72" i="13"/>
  <c r="K72" i="13"/>
  <c r="J72" i="13"/>
  <c r="V71" i="13"/>
  <c r="U71" i="13"/>
  <c r="W71" i="13" s="1"/>
  <c r="T71" i="13"/>
  <c r="S71" i="13"/>
  <c r="R71" i="13"/>
  <c r="Q71" i="13"/>
  <c r="P71" i="13"/>
  <c r="K71" i="13"/>
  <c r="J71" i="13"/>
  <c r="U70" i="13"/>
  <c r="W70" i="13" s="1"/>
  <c r="T70" i="13"/>
  <c r="V70" i="13" s="1"/>
  <c r="S70" i="13"/>
  <c r="R70" i="13"/>
  <c r="Q70" i="13"/>
  <c r="P70" i="13"/>
  <c r="K70" i="13"/>
  <c r="J70" i="13"/>
  <c r="W69" i="13"/>
  <c r="U69" i="13"/>
  <c r="T69" i="13"/>
  <c r="V69" i="13" s="1"/>
  <c r="S69" i="13"/>
  <c r="R69" i="13"/>
  <c r="Q69" i="13"/>
  <c r="P69" i="13"/>
  <c r="K69" i="13"/>
  <c r="J69" i="13"/>
  <c r="U68" i="13"/>
  <c r="W68" i="13" s="1"/>
  <c r="T68" i="13"/>
  <c r="V68" i="13" s="1"/>
  <c r="S68" i="13"/>
  <c r="R68" i="13"/>
  <c r="Q68" i="13"/>
  <c r="P68" i="13"/>
  <c r="K68" i="13"/>
  <c r="J68" i="13"/>
  <c r="W67" i="13"/>
  <c r="V67" i="13"/>
  <c r="U67" i="13"/>
  <c r="T67" i="13"/>
  <c r="S67" i="13"/>
  <c r="R67" i="13"/>
  <c r="Q67" i="13"/>
  <c r="P67" i="13"/>
  <c r="K67" i="13"/>
  <c r="J67" i="13"/>
  <c r="U66" i="13"/>
  <c r="W66" i="13" s="1"/>
  <c r="T66" i="13"/>
  <c r="V66" i="13" s="1"/>
  <c r="S66" i="13"/>
  <c r="R66" i="13"/>
  <c r="Q66" i="13"/>
  <c r="P66" i="13"/>
  <c r="K66" i="13"/>
  <c r="J66" i="13"/>
  <c r="V65" i="13"/>
  <c r="U65" i="13"/>
  <c r="W65" i="13" s="1"/>
  <c r="T65" i="13"/>
  <c r="S65" i="13"/>
  <c r="R65" i="13"/>
  <c r="Q65" i="13"/>
  <c r="P65" i="13"/>
  <c r="K65" i="13"/>
  <c r="J65" i="13"/>
  <c r="U64" i="13"/>
  <c r="W64" i="13" s="1"/>
  <c r="T64" i="13"/>
  <c r="V64" i="13" s="1"/>
  <c r="S64" i="13"/>
  <c r="R64" i="13"/>
  <c r="Q64" i="13"/>
  <c r="P64" i="13"/>
  <c r="K64" i="13"/>
  <c r="J64" i="13"/>
  <c r="W63" i="13"/>
  <c r="U63" i="13"/>
  <c r="T63" i="13"/>
  <c r="V63" i="13" s="1"/>
  <c r="S63" i="13"/>
  <c r="R63" i="13"/>
  <c r="Q63" i="13"/>
  <c r="P63" i="13"/>
  <c r="K63" i="13"/>
  <c r="J63" i="13"/>
  <c r="U62" i="13"/>
  <c r="W62" i="13" s="1"/>
  <c r="T62" i="13"/>
  <c r="V62" i="13" s="1"/>
  <c r="S62" i="13"/>
  <c r="R62" i="13"/>
  <c r="Q62" i="13"/>
  <c r="P62" i="13"/>
  <c r="K62" i="13"/>
  <c r="J62" i="13"/>
  <c r="W61" i="13"/>
  <c r="V61" i="13"/>
  <c r="U61" i="13"/>
  <c r="T61" i="13"/>
  <c r="S61" i="13"/>
  <c r="R61" i="13"/>
  <c r="Q61" i="13"/>
  <c r="P61" i="13"/>
  <c r="K61" i="13"/>
  <c r="J61" i="13"/>
  <c r="U60" i="13"/>
  <c r="W60" i="13" s="1"/>
  <c r="T60" i="13"/>
  <c r="V60" i="13" s="1"/>
  <c r="S60" i="13"/>
  <c r="R60" i="13"/>
  <c r="Q60" i="13"/>
  <c r="P60" i="13"/>
  <c r="K60" i="13"/>
  <c r="J60" i="13"/>
  <c r="V59" i="13"/>
  <c r="U59" i="13"/>
  <c r="W59" i="13" s="1"/>
  <c r="T59" i="13"/>
  <c r="S59" i="13"/>
  <c r="R59" i="13"/>
  <c r="Q59" i="13"/>
  <c r="P59" i="13"/>
  <c r="K59" i="13"/>
  <c r="J59" i="13"/>
  <c r="U58" i="13"/>
  <c r="W58" i="13" s="1"/>
  <c r="T58" i="13"/>
  <c r="V58" i="13" s="1"/>
  <c r="S58" i="13"/>
  <c r="R58" i="13"/>
  <c r="Q58" i="13"/>
  <c r="P58" i="13"/>
  <c r="K58" i="13"/>
  <c r="J58" i="13"/>
  <c r="W57" i="13"/>
  <c r="U57" i="13"/>
  <c r="T57" i="13"/>
  <c r="V57" i="13" s="1"/>
  <c r="S57" i="13"/>
  <c r="R57" i="13"/>
  <c r="Q57" i="13"/>
  <c r="P57" i="13"/>
  <c r="K57" i="13"/>
  <c r="J57" i="13"/>
  <c r="U56" i="13"/>
  <c r="W56" i="13" s="1"/>
  <c r="T56" i="13"/>
  <c r="V56" i="13" s="1"/>
  <c r="S56" i="13"/>
  <c r="R56" i="13"/>
  <c r="Q56" i="13"/>
  <c r="P56" i="13"/>
  <c r="K56" i="13"/>
  <c r="J56" i="13"/>
  <c r="W55" i="13"/>
  <c r="V55" i="13"/>
  <c r="U55" i="13"/>
  <c r="T55" i="13"/>
  <c r="S55" i="13"/>
  <c r="R55" i="13"/>
  <c r="Q55" i="13"/>
  <c r="P55" i="13"/>
  <c r="K55" i="13"/>
  <c r="J55" i="13"/>
  <c r="U54" i="13"/>
  <c r="W54" i="13" s="1"/>
  <c r="T54" i="13"/>
  <c r="V54" i="13" s="1"/>
  <c r="S54" i="13"/>
  <c r="R54" i="13"/>
  <c r="Q54" i="13"/>
  <c r="P54" i="13"/>
  <c r="K54" i="13"/>
  <c r="J54" i="13"/>
  <c r="V53" i="13"/>
  <c r="U53" i="13"/>
  <c r="W53" i="13" s="1"/>
  <c r="T53" i="13"/>
  <c r="S53" i="13"/>
  <c r="R53" i="13"/>
  <c r="Q53" i="13"/>
  <c r="P53" i="13"/>
  <c r="K53" i="13"/>
  <c r="J53" i="13"/>
  <c r="V52" i="13"/>
  <c r="U52" i="13"/>
  <c r="W52" i="13" s="1"/>
  <c r="T52" i="13"/>
  <c r="S52" i="13"/>
  <c r="R52" i="13"/>
  <c r="Q52" i="13"/>
  <c r="P52" i="13"/>
  <c r="K52" i="13"/>
  <c r="J52" i="13"/>
  <c r="W51" i="13"/>
  <c r="U51" i="13"/>
  <c r="T51" i="13"/>
  <c r="V51" i="13" s="1"/>
  <c r="S51" i="13"/>
  <c r="R51" i="13"/>
  <c r="Q51" i="13"/>
  <c r="P51" i="13"/>
  <c r="K51" i="13"/>
  <c r="J51" i="13"/>
  <c r="U50" i="13"/>
  <c r="W50" i="13" s="1"/>
  <c r="T50" i="13"/>
  <c r="V50" i="13" s="1"/>
  <c r="S50" i="13"/>
  <c r="R50" i="13"/>
  <c r="Q50" i="13"/>
  <c r="P50" i="13"/>
  <c r="K50" i="13"/>
  <c r="J50" i="13"/>
  <c r="W49" i="13"/>
  <c r="V49" i="13"/>
  <c r="U49" i="13"/>
  <c r="T49" i="13"/>
  <c r="S49" i="13"/>
  <c r="R49" i="13"/>
  <c r="Q49" i="13"/>
  <c r="P49" i="13"/>
  <c r="K49" i="13"/>
  <c r="J49" i="13"/>
  <c r="U48" i="13"/>
  <c r="W48" i="13" s="1"/>
  <c r="T48" i="13"/>
  <c r="V48" i="13" s="1"/>
  <c r="S48" i="13"/>
  <c r="R48" i="13"/>
  <c r="Q48" i="13"/>
  <c r="P48" i="13"/>
  <c r="K48" i="13"/>
  <c r="J48" i="13"/>
  <c r="V47" i="13"/>
  <c r="U47" i="13"/>
  <c r="W47" i="13" s="1"/>
  <c r="T47" i="13"/>
  <c r="S47" i="13"/>
  <c r="R47" i="13"/>
  <c r="Q47" i="13"/>
  <c r="P47" i="13"/>
  <c r="K47" i="13"/>
  <c r="J47" i="13"/>
  <c r="U46" i="13"/>
  <c r="W46" i="13" s="1"/>
  <c r="T46" i="13"/>
  <c r="V46" i="13" s="1"/>
  <c r="S46" i="13"/>
  <c r="R46" i="13"/>
  <c r="Q46" i="13"/>
  <c r="P46" i="13"/>
  <c r="K46" i="13"/>
  <c r="J46" i="13"/>
  <c r="W45" i="13"/>
  <c r="U45" i="13"/>
  <c r="T45" i="13"/>
  <c r="V45" i="13" s="1"/>
  <c r="S45" i="13"/>
  <c r="R45" i="13"/>
  <c r="Q45" i="13"/>
  <c r="P45" i="13"/>
  <c r="K45" i="13"/>
  <c r="J45" i="13"/>
  <c r="U44" i="13"/>
  <c r="W44" i="13" s="1"/>
  <c r="T44" i="13"/>
  <c r="V44" i="13" s="1"/>
  <c r="S44" i="13"/>
  <c r="R44" i="13"/>
  <c r="Q44" i="13"/>
  <c r="P44" i="13"/>
  <c r="K44" i="13"/>
  <c r="J44" i="13"/>
  <c r="W43" i="13"/>
  <c r="V43" i="13"/>
  <c r="U43" i="13"/>
  <c r="T43" i="13"/>
  <c r="S43" i="13"/>
  <c r="R43" i="13"/>
  <c r="Q43" i="13"/>
  <c r="P43" i="13"/>
  <c r="K43" i="13"/>
  <c r="J43" i="13"/>
  <c r="U42" i="13"/>
  <c r="W42" i="13" s="1"/>
  <c r="T42" i="13"/>
  <c r="V42" i="13" s="1"/>
  <c r="S42" i="13"/>
  <c r="R42" i="13"/>
  <c r="Q42" i="13"/>
  <c r="P42" i="13"/>
  <c r="K42" i="13"/>
  <c r="J42" i="13"/>
  <c r="V41" i="13"/>
  <c r="U41" i="13"/>
  <c r="W41" i="13" s="1"/>
  <c r="T41" i="13"/>
  <c r="S41" i="13"/>
  <c r="R41" i="13"/>
  <c r="Q41" i="13"/>
  <c r="P41" i="13"/>
  <c r="K41" i="13"/>
  <c r="J41" i="13"/>
  <c r="V40" i="13"/>
  <c r="U40" i="13"/>
  <c r="W40" i="13" s="1"/>
  <c r="T40" i="13"/>
  <c r="S40" i="13"/>
  <c r="R40" i="13"/>
  <c r="Q40" i="13"/>
  <c r="P40" i="13"/>
  <c r="K40" i="13"/>
  <c r="J40" i="13"/>
  <c r="W39" i="13"/>
  <c r="U39" i="13"/>
  <c r="T39" i="13"/>
  <c r="V39" i="13" s="1"/>
  <c r="S39" i="13"/>
  <c r="R39" i="13"/>
  <c r="Q39" i="13"/>
  <c r="P39" i="13"/>
  <c r="K39" i="13"/>
  <c r="J39" i="13"/>
  <c r="U38" i="13"/>
  <c r="W38" i="13" s="1"/>
  <c r="T38" i="13"/>
  <c r="V38" i="13" s="1"/>
  <c r="S38" i="13"/>
  <c r="R38" i="13"/>
  <c r="Q38" i="13"/>
  <c r="P38" i="13"/>
  <c r="K38" i="13"/>
  <c r="J38" i="13"/>
  <c r="W37" i="13"/>
  <c r="V37" i="13"/>
  <c r="U37" i="13"/>
  <c r="T37" i="13"/>
  <c r="S37" i="13"/>
  <c r="R37" i="13"/>
  <c r="Q37" i="13"/>
  <c r="P37" i="13"/>
  <c r="K37" i="13"/>
  <c r="J37" i="13"/>
  <c r="U36" i="13"/>
  <c r="W36" i="13" s="1"/>
  <c r="T36" i="13"/>
  <c r="V36" i="13" s="1"/>
  <c r="S36" i="13"/>
  <c r="R36" i="13"/>
  <c r="Q36" i="13"/>
  <c r="P36" i="13"/>
  <c r="K36" i="13"/>
  <c r="J36" i="13"/>
  <c r="V35" i="13"/>
  <c r="U35" i="13"/>
  <c r="W35" i="13" s="1"/>
  <c r="T35" i="13"/>
  <c r="S35" i="13"/>
  <c r="R35" i="13"/>
  <c r="Q35" i="13"/>
  <c r="P35" i="13"/>
  <c r="K35" i="13"/>
  <c r="J35" i="13"/>
  <c r="U34" i="13"/>
  <c r="W34" i="13" s="1"/>
  <c r="T34" i="13"/>
  <c r="V34" i="13" s="1"/>
  <c r="S34" i="13"/>
  <c r="R34" i="13"/>
  <c r="Q34" i="13"/>
  <c r="P34" i="13"/>
  <c r="K34" i="13"/>
  <c r="J34" i="13"/>
  <c r="W33" i="13"/>
  <c r="U33" i="13"/>
  <c r="T33" i="13"/>
  <c r="V33" i="13" s="1"/>
  <c r="S33" i="13"/>
  <c r="R33" i="13"/>
  <c r="Q33" i="13"/>
  <c r="P33" i="13"/>
  <c r="K33" i="13"/>
  <c r="J33" i="13"/>
  <c r="U32" i="13"/>
  <c r="W32" i="13" s="1"/>
  <c r="T32" i="13"/>
  <c r="V32" i="13" s="1"/>
  <c r="S32" i="13"/>
  <c r="R32" i="13"/>
  <c r="Q32" i="13"/>
  <c r="P32" i="13"/>
  <c r="K32" i="13"/>
  <c r="J32" i="13"/>
  <c r="W31" i="13"/>
  <c r="V31" i="13"/>
  <c r="U31" i="13"/>
  <c r="T31" i="13"/>
  <c r="S31" i="13"/>
  <c r="R31" i="13"/>
  <c r="Q31" i="13"/>
  <c r="P31" i="13"/>
  <c r="K31" i="13"/>
  <c r="J31" i="13"/>
  <c r="U30" i="13"/>
  <c r="W30" i="13" s="1"/>
  <c r="T30" i="13"/>
  <c r="V30" i="13" s="1"/>
  <c r="S30" i="13"/>
  <c r="R30" i="13"/>
  <c r="Q30" i="13"/>
  <c r="P30" i="13"/>
  <c r="K30" i="13"/>
  <c r="J30" i="13"/>
  <c r="V29" i="13"/>
  <c r="U29" i="13"/>
  <c r="W29" i="13" s="1"/>
  <c r="T29" i="13"/>
  <c r="S29" i="13"/>
  <c r="R29" i="13"/>
  <c r="Q29" i="13"/>
  <c r="P29" i="13"/>
  <c r="K29" i="13"/>
  <c r="J29" i="13"/>
  <c r="V28" i="13"/>
  <c r="U28" i="13"/>
  <c r="W28" i="13" s="1"/>
  <c r="T28" i="13"/>
  <c r="S28" i="13"/>
  <c r="R28" i="13"/>
  <c r="Q28" i="13"/>
  <c r="P28" i="13"/>
  <c r="K28" i="13"/>
  <c r="J28" i="13"/>
  <c r="W27" i="13"/>
  <c r="U27" i="13"/>
  <c r="T27" i="13"/>
  <c r="V27" i="13" s="1"/>
  <c r="S27" i="13"/>
  <c r="R27" i="13"/>
  <c r="Q27" i="13"/>
  <c r="P27" i="13"/>
  <c r="K27" i="13"/>
  <c r="J27" i="13"/>
  <c r="U26" i="13"/>
  <c r="W26" i="13" s="1"/>
  <c r="T26" i="13"/>
  <c r="V26" i="13" s="1"/>
  <c r="S26" i="13"/>
  <c r="R26" i="13"/>
  <c r="Q26" i="13"/>
  <c r="P26" i="13"/>
  <c r="K26" i="13"/>
  <c r="J26" i="13"/>
  <c r="W25" i="13"/>
  <c r="V25" i="13"/>
  <c r="U25" i="13"/>
  <c r="T25" i="13"/>
  <c r="S25" i="13"/>
  <c r="R25" i="13"/>
  <c r="Q25" i="13"/>
  <c r="P25" i="13"/>
  <c r="K25" i="13"/>
  <c r="J25" i="13"/>
  <c r="U24" i="13"/>
  <c r="W24" i="13" s="1"/>
  <c r="T24" i="13"/>
  <c r="V24" i="13" s="1"/>
  <c r="S24" i="13"/>
  <c r="R24" i="13"/>
  <c r="Q24" i="13"/>
  <c r="P24" i="13"/>
  <c r="K24" i="13"/>
  <c r="J24" i="13"/>
  <c r="V23" i="13"/>
  <c r="U23" i="13"/>
  <c r="W23" i="13" s="1"/>
  <c r="T23" i="13"/>
  <c r="S23" i="13"/>
  <c r="R23" i="13"/>
  <c r="Q23" i="13"/>
  <c r="P23" i="13"/>
  <c r="K23" i="13"/>
  <c r="J23" i="13"/>
  <c r="U22" i="13"/>
  <c r="W22" i="13" s="1"/>
  <c r="T22" i="13"/>
  <c r="V22" i="13" s="1"/>
  <c r="S22" i="13"/>
  <c r="R22" i="13"/>
  <c r="Q22" i="13"/>
  <c r="P22" i="13"/>
  <c r="K22" i="13"/>
  <c r="J22" i="13"/>
  <c r="W21" i="13"/>
  <c r="U21" i="13"/>
  <c r="T21" i="13"/>
  <c r="V21" i="13" s="1"/>
  <c r="S21" i="13"/>
  <c r="R21" i="13"/>
  <c r="Q21" i="13"/>
  <c r="P21" i="13"/>
  <c r="K21" i="13"/>
  <c r="J21" i="13"/>
  <c r="U20" i="13"/>
  <c r="W20" i="13" s="1"/>
  <c r="T20" i="13"/>
  <c r="V20" i="13" s="1"/>
  <c r="S20" i="13"/>
  <c r="R20" i="13"/>
  <c r="Q20" i="13"/>
  <c r="P20" i="13"/>
  <c r="K20" i="13"/>
  <c r="J20" i="13"/>
  <c r="W19" i="13"/>
  <c r="V19" i="13"/>
  <c r="U19" i="13"/>
  <c r="T19" i="13"/>
  <c r="S19" i="13"/>
  <c r="R19" i="13"/>
  <c r="Q19" i="13"/>
  <c r="P19" i="13"/>
  <c r="K19" i="13"/>
  <c r="J19" i="13"/>
  <c r="U18" i="13"/>
  <c r="W18" i="13" s="1"/>
  <c r="T18" i="13"/>
  <c r="V18" i="13" s="1"/>
  <c r="S18" i="13"/>
  <c r="R18" i="13"/>
  <c r="Q18" i="13"/>
  <c r="P18" i="13"/>
  <c r="K18" i="13"/>
  <c r="J18" i="13"/>
  <c r="V17" i="13"/>
  <c r="U17" i="13"/>
  <c r="W17" i="13" s="1"/>
  <c r="T17" i="13"/>
  <c r="S17" i="13"/>
  <c r="R17" i="13"/>
  <c r="Q17" i="13"/>
  <c r="P17" i="13"/>
  <c r="K17" i="13"/>
  <c r="J17" i="13"/>
  <c r="V16" i="13"/>
  <c r="U16" i="13"/>
  <c r="W16" i="13" s="1"/>
  <c r="T16" i="13"/>
  <c r="S16" i="13"/>
  <c r="R16" i="13"/>
  <c r="Q16" i="13"/>
  <c r="P16" i="13"/>
  <c r="K16" i="13"/>
  <c r="J16" i="13"/>
  <c r="W15" i="13"/>
  <c r="U15" i="13"/>
  <c r="T15" i="13"/>
  <c r="V15" i="13" s="1"/>
  <c r="S15" i="13"/>
  <c r="R15" i="13"/>
  <c r="Q15" i="13"/>
  <c r="P15" i="13"/>
  <c r="K15" i="13"/>
  <c r="J15" i="13"/>
  <c r="U14" i="13"/>
  <c r="W14" i="13" s="1"/>
  <c r="T14" i="13"/>
  <c r="V14" i="13" s="1"/>
  <c r="S14" i="13"/>
  <c r="R14" i="13"/>
  <c r="Q14" i="13"/>
  <c r="P14" i="13"/>
  <c r="K14" i="13"/>
  <c r="J14" i="13"/>
  <c r="W13" i="13"/>
  <c r="U13" i="13"/>
  <c r="T13" i="13"/>
  <c r="V13" i="13" s="1"/>
  <c r="S13" i="13"/>
  <c r="R13" i="13"/>
  <c r="Q13" i="13"/>
  <c r="P13" i="13"/>
  <c r="K13" i="13"/>
  <c r="J13" i="13"/>
  <c r="U12" i="13"/>
  <c r="W12" i="13" s="1"/>
  <c r="T12" i="13"/>
  <c r="V12" i="13" s="1"/>
  <c r="S12" i="13"/>
  <c r="R12" i="13"/>
  <c r="Q12" i="13"/>
  <c r="P12" i="13"/>
  <c r="K12" i="13"/>
  <c r="J12" i="13"/>
  <c r="V11" i="13"/>
  <c r="U11" i="13"/>
  <c r="W11" i="13" s="1"/>
  <c r="T11" i="13"/>
  <c r="S11" i="13"/>
  <c r="R11" i="13"/>
  <c r="Q11" i="13"/>
  <c r="P11" i="13"/>
  <c r="K11" i="13"/>
  <c r="J11" i="13"/>
  <c r="W252" i="14"/>
  <c r="V252" i="14"/>
  <c r="U252" i="14"/>
  <c r="T252" i="14"/>
  <c r="S252" i="14"/>
  <c r="R252" i="14"/>
  <c r="Q252" i="14"/>
  <c r="P252" i="14"/>
  <c r="K252" i="14"/>
  <c r="J252" i="14"/>
  <c r="W251" i="14"/>
  <c r="V251" i="14"/>
  <c r="U251" i="14"/>
  <c r="T251" i="14"/>
  <c r="S251" i="14"/>
  <c r="R251" i="14"/>
  <c r="Q251" i="14"/>
  <c r="P251" i="14"/>
  <c r="K251" i="14"/>
  <c r="J251" i="14"/>
  <c r="W250" i="14"/>
  <c r="V250" i="14"/>
  <c r="U250" i="14"/>
  <c r="T250" i="14"/>
  <c r="S250" i="14"/>
  <c r="R250" i="14"/>
  <c r="Q250" i="14"/>
  <c r="P250" i="14"/>
  <c r="K250" i="14"/>
  <c r="J250" i="14"/>
  <c r="W249" i="14"/>
  <c r="V249" i="14"/>
  <c r="U249" i="14"/>
  <c r="T249" i="14"/>
  <c r="S249" i="14"/>
  <c r="R249" i="14"/>
  <c r="Q249" i="14"/>
  <c r="P249" i="14"/>
  <c r="K249" i="14"/>
  <c r="J249" i="14"/>
  <c r="W248" i="14"/>
  <c r="V248" i="14"/>
  <c r="U248" i="14"/>
  <c r="T248" i="14"/>
  <c r="S248" i="14"/>
  <c r="R248" i="14"/>
  <c r="Q248" i="14"/>
  <c r="P248" i="14"/>
  <c r="K248" i="14"/>
  <c r="J248" i="14"/>
  <c r="W247" i="14"/>
  <c r="V247" i="14"/>
  <c r="U247" i="14"/>
  <c r="T247" i="14"/>
  <c r="S247" i="14"/>
  <c r="R247" i="14"/>
  <c r="Q247" i="14"/>
  <c r="P247" i="14"/>
  <c r="K247" i="14"/>
  <c r="J247" i="14"/>
  <c r="W246" i="14"/>
  <c r="V246" i="14"/>
  <c r="U246" i="14"/>
  <c r="T246" i="14"/>
  <c r="S246" i="14"/>
  <c r="R246" i="14"/>
  <c r="Q246" i="14"/>
  <c r="P246" i="14"/>
  <c r="K246" i="14"/>
  <c r="J246" i="14"/>
  <c r="W245" i="14"/>
  <c r="V245" i="14"/>
  <c r="U245" i="14"/>
  <c r="T245" i="14"/>
  <c r="S245" i="14"/>
  <c r="R245" i="14"/>
  <c r="Q245" i="14"/>
  <c r="P245" i="14"/>
  <c r="K245" i="14"/>
  <c r="J245" i="14"/>
  <c r="W244" i="14"/>
  <c r="V244" i="14"/>
  <c r="U244" i="14"/>
  <c r="T244" i="14"/>
  <c r="S244" i="14"/>
  <c r="R244" i="14"/>
  <c r="Q244" i="14"/>
  <c r="P244" i="14"/>
  <c r="K244" i="14"/>
  <c r="J244" i="14"/>
  <c r="W243" i="14"/>
  <c r="V243" i="14"/>
  <c r="U243" i="14"/>
  <c r="T243" i="14"/>
  <c r="S243" i="14"/>
  <c r="R243" i="14"/>
  <c r="Q243" i="14"/>
  <c r="P243" i="14"/>
  <c r="K243" i="14"/>
  <c r="J243" i="14"/>
  <c r="W242" i="14"/>
  <c r="V242" i="14"/>
  <c r="U242" i="14"/>
  <c r="T242" i="14"/>
  <c r="S242" i="14"/>
  <c r="R242" i="14"/>
  <c r="Q242" i="14"/>
  <c r="P242" i="14"/>
  <c r="K242" i="14"/>
  <c r="J242" i="14"/>
  <c r="W241" i="14"/>
  <c r="V241" i="14"/>
  <c r="U241" i="14"/>
  <c r="T241" i="14"/>
  <c r="S241" i="14"/>
  <c r="R241" i="14"/>
  <c r="Q241" i="14"/>
  <c r="P241" i="14"/>
  <c r="K241" i="14"/>
  <c r="J241" i="14"/>
  <c r="W240" i="14"/>
  <c r="V240" i="14"/>
  <c r="U240" i="14"/>
  <c r="T240" i="14"/>
  <c r="S240" i="14"/>
  <c r="R240" i="14"/>
  <c r="Q240" i="14"/>
  <c r="P240" i="14"/>
  <c r="K240" i="14"/>
  <c r="J240" i="14"/>
  <c r="W239" i="14"/>
  <c r="V239" i="14"/>
  <c r="U239" i="14"/>
  <c r="T239" i="14"/>
  <c r="S239" i="14"/>
  <c r="R239" i="14"/>
  <c r="Q239" i="14"/>
  <c r="P239" i="14"/>
  <c r="K239" i="14"/>
  <c r="J239" i="14"/>
  <c r="W238" i="14"/>
  <c r="V238" i="14"/>
  <c r="U238" i="14"/>
  <c r="T238" i="14"/>
  <c r="S238" i="14"/>
  <c r="R238" i="14"/>
  <c r="Q238" i="14"/>
  <c r="P238" i="14"/>
  <c r="K238" i="14"/>
  <c r="J238" i="14"/>
  <c r="W237" i="14"/>
  <c r="V237" i="14"/>
  <c r="U237" i="14"/>
  <c r="T237" i="14"/>
  <c r="S237" i="14"/>
  <c r="R237" i="14"/>
  <c r="Q237" i="14"/>
  <c r="P237" i="14"/>
  <c r="K237" i="14"/>
  <c r="J237" i="14"/>
  <c r="W236" i="14"/>
  <c r="V236" i="14"/>
  <c r="U236" i="14"/>
  <c r="T236" i="14"/>
  <c r="S236" i="14"/>
  <c r="R236" i="14"/>
  <c r="Q236" i="14"/>
  <c r="P236" i="14"/>
  <c r="K236" i="14"/>
  <c r="J236" i="14"/>
  <c r="W235" i="14"/>
  <c r="V235" i="14"/>
  <c r="U235" i="14"/>
  <c r="T235" i="14"/>
  <c r="S235" i="14"/>
  <c r="R235" i="14"/>
  <c r="Q235" i="14"/>
  <c r="P235" i="14"/>
  <c r="K235" i="14"/>
  <c r="J235" i="14"/>
  <c r="W234" i="14"/>
  <c r="V234" i="14"/>
  <c r="U234" i="14"/>
  <c r="T234" i="14"/>
  <c r="S234" i="14"/>
  <c r="R234" i="14"/>
  <c r="Q234" i="14"/>
  <c r="P234" i="14"/>
  <c r="K234" i="14"/>
  <c r="J234" i="14"/>
  <c r="W233" i="14"/>
  <c r="V233" i="14"/>
  <c r="U233" i="14"/>
  <c r="T233" i="14"/>
  <c r="S233" i="14"/>
  <c r="R233" i="14"/>
  <c r="Q233" i="14"/>
  <c r="P233" i="14"/>
  <c r="K233" i="14"/>
  <c r="J233" i="14"/>
  <c r="W232" i="14"/>
  <c r="V232" i="14"/>
  <c r="U232" i="14"/>
  <c r="T232" i="14"/>
  <c r="S232" i="14"/>
  <c r="R232" i="14"/>
  <c r="Q232" i="14"/>
  <c r="P232" i="14"/>
  <c r="K232" i="14"/>
  <c r="J232" i="14"/>
  <c r="W231" i="14"/>
  <c r="V231" i="14"/>
  <c r="U231" i="14"/>
  <c r="T231" i="14"/>
  <c r="S231" i="14"/>
  <c r="R231" i="14"/>
  <c r="Q231" i="14"/>
  <c r="P231" i="14"/>
  <c r="K231" i="14"/>
  <c r="J231" i="14"/>
  <c r="W230" i="14"/>
  <c r="V230" i="14"/>
  <c r="U230" i="14"/>
  <c r="T230" i="14"/>
  <c r="S230" i="14"/>
  <c r="R230" i="14"/>
  <c r="Q230" i="14"/>
  <c r="P230" i="14"/>
  <c r="K230" i="14"/>
  <c r="J230" i="14"/>
  <c r="W229" i="14"/>
  <c r="V229" i="14"/>
  <c r="U229" i="14"/>
  <c r="T229" i="14"/>
  <c r="S229" i="14"/>
  <c r="R229" i="14"/>
  <c r="Q229" i="14"/>
  <c r="P229" i="14"/>
  <c r="K229" i="14"/>
  <c r="J229" i="14"/>
  <c r="W228" i="14"/>
  <c r="V228" i="14"/>
  <c r="U228" i="14"/>
  <c r="T228" i="14"/>
  <c r="S228" i="14"/>
  <c r="R228" i="14"/>
  <c r="Q228" i="14"/>
  <c r="P228" i="14"/>
  <c r="K228" i="14"/>
  <c r="J228" i="14"/>
  <c r="W227" i="14"/>
  <c r="V227" i="14"/>
  <c r="U227" i="14"/>
  <c r="T227" i="14"/>
  <c r="S227" i="14"/>
  <c r="R227" i="14"/>
  <c r="Q227" i="14"/>
  <c r="P227" i="14"/>
  <c r="K227" i="14"/>
  <c r="J227" i="14"/>
  <c r="W226" i="14"/>
  <c r="V226" i="14"/>
  <c r="U226" i="14"/>
  <c r="T226" i="14"/>
  <c r="S226" i="14"/>
  <c r="R226" i="14"/>
  <c r="Q226" i="14"/>
  <c r="P226" i="14"/>
  <c r="K226" i="14"/>
  <c r="J226" i="14"/>
  <c r="W225" i="14"/>
  <c r="V225" i="14"/>
  <c r="U225" i="14"/>
  <c r="T225" i="14"/>
  <c r="S225" i="14"/>
  <c r="R225" i="14"/>
  <c r="Q225" i="14"/>
  <c r="P225" i="14"/>
  <c r="K225" i="14"/>
  <c r="J225" i="14"/>
  <c r="W224" i="14"/>
  <c r="V224" i="14"/>
  <c r="U224" i="14"/>
  <c r="T224" i="14"/>
  <c r="S224" i="14"/>
  <c r="R224" i="14"/>
  <c r="Q224" i="14"/>
  <c r="P224" i="14"/>
  <c r="K224" i="14"/>
  <c r="J224" i="14"/>
  <c r="W223" i="14"/>
  <c r="V223" i="14"/>
  <c r="U223" i="14"/>
  <c r="T223" i="14"/>
  <c r="S223" i="14"/>
  <c r="R223" i="14"/>
  <c r="Q223" i="14"/>
  <c r="P223" i="14"/>
  <c r="K223" i="14"/>
  <c r="J223" i="14"/>
  <c r="W222" i="14"/>
  <c r="V222" i="14"/>
  <c r="U222" i="14"/>
  <c r="T222" i="14"/>
  <c r="S222" i="14"/>
  <c r="R222" i="14"/>
  <c r="Q222" i="14"/>
  <c r="P222" i="14"/>
  <c r="K222" i="14"/>
  <c r="J222" i="14"/>
  <c r="W221" i="14"/>
  <c r="V221" i="14"/>
  <c r="U221" i="14"/>
  <c r="T221" i="14"/>
  <c r="S221" i="14"/>
  <c r="R221" i="14"/>
  <c r="Q221" i="14"/>
  <c r="P221" i="14"/>
  <c r="K221" i="14"/>
  <c r="J221" i="14"/>
  <c r="W220" i="14"/>
  <c r="V220" i="14"/>
  <c r="U220" i="14"/>
  <c r="T220" i="14"/>
  <c r="S220" i="14"/>
  <c r="R220" i="14"/>
  <c r="Q220" i="14"/>
  <c r="P220" i="14"/>
  <c r="K220" i="14"/>
  <c r="J220" i="14"/>
  <c r="W219" i="14"/>
  <c r="V219" i="14"/>
  <c r="U219" i="14"/>
  <c r="T219" i="14"/>
  <c r="S219" i="14"/>
  <c r="R219" i="14"/>
  <c r="Q219" i="14"/>
  <c r="P219" i="14"/>
  <c r="K219" i="14"/>
  <c r="J219" i="14"/>
  <c r="W218" i="14"/>
  <c r="V218" i="14"/>
  <c r="U218" i="14"/>
  <c r="T218" i="14"/>
  <c r="S218" i="14"/>
  <c r="R218" i="14"/>
  <c r="Q218" i="14"/>
  <c r="P218" i="14"/>
  <c r="K218" i="14"/>
  <c r="J218" i="14"/>
  <c r="W217" i="14"/>
  <c r="V217" i="14"/>
  <c r="U217" i="14"/>
  <c r="T217" i="14"/>
  <c r="S217" i="14"/>
  <c r="R217" i="14"/>
  <c r="Q217" i="14"/>
  <c r="P217" i="14"/>
  <c r="K217" i="14"/>
  <c r="J217" i="14"/>
  <c r="W216" i="14"/>
  <c r="V216" i="14"/>
  <c r="U216" i="14"/>
  <c r="T216" i="14"/>
  <c r="S216" i="14"/>
  <c r="R216" i="14"/>
  <c r="Q216" i="14"/>
  <c r="P216" i="14"/>
  <c r="K216" i="14"/>
  <c r="J216" i="14"/>
  <c r="W215" i="14"/>
  <c r="V215" i="14"/>
  <c r="U215" i="14"/>
  <c r="T215" i="14"/>
  <c r="S215" i="14"/>
  <c r="R215" i="14"/>
  <c r="Q215" i="14"/>
  <c r="P215" i="14"/>
  <c r="K215" i="14"/>
  <c r="J215" i="14"/>
  <c r="W214" i="14"/>
  <c r="V214" i="14"/>
  <c r="U214" i="14"/>
  <c r="T214" i="14"/>
  <c r="S214" i="14"/>
  <c r="R214" i="14"/>
  <c r="Q214" i="14"/>
  <c r="P214" i="14"/>
  <c r="K214" i="14"/>
  <c r="J214" i="14"/>
  <c r="W213" i="14"/>
  <c r="V213" i="14"/>
  <c r="U213" i="14"/>
  <c r="T213" i="14"/>
  <c r="S213" i="14"/>
  <c r="R213" i="14"/>
  <c r="Q213" i="14"/>
  <c r="P213" i="14"/>
  <c r="K213" i="14"/>
  <c r="J213" i="14"/>
  <c r="W212" i="14"/>
  <c r="V212" i="14"/>
  <c r="U212" i="14"/>
  <c r="T212" i="14"/>
  <c r="S212" i="14"/>
  <c r="R212" i="14"/>
  <c r="Q212" i="14"/>
  <c r="P212" i="14"/>
  <c r="K212" i="14"/>
  <c r="J212" i="14"/>
  <c r="W211" i="14"/>
  <c r="V211" i="14"/>
  <c r="U211" i="14"/>
  <c r="T211" i="14"/>
  <c r="S211" i="14"/>
  <c r="R211" i="14"/>
  <c r="Q211" i="14"/>
  <c r="P211" i="14"/>
  <c r="K211" i="14"/>
  <c r="J211" i="14"/>
  <c r="W210" i="14"/>
  <c r="V210" i="14"/>
  <c r="U210" i="14"/>
  <c r="T210" i="14"/>
  <c r="S210" i="14"/>
  <c r="R210" i="14"/>
  <c r="Q210" i="14"/>
  <c r="P210" i="14"/>
  <c r="K210" i="14"/>
  <c r="J210" i="14"/>
  <c r="W209" i="14"/>
  <c r="V209" i="14"/>
  <c r="U209" i="14"/>
  <c r="T209" i="14"/>
  <c r="S209" i="14"/>
  <c r="R209" i="14"/>
  <c r="Q209" i="14"/>
  <c r="P209" i="14"/>
  <c r="K209" i="14"/>
  <c r="J209" i="14"/>
  <c r="W208" i="14"/>
  <c r="V208" i="14"/>
  <c r="U208" i="14"/>
  <c r="T208" i="14"/>
  <c r="S208" i="14"/>
  <c r="R208" i="14"/>
  <c r="Q208" i="14"/>
  <c r="P208" i="14"/>
  <c r="K208" i="14"/>
  <c r="J208" i="14"/>
  <c r="W207" i="14"/>
  <c r="V207" i="14"/>
  <c r="U207" i="14"/>
  <c r="T207" i="14"/>
  <c r="S207" i="14"/>
  <c r="R207" i="14"/>
  <c r="Q207" i="14"/>
  <c r="P207" i="14"/>
  <c r="K207" i="14"/>
  <c r="J207" i="14"/>
  <c r="W206" i="14"/>
  <c r="V206" i="14"/>
  <c r="U206" i="14"/>
  <c r="T206" i="14"/>
  <c r="S206" i="14"/>
  <c r="R206" i="14"/>
  <c r="Q206" i="14"/>
  <c r="P206" i="14"/>
  <c r="K206" i="14"/>
  <c r="J206" i="14"/>
  <c r="W205" i="14"/>
  <c r="V205" i="14"/>
  <c r="U205" i="14"/>
  <c r="T205" i="14"/>
  <c r="S205" i="14"/>
  <c r="R205" i="14"/>
  <c r="Q205" i="14"/>
  <c r="P205" i="14"/>
  <c r="K205" i="14"/>
  <c r="J205" i="14"/>
  <c r="W204" i="14"/>
  <c r="V204" i="14"/>
  <c r="U204" i="14"/>
  <c r="T204" i="14"/>
  <c r="S204" i="14"/>
  <c r="R204" i="14"/>
  <c r="Q204" i="14"/>
  <c r="P204" i="14"/>
  <c r="K204" i="14"/>
  <c r="J204" i="14"/>
  <c r="W203" i="14"/>
  <c r="V203" i="14"/>
  <c r="U203" i="14"/>
  <c r="T203" i="14"/>
  <c r="S203" i="14"/>
  <c r="R203" i="14"/>
  <c r="Q203" i="14"/>
  <c r="P203" i="14"/>
  <c r="K203" i="14"/>
  <c r="J203" i="14"/>
  <c r="W202" i="14"/>
  <c r="V202" i="14"/>
  <c r="U202" i="14"/>
  <c r="T202" i="14"/>
  <c r="S202" i="14"/>
  <c r="R202" i="14"/>
  <c r="Q202" i="14"/>
  <c r="P202" i="14"/>
  <c r="K202" i="14"/>
  <c r="J202" i="14"/>
  <c r="W201" i="14"/>
  <c r="V201" i="14"/>
  <c r="U201" i="14"/>
  <c r="T201" i="14"/>
  <c r="S201" i="14"/>
  <c r="R201" i="14"/>
  <c r="Q201" i="14"/>
  <c r="P201" i="14"/>
  <c r="K201" i="14"/>
  <c r="J201" i="14"/>
  <c r="W200" i="14"/>
  <c r="V200" i="14"/>
  <c r="U200" i="14"/>
  <c r="T200" i="14"/>
  <c r="S200" i="14"/>
  <c r="R200" i="14"/>
  <c r="Q200" i="14"/>
  <c r="P200" i="14"/>
  <c r="K200" i="14"/>
  <c r="J200" i="14"/>
  <c r="W199" i="14"/>
  <c r="V199" i="14"/>
  <c r="U199" i="14"/>
  <c r="T199" i="14"/>
  <c r="S199" i="14"/>
  <c r="R199" i="14"/>
  <c r="Q199" i="14"/>
  <c r="P199" i="14"/>
  <c r="K199" i="14"/>
  <c r="J199" i="14"/>
  <c r="W198" i="14"/>
  <c r="V198" i="14"/>
  <c r="U198" i="14"/>
  <c r="T198" i="14"/>
  <c r="S198" i="14"/>
  <c r="R198" i="14"/>
  <c r="Q198" i="14"/>
  <c r="P198" i="14"/>
  <c r="K198" i="14"/>
  <c r="J198" i="14"/>
  <c r="W197" i="14"/>
  <c r="V197" i="14"/>
  <c r="U197" i="14"/>
  <c r="T197" i="14"/>
  <c r="S197" i="14"/>
  <c r="R197" i="14"/>
  <c r="Q197" i="14"/>
  <c r="P197" i="14"/>
  <c r="K197" i="14"/>
  <c r="J197" i="14"/>
  <c r="W196" i="14"/>
  <c r="V196" i="14"/>
  <c r="U196" i="14"/>
  <c r="T196" i="14"/>
  <c r="S196" i="14"/>
  <c r="R196" i="14"/>
  <c r="Q196" i="14"/>
  <c r="P196" i="14"/>
  <c r="K196" i="14"/>
  <c r="J196" i="14"/>
  <c r="W195" i="14"/>
  <c r="V195" i="14"/>
  <c r="U195" i="14"/>
  <c r="T195" i="14"/>
  <c r="S195" i="14"/>
  <c r="R195" i="14"/>
  <c r="Q195" i="14"/>
  <c r="P195" i="14"/>
  <c r="K195" i="14"/>
  <c r="J195" i="14"/>
  <c r="W194" i="14"/>
  <c r="V194" i="14"/>
  <c r="U194" i="14"/>
  <c r="T194" i="14"/>
  <c r="S194" i="14"/>
  <c r="R194" i="14"/>
  <c r="Q194" i="14"/>
  <c r="P194" i="14"/>
  <c r="K194" i="14"/>
  <c r="J194" i="14"/>
  <c r="W193" i="14"/>
  <c r="V193" i="14"/>
  <c r="U193" i="14"/>
  <c r="T193" i="14"/>
  <c r="S193" i="14"/>
  <c r="R193" i="14"/>
  <c r="Q193" i="14"/>
  <c r="P193" i="14"/>
  <c r="K193" i="14"/>
  <c r="J193" i="14"/>
  <c r="W192" i="14"/>
  <c r="V192" i="14"/>
  <c r="U192" i="14"/>
  <c r="T192" i="14"/>
  <c r="S192" i="14"/>
  <c r="R192" i="14"/>
  <c r="Q192" i="14"/>
  <c r="P192" i="14"/>
  <c r="K192" i="14"/>
  <c r="J192" i="14"/>
  <c r="W191" i="14"/>
  <c r="V191" i="14"/>
  <c r="U191" i="14"/>
  <c r="T191" i="14"/>
  <c r="S191" i="14"/>
  <c r="R191" i="14"/>
  <c r="Q191" i="14"/>
  <c r="P191" i="14"/>
  <c r="K191" i="14"/>
  <c r="J191" i="14"/>
  <c r="W190" i="14"/>
  <c r="V190" i="14"/>
  <c r="U190" i="14"/>
  <c r="T190" i="14"/>
  <c r="S190" i="14"/>
  <c r="R190" i="14"/>
  <c r="Q190" i="14"/>
  <c r="P190" i="14"/>
  <c r="K190" i="14"/>
  <c r="J190" i="14"/>
  <c r="W189" i="14"/>
  <c r="V189" i="14"/>
  <c r="U189" i="14"/>
  <c r="T189" i="14"/>
  <c r="S189" i="14"/>
  <c r="R189" i="14"/>
  <c r="Q189" i="14"/>
  <c r="P189" i="14"/>
  <c r="K189" i="14"/>
  <c r="J189" i="14"/>
  <c r="W188" i="14"/>
  <c r="V188" i="14"/>
  <c r="U188" i="14"/>
  <c r="T188" i="14"/>
  <c r="S188" i="14"/>
  <c r="R188" i="14"/>
  <c r="Q188" i="14"/>
  <c r="P188" i="14"/>
  <c r="K188" i="14"/>
  <c r="J188" i="14"/>
  <c r="W187" i="14"/>
  <c r="V187" i="14"/>
  <c r="U187" i="14"/>
  <c r="T187" i="14"/>
  <c r="S187" i="14"/>
  <c r="R187" i="14"/>
  <c r="Q187" i="14"/>
  <c r="P187" i="14"/>
  <c r="K187" i="14"/>
  <c r="J187" i="14"/>
  <c r="W186" i="14"/>
  <c r="V186" i="14"/>
  <c r="U186" i="14"/>
  <c r="T186" i="14"/>
  <c r="S186" i="14"/>
  <c r="R186" i="14"/>
  <c r="Q186" i="14"/>
  <c r="P186" i="14"/>
  <c r="K186" i="14"/>
  <c r="J186" i="14"/>
  <c r="W185" i="14"/>
  <c r="V185" i="14"/>
  <c r="U185" i="14"/>
  <c r="T185" i="14"/>
  <c r="S185" i="14"/>
  <c r="R185" i="14"/>
  <c r="Q185" i="14"/>
  <c r="P185" i="14"/>
  <c r="K185" i="14"/>
  <c r="J185" i="14"/>
  <c r="W184" i="14"/>
  <c r="V184" i="14"/>
  <c r="U184" i="14"/>
  <c r="T184" i="14"/>
  <c r="S184" i="14"/>
  <c r="R184" i="14"/>
  <c r="Q184" i="14"/>
  <c r="P184" i="14"/>
  <c r="K184" i="14"/>
  <c r="J184" i="14"/>
  <c r="W183" i="14"/>
  <c r="V183" i="14"/>
  <c r="U183" i="14"/>
  <c r="T183" i="14"/>
  <c r="S183" i="14"/>
  <c r="R183" i="14"/>
  <c r="Q183" i="14"/>
  <c r="P183" i="14"/>
  <c r="K183" i="14"/>
  <c r="J183" i="14"/>
  <c r="W182" i="14"/>
  <c r="V182" i="14"/>
  <c r="U182" i="14"/>
  <c r="T182" i="14"/>
  <c r="S182" i="14"/>
  <c r="R182" i="14"/>
  <c r="Q182" i="14"/>
  <c r="P182" i="14"/>
  <c r="K182" i="14"/>
  <c r="J182" i="14"/>
  <c r="W181" i="14"/>
  <c r="V181" i="14"/>
  <c r="U181" i="14"/>
  <c r="T181" i="14"/>
  <c r="S181" i="14"/>
  <c r="R181" i="14"/>
  <c r="Q181" i="14"/>
  <c r="P181" i="14"/>
  <c r="K181" i="14"/>
  <c r="J181" i="14"/>
  <c r="W180" i="14"/>
  <c r="V180" i="14"/>
  <c r="U180" i="14"/>
  <c r="T180" i="14"/>
  <c r="S180" i="14"/>
  <c r="R180" i="14"/>
  <c r="Q180" i="14"/>
  <c r="P180" i="14"/>
  <c r="K180" i="14"/>
  <c r="J180" i="14"/>
  <c r="W179" i="14"/>
  <c r="V179" i="14"/>
  <c r="U179" i="14"/>
  <c r="T179" i="14"/>
  <c r="S179" i="14"/>
  <c r="R179" i="14"/>
  <c r="Q179" i="14"/>
  <c r="P179" i="14"/>
  <c r="K179" i="14"/>
  <c r="J179" i="14"/>
  <c r="W178" i="14"/>
  <c r="V178" i="14"/>
  <c r="U178" i="14"/>
  <c r="T178" i="14"/>
  <c r="S178" i="14"/>
  <c r="R178" i="14"/>
  <c r="Q178" i="14"/>
  <c r="P178" i="14"/>
  <c r="K178" i="14"/>
  <c r="J178" i="14"/>
  <c r="W177" i="14"/>
  <c r="V177" i="14"/>
  <c r="U177" i="14"/>
  <c r="T177" i="14"/>
  <c r="S177" i="14"/>
  <c r="R177" i="14"/>
  <c r="Q177" i="14"/>
  <c r="P177" i="14"/>
  <c r="K177" i="14"/>
  <c r="J177" i="14"/>
  <c r="W176" i="14"/>
  <c r="V176" i="14"/>
  <c r="U176" i="14"/>
  <c r="T176" i="14"/>
  <c r="S176" i="14"/>
  <c r="R176" i="14"/>
  <c r="Q176" i="14"/>
  <c r="P176" i="14"/>
  <c r="K176" i="14"/>
  <c r="J176" i="14"/>
  <c r="W175" i="14"/>
  <c r="V175" i="14"/>
  <c r="U175" i="14"/>
  <c r="T175" i="14"/>
  <c r="S175" i="14"/>
  <c r="R175" i="14"/>
  <c r="Q175" i="14"/>
  <c r="P175" i="14"/>
  <c r="K175" i="14"/>
  <c r="J175" i="14"/>
  <c r="W174" i="14"/>
  <c r="V174" i="14"/>
  <c r="U174" i="14"/>
  <c r="T174" i="14"/>
  <c r="S174" i="14"/>
  <c r="R174" i="14"/>
  <c r="Q174" i="14"/>
  <c r="P174" i="14"/>
  <c r="K174" i="14"/>
  <c r="J174" i="14"/>
  <c r="W173" i="14"/>
  <c r="V173" i="14"/>
  <c r="U173" i="14"/>
  <c r="T173" i="14"/>
  <c r="S173" i="14"/>
  <c r="R173" i="14"/>
  <c r="Q173" i="14"/>
  <c r="P173" i="14"/>
  <c r="K173" i="14"/>
  <c r="J173" i="14"/>
  <c r="W172" i="14"/>
  <c r="V172" i="14"/>
  <c r="U172" i="14"/>
  <c r="T172" i="14"/>
  <c r="S172" i="14"/>
  <c r="R172" i="14"/>
  <c r="Q172" i="14"/>
  <c r="P172" i="14"/>
  <c r="K172" i="14"/>
  <c r="J172" i="14"/>
  <c r="W171" i="14"/>
  <c r="V171" i="14"/>
  <c r="U171" i="14"/>
  <c r="T171" i="14"/>
  <c r="S171" i="14"/>
  <c r="R171" i="14"/>
  <c r="Q171" i="14"/>
  <c r="P171" i="14"/>
  <c r="K171" i="14"/>
  <c r="J171" i="14"/>
  <c r="W170" i="14"/>
  <c r="V170" i="14"/>
  <c r="U170" i="14"/>
  <c r="T170" i="14"/>
  <c r="S170" i="14"/>
  <c r="R170" i="14"/>
  <c r="Q170" i="14"/>
  <c r="P170" i="14"/>
  <c r="K170" i="14"/>
  <c r="J170" i="14"/>
  <c r="W169" i="14"/>
  <c r="V169" i="14"/>
  <c r="U169" i="14"/>
  <c r="T169" i="14"/>
  <c r="S169" i="14"/>
  <c r="R169" i="14"/>
  <c r="Q169" i="14"/>
  <c r="P169" i="14"/>
  <c r="K169" i="14"/>
  <c r="J169" i="14"/>
  <c r="W168" i="14"/>
  <c r="V168" i="14"/>
  <c r="U168" i="14"/>
  <c r="T168" i="14"/>
  <c r="S168" i="14"/>
  <c r="R168" i="14"/>
  <c r="Q168" i="14"/>
  <c r="P168" i="14"/>
  <c r="K168" i="14"/>
  <c r="J168" i="14"/>
  <c r="W167" i="14"/>
  <c r="V167" i="14"/>
  <c r="U167" i="14"/>
  <c r="T167" i="14"/>
  <c r="S167" i="14"/>
  <c r="R167" i="14"/>
  <c r="Q167" i="14"/>
  <c r="P167" i="14"/>
  <c r="K167" i="14"/>
  <c r="J167" i="14"/>
  <c r="W166" i="14"/>
  <c r="V166" i="14"/>
  <c r="U166" i="14"/>
  <c r="T166" i="14"/>
  <c r="S166" i="14"/>
  <c r="R166" i="14"/>
  <c r="Q166" i="14"/>
  <c r="P166" i="14"/>
  <c r="K166" i="14"/>
  <c r="J166" i="14"/>
  <c r="W165" i="14"/>
  <c r="V165" i="14"/>
  <c r="U165" i="14"/>
  <c r="T165" i="14"/>
  <c r="S165" i="14"/>
  <c r="R165" i="14"/>
  <c r="Q165" i="14"/>
  <c r="P165" i="14"/>
  <c r="K165" i="14"/>
  <c r="J165" i="14"/>
  <c r="W164" i="14"/>
  <c r="V164" i="14"/>
  <c r="U164" i="14"/>
  <c r="T164" i="14"/>
  <c r="S164" i="14"/>
  <c r="R164" i="14"/>
  <c r="Q164" i="14"/>
  <c r="P164" i="14"/>
  <c r="K164" i="14"/>
  <c r="J164" i="14"/>
  <c r="W163" i="14"/>
  <c r="V163" i="14"/>
  <c r="U163" i="14"/>
  <c r="T163" i="14"/>
  <c r="S163" i="14"/>
  <c r="R163" i="14"/>
  <c r="Q163" i="14"/>
  <c r="P163" i="14"/>
  <c r="K163" i="14"/>
  <c r="J163" i="14"/>
  <c r="W162" i="14"/>
  <c r="V162" i="14"/>
  <c r="U162" i="14"/>
  <c r="T162" i="14"/>
  <c r="S162" i="14"/>
  <c r="R162" i="14"/>
  <c r="Q162" i="14"/>
  <c r="P162" i="14"/>
  <c r="K162" i="14"/>
  <c r="J162" i="14"/>
  <c r="W161" i="14"/>
  <c r="V161" i="14"/>
  <c r="U161" i="14"/>
  <c r="T161" i="14"/>
  <c r="S161" i="14"/>
  <c r="R161" i="14"/>
  <c r="Q161" i="14"/>
  <c r="P161" i="14"/>
  <c r="K161" i="14"/>
  <c r="J161" i="14"/>
  <c r="W160" i="14"/>
  <c r="V160" i="14"/>
  <c r="U160" i="14"/>
  <c r="T160" i="14"/>
  <c r="S160" i="14"/>
  <c r="R160" i="14"/>
  <c r="Q160" i="14"/>
  <c r="P160" i="14"/>
  <c r="K160" i="14"/>
  <c r="J160" i="14"/>
  <c r="W159" i="14"/>
  <c r="V159" i="14"/>
  <c r="U159" i="14"/>
  <c r="T159" i="14"/>
  <c r="S159" i="14"/>
  <c r="R159" i="14"/>
  <c r="Q159" i="14"/>
  <c r="P159" i="14"/>
  <c r="K159" i="14"/>
  <c r="J159" i="14"/>
  <c r="W158" i="14"/>
  <c r="V158" i="14"/>
  <c r="U158" i="14"/>
  <c r="T158" i="14"/>
  <c r="S158" i="14"/>
  <c r="R158" i="14"/>
  <c r="Q158" i="14"/>
  <c r="P158" i="14"/>
  <c r="K158" i="14"/>
  <c r="J158" i="14"/>
  <c r="W157" i="14"/>
  <c r="V157" i="14"/>
  <c r="U157" i="14"/>
  <c r="T157" i="14"/>
  <c r="S157" i="14"/>
  <c r="R157" i="14"/>
  <c r="Q157" i="14"/>
  <c r="P157" i="14"/>
  <c r="K157" i="14"/>
  <c r="J157" i="14"/>
  <c r="W156" i="14"/>
  <c r="V156" i="14"/>
  <c r="U156" i="14"/>
  <c r="T156" i="14"/>
  <c r="S156" i="14"/>
  <c r="R156" i="14"/>
  <c r="Q156" i="14"/>
  <c r="P156" i="14"/>
  <c r="K156" i="14"/>
  <c r="J156" i="14"/>
  <c r="W155" i="14"/>
  <c r="V155" i="14"/>
  <c r="U155" i="14"/>
  <c r="T155" i="14"/>
  <c r="S155" i="14"/>
  <c r="R155" i="14"/>
  <c r="Q155" i="14"/>
  <c r="P155" i="14"/>
  <c r="K155" i="14"/>
  <c r="J155" i="14"/>
  <c r="W154" i="14"/>
  <c r="V154" i="14"/>
  <c r="U154" i="14"/>
  <c r="T154" i="14"/>
  <c r="S154" i="14"/>
  <c r="R154" i="14"/>
  <c r="Q154" i="14"/>
  <c r="P154" i="14"/>
  <c r="K154" i="14"/>
  <c r="J154" i="14"/>
  <c r="W153" i="14"/>
  <c r="V153" i="14"/>
  <c r="U153" i="14"/>
  <c r="T153" i="14"/>
  <c r="S153" i="14"/>
  <c r="R153" i="14"/>
  <c r="Q153" i="14"/>
  <c r="P153" i="14"/>
  <c r="K153" i="14"/>
  <c r="J153" i="14"/>
  <c r="W152" i="14"/>
  <c r="V152" i="14"/>
  <c r="U152" i="14"/>
  <c r="T152" i="14"/>
  <c r="S152" i="14"/>
  <c r="R152" i="14"/>
  <c r="Q152" i="14"/>
  <c r="P152" i="14"/>
  <c r="K152" i="14"/>
  <c r="J152" i="14"/>
  <c r="W151" i="14"/>
  <c r="V151" i="14"/>
  <c r="U151" i="14"/>
  <c r="T151" i="14"/>
  <c r="S151" i="14"/>
  <c r="R151" i="14"/>
  <c r="Q151" i="14"/>
  <c r="P151" i="14"/>
  <c r="K151" i="14"/>
  <c r="J151" i="14"/>
  <c r="W150" i="14"/>
  <c r="V150" i="14"/>
  <c r="U150" i="14"/>
  <c r="T150" i="14"/>
  <c r="S150" i="14"/>
  <c r="R150" i="14"/>
  <c r="Q150" i="14"/>
  <c r="P150" i="14"/>
  <c r="K150" i="14"/>
  <c r="J150" i="14"/>
  <c r="W149" i="14"/>
  <c r="V149" i="14"/>
  <c r="U149" i="14"/>
  <c r="T149" i="14"/>
  <c r="S149" i="14"/>
  <c r="R149" i="14"/>
  <c r="Q149" i="14"/>
  <c r="P149" i="14"/>
  <c r="K149" i="14"/>
  <c r="J149" i="14"/>
  <c r="W148" i="14"/>
  <c r="V148" i="14"/>
  <c r="U148" i="14"/>
  <c r="T148" i="14"/>
  <c r="S148" i="14"/>
  <c r="R148" i="14"/>
  <c r="Q148" i="14"/>
  <c r="P148" i="14"/>
  <c r="K148" i="14"/>
  <c r="J148" i="14"/>
  <c r="W147" i="14"/>
  <c r="V147" i="14"/>
  <c r="U147" i="14"/>
  <c r="T147" i="14"/>
  <c r="S147" i="14"/>
  <c r="R147" i="14"/>
  <c r="Q147" i="14"/>
  <c r="P147" i="14"/>
  <c r="K147" i="14"/>
  <c r="J147" i="14"/>
  <c r="W146" i="14"/>
  <c r="V146" i="14"/>
  <c r="U146" i="14"/>
  <c r="T146" i="14"/>
  <c r="S146" i="14"/>
  <c r="R146" i="14"/>
  <c r="Q146" i="14"/>
  <c r="P146" i="14"/>
  <c r="K146" i="14"/>
  <c r="J146" i="14"/>
  <c r="W145" i="14"/>
  <c r="V145" i="14"/>
  <c r="U145" i="14"/>
  <c r="T145" i="14"/>
  <c r="S145" i="14"/>
  <c r="R145" i="14"/>
  <c r="Q145" i="14"/>
  <c r="P145" i="14"/>
  <c r="K145" i="14"/>
  <c r="J145" i="14"/>
  <c r="W144" i="14"/>
  <c r="V144" i="14"/>
  <c r="U144" i="14"/>
  <c r="T144" i="14"/>
  <c r="S144" i="14"/>
  <c r="R144" i="14"/>
  <c r="Q144" i="14"/>
  <c r="P144" i="14"/>
  <c r="K144" i="14"/>
  <c r="J144" i="14"/>
  <c r="W143" i="14"/>
  <c r="V143" i="14"/>
  <c r="U143" i="14"/>
  <c r="T143" i="14"/>
  <c r="S143" i="14"/>
  <c r="R143" i="14"/>
  <c r="Q143" i="14"/>
  <c r="P143" i="14"/>
  <c r="K143" i="14"/>
  <c r="J143" i="14"/>
  <c r="W142" i="14"/>
  <c r="V142" i="14"/>
  <c r="U142" i="14"/>
  <c r="T142" i="14"/>
  <c r="S142" i="14"/>
  <c r="R142" i="14"/>
  <c r="Q142" i="14"/>
  <c r="P142" i="14"/>
  <c r="K142" i="14"/>
  <c r="J142" i="14"/>
  <c r="W141" i="14"/>
  <c r="V141" i="14"/>
  <c r="U141" i="14"/>
  <c r="T141" i="14"/>
  <c r="S141" i="14"/>
  <c r="R141" i="14"/>
  <c r="Q141" i="14"/>
  <c r="P141" i="14"/>
  <c r="K141" i="14"/>
  <c r="J141" i="14"/>
  <c r="W140" i="14"/>
  <c r="V140" i="14"/>
  <c r="U140" i="14"/>
  <c r="T140" i="14"/>
  <c r="S140" i="14"/>
  <c r="R140" i="14"/>
  <c r="Q140" i="14"/>
  <c r="P140" i="14"/>
  <c r="K140" i="14"/>
  <c r="J140" i="14"/>
  <c r="W139" i="14"/>
  <c r="V139" i="14"/>
  <c r="U139" i="14"/>
  <c r="T139" i="14"/>
  <c r="S139" i="14"/>
  <c r="R139" i="14"/>
  <c r="Q139" i="14"/>
  <c r="P139" i="14"/>
  <c r="K139" i="14"/>
  <c r="J139" i="14"/>
  <c r="W138" i="14"/>
  <c r="V138" i="14"/>
  <c r="U138" i="14"/>
  <c r="T138" i="14"/>
  <c r="S138" i="14"/>
  <c r="R138" i="14"/>
  <c r="Q138" i="14"/>
  <c r="P138" i="14"/>
  <c r="K138" i="14"/>
  <c r="J138" i="14"/>
  <c r="W137" i="14"/>
  <c r="V137" i="14"/>
  <c r="U137" i="14"/>
  <c r="T137" i="14"/>
  <c r="S137" i="14"/>
  <c r="R137" i="14"/>
  <c r="Q137" i="14"/>
  <c r="P137" i="14"/>
  <c r="K137" i="14"/>
  <c r="J137" i="14"/>
  <c r="W136" i="14"/>
  <c r="V136" i="14"/>
  <c r="U136" i="14"/>
  <c r="T136" i="14"/>
  <c r="S136" i="14"/>
  <c r="R136" i="14"/>
  <c r="Q136" i="14"/>
  <c r="P136" i="14"/>
  <c r="K136" i="14"/>
  <c r="J136" i="14"/>
  <c r="W135" i="14"/>
  <c r="V135" i="14"/>
  <c r="U135" i="14"/>
  <c r="T135" i="14"/>
  <c r="S135" i="14"/>
  <c r="R135" i="14"/>
  <c r="Q135" i="14"/>
  <c r="P135" i="14"/>
  <c r="K135" i="14"/>
  <c r="J135" i="14"/>
  <c r="W134" i="14"/>
  <c r="V134" i="14"/>
  <c r="U134" i="14"/>
  <c r="T134" i="14"/>
  <c r="S134" i="14"/>
  <c r="R134" i="14"/>
  <c r="Q134" i="14"/>
  <c r="P134" i="14"/>
  <c r="K134" i="14"/>
  <c r="J134" i="14"/>
  <c r="W133" i="14"/>
  <c r="V133" i="14"/>
  <c r="U133" i="14"/>
  <c r="T133" i="14"/>
  <c r="S133" i="14"/>
  <c r="R133" i="14"/>
  <c r="Q133" i="14"/>
  <c r="P133" i="14"/>
  <c r="K133" i="14"/>
  <c r="J133" i="14"/>
  <c r="W132" i="14"/>
  <c r="V132" i="14"/>
  <c r="U132" i="14"/>
  <c r="T132" i="14"/>
  <c r="S132" i="14"/>
  <c r="R132" i="14"/>
  <c r="Q132" i="14"/>
  <c r="P132" i="14"/>
  <c r="K132" i="14"/>
  <c r="J132" i="14"/>
  <c r="W131" i="14"/>
  <c r="V131" i="14"/>
  <c r="U131" i="14"/>
  <c r="T131" i="14"/>
  <c r="S131" i="14"/>
  <c r="R131" i="14"/>
  <c r="Q131" i="14"/>
  <c r="P131" i="14"/>
  <c r="K131" i="14"/>
  <c r="J131" i="14"/>
  <c r="W130" i="14"/>
  <c r="V130" i="14"/>
  <c r="U130" i="14"/>
  <c r="T130" i="14"/>
  <c r="S130" i="14"/>
  <c r="R130" i="14"/>
  <c r="Q130" i="14"/>
  <c r="P130" i="14"/>
  <c r="K130" i="14"/>
  <c r="J130" i="14"/>
  <c r="W129" i="14"/>
  <c r="V129" i="14"/>
  <c r="U129" i="14"/>
  <c r="T129" i="14"/>
  <c r="S129" i="14"/>
  <c r="R129" i="14"/>
  <c r="Q129" i="14"/>
  <c r="P129" i="14"/>
  <c r="K129" i="14"/>
  <c r="J129" i="14"/>
  <c r="W128" i="14"/>
  <c r="V128" i="14"/>
  <c r="U128" i="14"/>
  <c r="T128" i="14"/>
  <c r="S128" i="14"/>
  <c r="R128" i="14"/>
  <c r="Q128" i="14"/>
  <c r="P128" i="14"/>
  <c r="K128" i="14"/>
  <c r="J128" i="14"/>
  <c r="W127" i="14"/>
  <c r="V127" i="14"/>
  <c r="U127" i="14"/>
  <c r="T127" i="14"/>
  <c r="S127" i="14"/>
  <c r="R127" i="14"/>
  <c r="Q127" i="14"/>
  <c r="P127" i="14"/>
  <c r="K127" i="14"/>
  <c r="J127" i="14"/>
  <c r="W126" i="14"/>
  <c r="V126" i="14"/>
  <c r="U126" i="14"/>
  <c r="T126" i="14"/>
  <c r="S126" i="14"/>
  <c r="R126" i="14"/>
  <c r="Q126" i="14"/>
  <c r="P126" i="14"/>
  <c r="K126" i="14"/>
  <c r="J126" i="14"/>
  <c r="W125" i="14"/>
  <c r="V125" i="14"/>
  <c r="U125" i="14"/>
  <c r="T125" i="14"/>
  <c r="S125" i="14"/>
  <c r="R125" i="14"/>
  <c r="Q125" i="14"/>
  <c r="P125" i="14"/>
  <c r="K125" i="14"/>
  <c r="J125" i="14"/>
  <c r="W124" i="14"/>
  <c r="V124" i="14"/>
  <c r="U124" i="14"/>
  <c r="T124" i="14"/>
  <c r="S124" i="14"/>
  <c r="R124" i="14"/>
  <c r="Q124" i="14"/>
  <c r="P124" i="14"/>
  <c r="K124" i="14"/>
  <c r="J124" i="14"/>
  <c r="W123" i="14"/>
  <c r="V123" i="14"/>
  <c r="U123" i="14"/>
  <c r="T123" i="14"/>
  <c r="S123" i="14"/>
  <c r="R123" i="14"/>
  <c r="Q123" i="14"/>
  <c r="P123" i="14"/>
  <c r="K123" i="14"/>
  <c r="J123" i="14"/>
  <c r="W122" i="14"/>
  <c r="V122" i="14"/>
  <c r="U122" i="14"/>
  <c r="T122" i="14"/>
  <c r="S122" i="14"/>
  <c r="R122" i="14"/>
  <c r="Q122" i="14"/>
  <c r="P122" i="14"/>
  <c r="K122" i="14"/>
  <c r="J122" i="14"/>
  <c r="W121" i="14"/>
  <c r="V121" i="14"/>
  <c r="U121" i="14"/>
  <c r="T121" i="14"/>
  <c r="S121" i="14"/>
  <c r="R121" i="14"/>
  <c r="Q121" i="14"/>
  <c r="P121" i="14"/>
  <c r="K121" i="14"/>
  <c r="J121" i="14"/>
  <c r="W120" i="14"/>
  <c r="V120" i="14"/>
  <c r="U120" i="14"/>
  <c r="T120" i="14"/>
  <c r="S120" i="14"/>
  <c r="R120" i="14"/>
  <c r="Q120" i="14"/>
  <c r="P120" i="14"/>
  <c r="K120" i="14"/>
  <c r="J120" i="14"/>
  <c r="W119" i="14"/>
  <c r="V119" i="14"/>
  <c r="U119" i="14"/>
  <c r="T119" i="14"/>
  <c r="S119" i="14"/>
  <c r="R119" i="14"/>
  <c r="Q119" i="14"/>
  <c r="P119" i="14"/>
  <c r="K119" i="14"/>
  <c r="J119" i="14"/>
  <c r="W118" i="14"/>
  <c r="V118" i="14"/>
  <c r="U118" i="14"/>
  <c r="T118" i="14"/>
  <c r="S118" i="14"/>
  <c r="R118" i="14"/>
  <c r="Q118" i="14"/>
  <c r="P118" i="14"/>
  <c r="K118" i="14"/>
  <c r="J118" i="14"/>
  <c r="W117" i="14"/>
  <c r="V117" i="14"/>
  <c r="U117" i="14"/>
  <c r="T117" i="14"/>
  <c r="S117" i="14"/>
  <c r="R117" i="14"/>
  <c r="Q117" i="14"/>
  <c r="P117" i="14"/>
  <c r="K117" i="14"/>
  <c r="J117" i="14"/>
  <c r="W116" i="14"/>
  <c r="V116" i="14"/>
  <c r="U116" i="14"/>
  <c r="T116" i="14"/>
  <c r="S116" i="14"/>
  <c r="R116" i="14"/>
  <c r="Q116" i="14"/>
  <c r="P116" i="14"/>
  <c r="K116" i="14"/>
  <c r="J116" i="14"/>
  <c r="W115" i="14"/>
  <c r="V115" i="14"/>
  <c r="U115" i="14"/>
  <c r="T115" i="14"/>
  <c r="S115" i="14"/>
  <c r="R115" i="14"/>
  <c r="Q115" i="14"/>
  <c r="P115" i="14"/>
  <c r="K115" i="14"/>
  <c r="J115" i="14"/>
  <c r="W114" i="14"/>
  <c r="V114" i="14"/>
  <c r="U114" i="14"/>
  <c r="T114" i="14"/>
  <c r="S114" i="14"/>
  <c r="R114" i="14"/>
  <c r="Q114" i="14"/>
  <c r="P114" i="14"/>
  <c r="K114" i="14"/>
  <c r="J114" i="14"/>
  <c r="W113" i="14"/>
  <c r="V113" i="14"/>
  <c r="U113" i="14"/>
  <c r="T113" i="14"/>
  <c r="S113" i="14"/>
  <c r="R113" i="14"/>
  <c r="Q113" i="14"/>
  <c r="P113" i="14"/>
  <c r="K113" i="14"/>
  <c r="J113" i="14"/>
  <c r="W112" i="14"/>
  <c r="V112" i="14"/>
  <c r="U112" i="14"/>
  <c r="T112" i="14"/>
  <c r="S112" i="14"/>
  <c r="R112" i="14"/>
  <c r="Q112" i="14"/>
  <c r="P112" i="14"/>
  <c r="K112" i="14"/>
  <c r="J112" i="14"/>
  <c r="W111" i="14"/>
  <c r="V111" i="14"/>
  <c r="U111" i="14"/>
  <c r="T111" i="14"/>
  <c r="S111" i="14"/>
  <c r="R111" i="14"/>
  <c r="Q111" i="14"/>
  <c r="P111" i="14"/>
  <c r="K111" i="14"/>
  <c r="J111" i="14"/>
  <c r="W110" i="14"/>
  <c r="V110" i="14"/>
  <c r="U110" i="14"/>
  <c r="T110" i="14"/>
  <c r="S110" i="14"/>
  <c r="R110" i="14"/>
  <c r="Q110" i="14"/>
  <c r="P110" i="14"/>
  <c r="K110" i="14"/>
  <c r="J110" i="14"/>
  <c r="W109" i="14"/>
  <c r="V109" i="14"/>
  <c r="U109" i="14"/>
  <c r="T109" i="14"/>
  <c r="S109" i="14"/>
  <c r="R109" i="14"/>
  <c r="Q109" i="14"/>
  <c r="P109" i="14"/>
  <c r="K109" i="14"/>
  <c r="J109" i="14"/>
  <c r="W108" i="14"/>
  <c r="V108" i="14"/>
  <c r="U108" i="14"/>
  <c r="T108" i="14"/>
  <c r="S108" i="14"/>
  <c r="R108" i="14"/>
  <c r="Q108" i="14"/>
  <c r="P108" i="14"/>
  <c r="K108" i="14"/>
  <c r="J108" i="14"/>
  <c r="W107" i="14"/>
  <c r="V107" i="14"/>
  <c r="U107" i="14"/>
  <c r="T107" i="14"/>
  <c r="S107" i="14"/>
  <c r="R107" i="14"/>
  <c r="Q107" i="14"/>
  <c r="P107" i="14"/>
  <c r="K107" i="14"/>
  <c r="J107" i="14"/>
  <c r="W106" i="14"/>
  <c r="V106" i="14"/>
  <c r="U106" i="14"/>
  <c r="T106" i="14"/>
  <c r="S106" i="14"/>
  <c r="R106" i="14"/>
  <c r="Q106" i="14"/>
  <c r="P106" i="14"/>
  <c r="K106" i="14"/>
  <c r="J106" i="14"/>
  <c r="W105" i="14"/>
  <c r="V105" i="14"/>
  <c r="U105" i="14"/>
  <c r="T105" i="14"/>
  <c r="S105" i="14"/>
  <c r="R105" i="14"/>
  <c r="Q105" i="14"/>
  <c r="P105" i="14"/>
  <c r="K105" i="14"/>
  <c r="J105" i="14"/>
  <c r="W104" i="14"/>
  <c r="V104" i="14"/>
  <c r="U104" i="14"/>
  <c r="T104" i="14"/>
  <c r="S104" i="14"/>
  <c r="R104" i="14"/>
  <c r="Q104" i="14"/>
  <c r="P104" i="14"/>
  <c r="K104" i="14"/>
  <c r="J104" i="14"/>
  <c r="W103" i="14"/>
  <c r="V103" i="14"/>
  <c r="U103" i="14"/>
  <c r="T103" i="14"/>
  <c r="S103" i="14"/>
  <c r="R103" i="14"/>
  <c r="Q103" i="14"/>
  <c r="P103" i="14"/>
  <c r="K103" i="14"/>
  <c r="J103" i="14"/>
  <c r="W102" i="14"/>
  <c r="V102" i="14"/>
  <c r="U102" i="14"/>
  <c r="T102" i="14"/>
  <c r="S102" i="14"/>
  <c r="R102" i="14"/>
  <c r="Q102" i="14"/>
  <c r="P102" i="14"/>
  <c r="K102" i="14"/>
  <c r="J102" i="14"/>
  <c r="W101" i="14"/>
  <c r="V101" i="14"/>
  <c r="U101" i="14"/>
  <c r="T101" i="14"/>
  <c r="S101" i="14"/>
  <c r="R101" i="14"/>
  <c r="Q101" i="14"/>
  <c r="P101" i="14"/>
  <c r="K101" i="14"/>
  <c r="J101" i="14"/>
  <c r="W100" i="14"/>
  <c r="V100" i="14"/>
  <c r="U100" i="14"/>
  <c r="T100" i="14"/>
  <c r="S100" i="14"/>
  <c r="R100" i="14"/>
  <c r="Q100" i="14"/>
  <c r="P100" i="14"/>
  <c r="K100" i="14"/>
  <c r="J100" i="14"/>
  <c r="W99" i="14"/>
  <c r="V99" i="14"/>
  <c r="U99" i="14"/>
  <c r="T99" i="14"/>
  <c r="S99" i="14"/>
  <c r="R99" i="14"/>
  <c r="Q99" i="14"/>
  <c r="P99" i="14"/>
  <c r="K99" i="14"/>
  <c r="J99" i="14"/>
  <c r="W98" i="14"/>
  <c r="V98" i="14"/>
  <c r="U98" i="14"/>
  <c r="T98" i="14"/>
  <c r="S98" i="14"/>
  <c r="R98" i="14"/>
  <c r="Q98" i="14"/>
  <c r="P98" i="14"/>
  <c r="K98" i="14"/>
  <c r="J98" i="14"/>
  <c r="W97" i="14"/>
  <c r="V97" i="14"/>
  <c r="U97" i="14"/>
  <c r="T97" i="14"/>
  <c r="S97" i="14"/>
  <c r="R97" i="14"/>
  <c r="Q97" i="14"/>
  <c r="P97" i="14"/>
  <c r="K97" i="14"/>
  <c r="J97" i="14"/>
  <c r="W96" i="14"/>
  <c r="V96" i="14"/>
  <c r="U96" i="14"/>
  <c r="T96" i="14"/>
  <c r="S96" i="14"/>
  <c r="R96" i="14"/>
  <c r="Q96" i="14"/>
  <c r="P96" i="14"/>
  <c r="K96" i="14"/>
  <c r="J96" i="14"/>
  <c r="W95" i="14"/>
  <c r="V95" i="14"/>
  <c r="U95" i="14"/>
  <c r="T95" i="14"/>
  <c r="S95" i="14"/>
  <c r="R95" i="14"/>
  <c r="Q95" i="14"/>
  <c r="P95" i="14"/>
  <c r="K95" i="14"/>
  <c r="J95" i="14"/>
  <c r="W94" i="14"/>
  <c r="V94" i="14"/>
  <c r="U94" i="14"/>
  <c r="T94" i="14"/>
  <c r="S94" i="14"/>
  <c r="R94" i="14"/>
  <c r="Q94" i="14"/>
  <c r="P94" i="14"/>
  <c r="K94" i="14"/>
  <c r="J94" i="14"/>
  <c r="W93" i="14"/>
  <c r="V93" i="14"/>
  <c r="U93" i="14"/>
  <c r="T93" i="14"/>
  <c r="S93" i="14"/>
  <c r="R93" i="14"/>
  <c r="Q93" i="14"/>
  <c r="P93" i="14"/>
  <c r="K93" i="14"/>
  <c r="J93" i="14"/>
  <c r="W92" i="14"/>
  <c r="V92" i="14"/>
  <c r="U92" i="14"/>
  <c r="T92" i="14"/>
  <c r="S92" i="14"/>
  <c r="R92" i="14"/>
  <c r="Q92" i="14"/>
  <c r="P92" i="14"/>
  <c r="K92" i="14"/>
  <c r="J92" i="14"/>
  <c r="W91" i="14"/>
  <c r="V91" i="14"/>
  <c r="U91" i="14"/>
  <c r="T91" i="14"/>
  <c r="S91" i="14"/>
  <c r="R91" i="14"/>
  <c r="Q91" i="14"/>
  <c r="P91" i="14"/>
  <c r="K91" i="14"/>
  <c r="J91" i="14"/>
  <c r="W90" i="14"/>
  <c r="V90" i="14"/>
  <c r="U90" i="14"/>
  <c r="T90" i="14"/>
  <c r="S90" i="14"/>
  <c r="R90" i="14"/>
  <c r="Q90" i="14"/>
  <c r="P90" i="14"/>
  <c r="K90" i="14"/>
  <c r="J90" i="14"/>
  <c r="W89" i="14"/>
  <c r="V89" i="14"/>
  <c r="U89" i="14"/>
  <c r="T89" i="14"/>
  <c r="S89" i="14"/>
  <c r="R89" i="14"/>
  <c r="Q89" i="14"/>
  <c r="P89" i="14"/>
  <c r="K89" i="14"/>
  <c r="J89" i="14"/>
  <c r="W88" i="14"/>
  <c r="V88" i="14"/>
  <c r="U88" i="14"/>
  <c r="T88" i="14"/>
  <c r="S88" i="14"/>
  <c r="R88" i="14"/>
  <c r="Q88" i="14"/>
  <c r="P88" i="14"/>
  <c r="K88" i="14"/>
  <c r="J88" i="14"/>
  <c r="W87" i="14"/>
  <c r="V87" i="14"/>
  <c r="U87" i="14"/>
  <c r="T87" i="14"/>
  <c r="S87" i="14"/>
  <c r="R87" i="14"/>
  <c r="Q87" i="14"/>
  <c r="P87" i="14"/>
  <c r="K87" i="14"/>
  <c r="J87" i="14"/>
  <c r="W86" i="14"/>
  <c r="V86" i="14"/>
  <c r="U86" i="14"/>
  <c r="T86" i="14"/>
  <c r="S86" i="14"/>
  <c r="R86" i="14"/>
  <c r="Q86" i="14"/>
  <c r="P86" i="14"/>
  <c r="K86" i="14"/>
  <c r="J86" i="14"/>
  <c r="W85" i="14"/>
  <c r="V85" i="14"/>
  <c r="U85" i="14"/>
  <c r="T85" i="14"/>
  <c r="S85" i="14"/>
  <c r="R85" i="14"/>
  <c r="Q85" i="14"/>
  <c r="P85" i="14"/>
  <c r="K85" i="14"/>
  <c r="J85" i="14"/>
  <c r="W84" i="14"/>
  <c r="V84" i="14"/>
  <c r="U84" i="14"/>
  <c r="T84" i="14"/>
  <c r="S84" i="14"/>
  <c r="R84" i="14"/>
  <c r="Q84" i="14"/>
  <c r="P84" i="14"/>
  <c r="K84" i="14"/>
  <c r="J84" i="14"/>
  <c r="W83" i="14"/>
  <c r="V83" i="14"/>
  <c r="U83" i="14"/>
  <c r="T83" i="14"/>
  <c r="S83" i="14"/>
  <c r="R83" i="14"/>
  <c r="Q83" i="14"/>
  <c r="P83" i="14"/>
  <c r="K83" i="14"/>
  <c r="J83" i="14"/>
  <c r="W82" i="14"/>
  <c r="V82" i="14"/>
  <c r="U82" i="14"/>
  <c r="T82" i="14"/>
  <c r="S82" i="14"/>
  <c r="R82" i="14"/>
  <c r="Q82" i="14"/>
  <c r="P82" i="14"/>
  <c r="K82" i="14"/>
  <c r="J82" i="14"/>
  <c r="W81" i="14"/>
  <c r="V81" i="14"/>
  <c r="U81" i="14"/>
  <c r="T81" i="14"/>
  <c r="S81" i="14"/>
  <c r="R81" i="14"/>
  <c r="Q81" i="14"/>
  <c r="P81" i="14"/>
  <c r="K81" i="14"/>
  <c r="J81" i="14"/>
  <c r="W80" i="14"/>
  <c r="V80" i="14"/>
  <c r="U80" i="14"/>
  <c r="T80" i="14"/>
  <c r="S80" i="14"/>
  <c r="R80" i="14"/>
  <c r="Q80" i="14"/>
  <c r="P80" i="14"/>
  <c r="K80" i="14"/>
  <c r="J80" i="14"/>
  <c r="W79" i="14"/>
  <c r="V79" i="14"/>
  <c r="U79" i="14"/>
  <c r="T79" i="14"/>
  <c r="S79" i="14"/>
  <c r="R79" i="14"/>
  <c r="Q79" i="14"/>
  <c r="P79" i="14"/>
  <c r="K79" i="14"/>
  <c r="J79" i="14"/>
  <c r="W78" i="14"/>
  <c r="V78" i="14"/>
  <c r="U78" i="14"/>
  <c r="T78" i="14"/>
  <c r="S78" i="14"/>
  <c r="R78" i="14"/>
  <c r="Q78" i="14"/>
  <c r="P78" i="14"/>
  <c r="K78" i="14"/>
  <c r="J78" i="14"/>
  <c r="W77" i="14"/>
  <c r="V77" i="14"/>
  <c r="U77" i="14"/>
  <c r="T77" i="14"/>
  <c r="S77" i="14"/>
  <c r="R77" i="14"/>
  <c r="Q77" i="14"/>
  <c r="P77" i="14"/>
  <c r="K77" i="14"/>
  <c r="J77" i="14"/>
  <c r="W76" i="14"/>
  <c r="V76" i="14"/>
  <c r="U76" i="14"/>
  <c r="T76" i="14"/>
  <c r="S76" i="14"/>
  <c r="R76" i="14"/>
  <c r="Q76" i="14"/>
  <c r="P76" i="14"/>
  <c r="K76" i="14"/>
  <c r="J76" i="14"/>
  <c r="W75" i="14"/>
  <c r="V75" i="14"/>
  <c r="U75" i="14"/>
  <c r="T75" i="14"/>
  <c r="S75" i="14"/>
  <c r="R75" i="14"/>
  <c r="Q75" i="14"/>
  <c r="P75" i="14"/>
  <c r="K75" i="14"/>
  <c r="J75" i="14"/>
  <c r="W74" i="14"/>
  <c r="V74" i="14"/>
  <c r="U74" i="14"/>
  <c r="T74" i="14"/>
  <c r="S74" i="14"/>
  <c r="R74" i="14"/>
  <c r="Q74" i="14"/>
  <c r="P74" i="14"/>
  <c r="K74" i="14"/>
  <c r="J74" i="14"/>
  <c r="W73" i="14"/>
  <c r="V73" i="14"/>
  <c r="U73" i="14"/>
  <c r="T73" i="14"/>
  <c r="S73" i="14"/>
  <c r="R73" i="14"/>
  <c r="Q73" i="14"/>
  <c r="P73" i="14"/>
  <c r="K73" i="14"/>
  <c r="J73" i="14"/>
  <c r="W72" i="14"/>
  <c r="V72" i="14"/>
  <c r="U72" i="14"/>
  <c r="T72" i="14"/>
  <c r="S72" i="14"/>
  <c r="R72" i="14"/>
  <c r="Q72" i="14"/>
  <c r="P72" i="14"/>
  <c r="K72" i="14"/>
  <c r="J72" i="14"/>
  <c r="W71" i="14"/>
  <c r="V71" i="14"/>
  <c r="U71" i="14"/>
  <c r="T71" i="14"/>
  <c r="S71" i="14"/>
  <c r="R71" i="14"/>
  <c r="Q71" i="14"/>
  <c r="P71" i="14"/>
  <c r="K71" i="14"/>
  <c r="J71" i="14"/>
  <c r="W70" i="14"/>
  <c r="V70" i="14"/>
  <c r="U70" i="14"/>
  <c r="T70" i="14"/>
  <c r="S70" i="14"/>
  <c r="R70" i="14"/>
  <c r="Q70" i="14"/>
  <c r="P70" i="14"/>
  <c r="K70" i="14"/>
  <c r="J70" i="14"/>
  <c r="W69" i="14"/>
  <c r="V69" i="14"/>
  <c r="U69" i="14"/>
  <c r="T69" i="14"/>
  <c r="S69" i="14"/>
  <c r="R69" i="14"/>
  <c r="Q69" i="14"/>
  <c r="P69" i="14"/>
  <c r="K69" i="14"/>
  <c r="J69" i="14"/>
  <c r="W68" i="14"/>
  <c r="V68" i="14"/>
  <c r="U68" i="14"/>
  <c r="T68" i="14"/>
  <c r="S68" i="14"/>
  <c r="R68" i="14"/>
  <c r="Q68" i="14"/>
  <c r="P68" i="14"/>
  <c r="K68" i="14"/>
  <c r="J68" i="14"/>
  <c r="W67" i="14"/>
  <c r="V67" i="14"/>
  <c r="U67" i="14"/>
  <c r="T67" i="14"/>
  <c r="S67" i="14"/>
  <c r="R67" i="14"/>
  <c r="Q67" i="14"/>
  <c r="P67" i="14"/>
  <c r="K67" i="14"/>
  <c r="J67" i="14"/>
  <c r="W66" i="14"/>
  <c r="V66" i="14"/>
  <c r="U66" i="14"/>
  <c r="T66" i="14"/>
  <c r="S66" i="14"/>
  <c r="R66" i="14"/>
  <c r="Q66" i="14"/>
  <c r="P66" i="14"/>
  <c r="K66" i="14"/>
  <c r="J66" i="14"/>
  <c r="W65" i="14"/>
  <c r="V65" i="14"/>
  <c r="U65" i="14"/>
  <c r="T65" i="14"/>
  <c r="S65" i="14"/>
  <c r="R65" i="14"/>
  <c r="Q65" i="14"/>
  <c r="P65" i="14"/>
  <c r="K65" i="14"/>
  <c r="J65" i="14"/>
  <c r="W64" i="14"/>
  <c r="V64" i="14"/>
  <c r="U64" i="14"/>
  <c r="T64" i="14"/>
  <c r="S64" i="14"/>
  <c r="R64" i="14"/>
  <c r="Q64" i="14"/>
  <c r="P64" i="14"/>
  <c r="K64" i="14"/>
  <c r="J64" i="14"/>
  <c r="W63" i="14"/>
  <c r="V63" i="14"/>
  <c r="U63" i="14"/>
  <c r="T63" i="14"/>
  <c r="S63" i="14"/>
  <c r="R63" i="14"/>
  <c r="Q63" i="14"/>
  <c r="P63" i="14"/>
  <c r="K63" i="14"/>
  <c r="J63" i="14"/>
  <c r="W62" i="14"/>
  <c r="V62" i="14"/>
  <c r="U62" i="14"/>
  <c r="T62" i="14"/>
  <c r="S62" i="14"/>
  <c r="R62" i="14"/>
  <c r="Q62" i="14"/>
  <c r="P62" i="14"/>
  <c r="K62" i="14"/>
  <c r="J62" i="14"/>
  <c r="W61" i="14"/>
  <c r="V61" i="14"/>
  <c r="U61" i="14"/>
  <c r="T61" i="14"/>
  <c r="S61" i="14"/>
  <c r="R61" i="14"/>
  <c r="Q61" i="14"/>
  <c r="P61" i="14"/>
  <c r="K61" i="14"/>
  <c r="J61" i="14"/>
  <c r="W60" i="14"/>
  <c r="V60" i="14"/>
  <c r="U60" i="14"/>
  <c r="T60" i="14"/>
  <c r="S60" i="14"/>
  <c r="R60" i="14"/>
  <c r="Q60" i="14"/>
  <c r="P60" i="14"/>
  <c r="K60" i="14"/>
  <c r="J60" i="14"/>
  <c r="W59" i="14"/>
  <c r="V59" i="14"/>
  <c r="U59" i="14"/>
  <c r="T59" i="14"/>
  <c r="S59" i="14"/>
  <c r="R59" i="14"/>
  <c r="Q59" i="14"/>
  <c r="P59" i="14"/>
  <c r="K59" i="14"/>
  <c r="J59" i="14"/>
  <c r="U58" i="14"/>
  <c r="W58" i="14" s="1"/>
  <c r="T58" i="14"/>
  <c r="V58" i="14" s="1"/>
  <c r="S58" i="14"/>
  <c r="R58" i="14"/>
  <c r="Q58" i="14"/>
  <c r="P58" i="14"/>
  <c r="K58" i="14"/>
  <c r="J58" i="14"/>
  <c r="U57" i="14"/>
  <c r="W57" i="14" s="1"/>
  <c r="T57" i="14"/>
  <c r="V57" i="14" s="1"/>
  <c r="S57" i="14"/>
  <c r="R57" i="14"/>
  <c r="Q57" i="14"/>
  <c r="P57" i="14"/>
  <c r="K57" i="14"/>
  <c r="J57" i="14"/>
  <c r="U56" i="14"/>
  <c r="W56" i="14" s="1"/>
  <c r="T56" i="14"/>
  <c r="V56" i="14" s="1"/>
  <c r="S56" i="14"/>
  <c r="R56" i="14"/>
  <c r="Q56" i="14"/>
  <c r="P56" i="14"/>
  <c r="K56" i="14"/>
  <c r="J56" i="14"/>
  <c r="V55" i="14"/>
  <c r="U55" i="14"/>
  <c r="W55" i="14" s="1"/>
  <c r="T55" i="14"/>
  <c r="S55" i="14"/>
  <c r="R55" i="14"/>
  <c r="Q55" i="14"/>
  <c r="P55" i="14"/>
  <c r="K55" i="14"/>
  <c r="J55" i="14"/>
  <c r="U54" i="14"/>
  <c r="W54" i="14" s="1"/>
  <c r="T54" i="14"/>
  <c r="V54" i="14" s="1"/>
  <c r="S54" i="14"/>
  <c r="R54" i="14"/>
  <c r="Q54" i="14"/>
  <c r="P54" i="14"/>
  <c r="K54" i="14"/>
  <c r="J54" i="14"/>
  <c r="W53" i="14"/>
  <c r="V53" i="14"/>
  <c r="U53" i="14"/>
  <c r="T53" i="14"/>
  <c r="S53" i="14"/>
  <c r="R53" i="14"/>
  <c r="Q53" i="14"/>
  <c r="P53" i="14"/>
  <c r="K53" i="14"/>
  <c r="J53" i="14"/>
  <c r="W52" i="14"/>
  <c r="U52" i="14"/>
  <c r="T52" i="14"/>
  <c r="V52" i="14" s="1"/>
  <c r="S52" i="14"/>
  <c r="R52" i="14"/>
  <c r="Q52" i="14"/>
  <c r="P52" i="14"/>
  <c r="K52" i="14"/>
  <c r="J52" i="14"/>
  <c r="U51" i="14"/>
  <c r="W51" i="14" s="1"/>
  <c r="T51" i="14"/>
  <c r="V51" i="14" s="1"/>
  <c r="S51" i="14"/>
  <c r="R51" i="14"/>
  <c r="Q51" i="14"/>
  <c r="P51" i="14"/>
  <c r="K51" i="14"/>
  <c r="J51" i="14"/>
  <c r="U50" i="14"/>
  <c r="W50" i="14" s="1"/>
  <c r="T50" i="14"/>
  <c r="V50" i="14" s="1"/>
  <c r="S50" i="14"/>
  <c r="R50" i="14"/>
  <c r="Q50" i="14"/>
  <c r="P50" i="14"/>
  <c r="K50" i="14"/>
  <c r="J50" i="14"/>
  <c r="V49" i="14"/>
  <c r="U49" i="14"/>
  <c r="W49" i="14" s="1"/>
  <c r="T49" i="14"/>
  <c r="S49" i="14"/>
  <c r="R49" i="14"/>
  <c r="Q49" i="14"/>
  <c r="P49" i="14"/>
  <c r="K49" i="14"/>
  <c r="J49" i="14"/>
  <c r="U48" i="14"/>
  <c r="W48" i="14" s="1"/>
  <c r="T48" i="14"/>
  <c r="V48" i="14" s="1"/>
  <c r="S48" i="14"/>
  <c r="R48" i="14"/>
  <c r="Q48" i="14"/>
  <c r="P48" i="14"/>
  <c r="K48" i="14"/>
  <c r="J48" i="14"/>
  <c r="U47" i="14"/>
  <c r="W47" i="14" s="1"/>
  <c r="T47" i="14"/>
  <c r="V47" i="14" s="1"/>
  <c r="S47" i="14"/>
  <c r="R47" i="14"/>
  <c r="Q47" i="14"/>
  <c r="P47" i="14"/>
  <c r="K47" i="14"/>
  <c r="J47" i="14"/>
  <c r="W46" i="14"/>
  <c r="U46" i="14"/>
  <c r="T46" i="14"/>
  <c r="V46" i="14" s="1"/>
  <c r="S46" i="14"/>
  <c r="R46" i="14"/>
  <c r="Q46" i="14"/>
  <c r="P46" i="14"/>
  <c r="K46" i="14"/>
  <c r="J46" i="14"/>
  <c r="U45" i="14"/>
  <c r="W45" i="14" s="1"/>
  <c r="T45" i="14"/>
  <c r="V45" i="14" s="1"/>
  <c r="S45" i="14"/>
  <c r="R45" i="14"/>
  <c r="Q45" i="14"/>
  <c r="P45" i="14"/>
  <c r="K45" i="14"/>
  <c r="J45" i="14"/>
  <c r="U44" i="14"/>
  <c r="W44" i="14" s="1"/>
  <c r="T44" i="14"/>
  <c r="V44" i="14" s="1"/>
  <c r="S44" i="14"/>
  <c r="R44" i="14"/>
  <c r="Q44" i="14"/>
  <c r="P44" i="14"/>
  <c r="K44" i="14"/>
  <c r="J44" i="14"/>
  <c r="W43" i="14"/>
  <c r="U43" i="14"/>
  <c r="T43" i="14"/>
  <c r="V43" i="14" s="1"/>
  <c r="S43" i="14"/>
  <c r="R43" i="14"/>
  <c r="Q43" i="14"/>
  <c r="P43" i="14"/>
  <c r="K43" i="14"/>
  <c r="J43" i="14"/>
  <c r="U42" i="14"/>
  <c r="W42" i="14" s="1"/>
  <c r="T42" i="14"/>
  <c r="V42" i="14" s="1"/>
  <c r="S42" i="14"/>
  <c r="R42" i="14"/>
  <c r="Q42" i="14"/>
  <c r="P42" i="14"/>
  <c r="K42" i="14"/>
  <c r="J42" i="14"/>
  <c r="U41" i="14"/>
  <c r="W41" i="14" s="1"/>
  <c r="T41" i="14"/>
  <c r="V41" i="14" s="1"/>
  <c r="S41" i="14"/>
  <c r="R41" i="14"/>
  <c r="Q41" i="14"/>
  <c r="P41" i="14"/>
  <c r="K41" i="14"/>
  <c r="J41" i="14"/>
  <c r="W40" i="14"/>
  <c r="U40" i="14"/>
  <c r="T40" i="14"/>
  <c r="V40" i="14" s="1"/>
  <c r="S40" i="14"/>
  <c r="R40" i="14"/>
  <c r="Q40" i="14"/>
  <c r="P40" i="14"/>
  <c r="K40" i="14"/>
  <c r="J40" i="14"/>
  <c r="U39" i="14"/>
  <c r="W39" i="14" s="1"/>
  <c r="T39" i="14"/>
  <c r="V39" i="14" s="1"/>
  <c r="S39" i="14"/>
  <c r="R39" i="14"/>
  <c r="Q39" i="14"/>
  <c r="P39" i="14"/>
  <c r="K39" i="14"/>
  <c r="J39" i="14"/>
  <c r="U38" i="14"/>
  <c r="W38" i="14" s="1"/>
  <c r="T38" i="14"/>
  <c r="V38" i="14" s="1"/>
  <c r="S38" i="14"/>
  <c r="R38" i="14"/>
  <c r="Q38" i="14"/>
  <c r="P38" i="14"/>
  <c r="K38" i="14"/>
  <c r="J38" i="14"/>
  <c r="W37" i="14"/>
  <c r="U37" i="14"/>
  <c r="T37" i="14"/>
  <c r="V37" i="14" s="1"/>
  <c r="S37" i="14"/>
  <c r="R37" i="14"/>
  <c r="Q37" i="14"/>
  <c r="P37" i="14"/>
  <c r="K37" i="14"/>
  <c r="J37" i="14"/>
  <c r="U36" i="14"/>
  <c r="W36" i="14" s="1"/>
  <c r="T36" i="14"/>
  <c r="V36" i="14" s="1"/>
  <c r="S36" i="14"/>
  <c r="R36" i="14"/>
  <c r="Q36" i="14"/>
  <c r="P36" i="14"/>
  <c r="K36" i="14"/>
  <c r="J36" i="14"/>
  <c r="U35" i="14"/>
  <c r="W35" i="14" s="1"/>
  <c r="T35" i="14"/>
  <c r="V35" i="14" s="1"/>
  <c r="S35" i="14"/>
  <c r="R35" i="14"/>
  <c r="Q35" i="14"/>
  <c r="P35" i="14"/>
  <c r="K35" i="14"/>
  <c r="J35" i="14"/>
  <c r="U34" i="14"/>
  <c r="W34" i="14" s="1"/>
  <c r="T34" i="14"/>
  <c r="V34" i="14" s="1"/>
  <c r="S34" i="14"/>
  <c r="R34" i="14"/>
  <c r="Q34" i="14"/>
  <c r="P34" i="14"/>
  <c r="K34" i="14"/>
  <c r="J34" i="14"/>
  <c r="U33" i="14"/>
  <c r="W33" i="14" s="1"/>
  <c r="T33" i="14"/>
  <c r="V33" i="14" s="1"/>
  <c r="S33" i="14"/>
  <c r="R33" i="14"/>
  <c r="Q33" i="14"/>
  <c r="P33" i="14"/>
  <c r="K33" i="14"/>
  <c r="J33" i="14"/>
  <c r="U32" i="14"/>
  <c r="W32" i="14" s="1"/>
  <c r="T32" i="14"/>
  <c r="V32" i="14" s="1"/>
  <c r="S32" i="14"/>
  <c r="R32" i="14"/>
  <c r="Q32" i="14"/>
  <c r="P32" i="14"/>
  <c r="K32" i="14"/>
  <c r="J32" i="14"/>
  <c r="W31" i="14"/>
  <c r="U31" i="14"/>
  <c r="T31" i="14"/>
  <c r="V31" i="14" s="1"/>
  <c r="S31" i="14"/>
  <c r="R31" i="14"/>
  <c r="Q31" i="14"/>
  <c r="P31" i="14"/>
  <c r="K31" i="14"/>
  <c r="J31" i="14"/>
  <c r="U30" i="14"/>
  <c r="W30" i="14" s="1"/>
  <c r="T30" i="14"/>
  <c r="V30" i="14" s="1"/>
  <c r="S30" i="14"/>
  <c r="R30" i="14"/>
  <c r="Q30" i="14"/>
  <c r="P30" i="14"/>
  <c r="K30" i="14"/>
  <c r="J30" i="14"/>
  <c r="U29" i="14"/>
  <c r="W29" i="14" s="1"/>
  <c r="T29" i="14"/>
  <c r="V29" i="14" s="1"/>
  <c r="S29" i="14"/>
  <c r="R29" i="14"/>
  <c r="Q29" i="14"/>
  <c r="P29" i="14"/>
  <c r="K29" i="14"/>
  <c r="J29" i="14"/>
  <c r="U28" i="14"/>
  <c r="W28" i="14" s="1"/>
  <c r="T28" i="14"/>
  <c r="V28" i="14" s="1"/>
  <c r="S28" i="14"/>
  <c r="R28" i="14"/>
  <c r="Q28" i="14"/>
  <c r="P28" i="14"/>
  <c r="K28" i="14"/>
  <c r="J28" i="14"/>
  <c r="U27" i="14"/>
  <c r="W27" i="14" s="1"/>
  <c r="T27" i="14"/>
  <c r="V27" i="14" s="1"/>
  <c r="S27" i="14"/>
  <c r="R27" i="14"/>
  <c r="Q27" i="14"/>
  <c r="P27" i="14"/>
  <c r="K27" i="14"/>
  <c r="J27" i="14"/>
  <c r="U26" i="14"/>
  <c r="W26" i="14" s="1"/>
  <c r="T26" i="14"/>
  <c r="V26" i="14" s="1"/>
  <c r="S26" i="14"/>
  <c r="R26" i="14"/>
  <c r="Q26" i="14"/>
  <c r="P26" i="14"/>
  <c r="K26" i="14"/>
  <c r="J26" i="14"/>
  <c r="W25" i="14"/>
  <c r="U25" i="14"/>
  <c r="T25" i="14"/>
  <c r="V25" i="14" s="1"/>
  <c r="S25" i="14"/>
  <c r="R25" i="14"/>
  <c r="Q25" i="14"/>
  <c r="P25" i="14"/>
  <c r="K25" i="14"/>
  <c r="J25" i="14"/>
  <c r="U24" i="14"/>
  <c r="W24" i="14" s="1"/>
  <c r="T24" i="14"/>
  <c r="V24" i="14" s="1"/>
  <c r="S24" i="14"/>
  <c r="R24" i="14"/>
  <c r="Q24" i="14"/>
  <c r="P24" i="14"/>
  <c r="K24" i="14"/>
  <c r="J24" i="14"/>
  <c r="W23" i="14"/>
  <c r="V23" i="14"/>
  <c r="U23" i="14"/>
  <c r="T23" i="14"/>
  <c r="S23" i="14"/>
  <c r="R23" i="14"/>
  <c r="Q23" i="14"/>
  <c r="P23" i="14"/>
  <c r="K23" i="14"/>
  <c r="J23" i="14"/>
  <c r="U22" i="14"/>
  <c r="W22" i="14" s="1"/>
  <c r="T22" i="14"/>
  <c r="V22" i="14" s="1"/>
  <c r="S22" i="14"/>
  <c r="R22" i="14"/>
  <c r="Q22" i="14"/>
  <c r="P22" i="14"/>
  <c r="K22" i="14"/>
  <c r="J22" i="14"/>
  <c r="U21" i="14"/>
  <c r="W21" i="14" s="1"/>
  <c r="T21" i="14"/>
  <c r="V21" i="14" s="1"/>
  <c r="S21" i="14"/>
  <c r="R21" i="14"/>
  <c r="Q21" i="14"/>
  <c r="P21" i="14"/>
  <c r="K21" i="14"/>
  <c r="J21" i="14"/>
  <c r="U20" i="14"/>
  <c r="W20" i="14" s="1"/>
  <c r="T20" i="14"/>
  <c r="V20" i="14" s="1"/>
  <c r="S20" i="14"/>
  <c r="R20" i="14"/>
  <c r="Q20" i="14"/>
  <c r="P20" i="14"/>
  <c r="K20" i="14"/>
  <c r="J20" i="14"/>
  <c r="W19" i="14"/>
  <c r="V19" i="14"/>
  <c r="U19" i="14"/>
  <c r="T19" i="14"/>
  <c r="S19" i="14"/>
  <c r="R19" i="14"/>
  <c r="Q19" i="14"/>
  <c r="P19" i="14"/>
  <c r="K19" i="14"/>
  <c r="J19" i="14"/>
  <c r="U18" i="14"/>
  <c r="W18" i="14" s="1"/>
  <c r="T18" i="14"/>
  <c r="V18" i="14" s="1"/>
  <c r="S18" i="14"/>
  <c r="R18" i="14"/>
  <c r="Q18" i="14"/>
  <c r="P18" i="14"/>
  <c r="K18" i="14"/>
  <c r="J18" i="14"/>
  <c r="V17" i="14"/>
  <c r="U17" i="14"/>
  <c r="W17" i="14" s="1"/>
  <c r="T17" i="14"/>
  <c r="S17" i="14"/>
  <c r="R17" i="14"/>
  <c r="Q17" i="14"/>
  <c r="P17" i="14"/>
  <c r="K17" i="14"/>
  <c r="J17" i="14"/>
  <c r="U16" i="14"/>
  <c r="W16" i="14" s="1"/>
  <c r="T16" i="14"/>
  <c r="V16" i="14" s="1"/>
  <c r="S16" i="14"/>
  <c r="R16" i="14"/>
  <c r="Q16" i="14"/>
  <c r="P16" i="14"/>
  <c r="K16" i="14"/>
  <c r="J16" i="14"/>
  <c r="U15" i="14"/>
  <c r="W15" i="14" s="1"/>
  <c r="T15" i="14"/>
  <c r="V15" i="14" s="1"/>
  <c r="S15" i="14"/>
  <c r="R15" i="14"/>
  <c r="Q15" i="14"/>
  <c r="P15" i="14"/>
  <c r="K15" i="14"/>
  <c r="J15" i="14"/>
  <c r="U14" i="14"/>
  <c r="W14" i="14" s="1"/>
  <c r="T14" i="14"/>
  <c r="V14" i="14" s="1"/>
  <c r="S14" i="14"/>
  <c r="R14" i="14"/>
  <c r="Q14" i="14"/>
  <c r="P14" i="14"/>
  <c r="K14" i="14"/>
  <c r="J14" i="14"/>
  <c r="W13" i="14"/>
  <c r="V13" i="14"/>
  <c r="U13" i="14"/>
  <c r="T13" i="14"/>
  <c r="S13" i="14"/>
  <c r="R13" i="14"/>
  <c r="Q13" i="14"/>
  <c r="P13" i="14"/>
  <c r="K13" i="14"/>
  <c r="J13" i="14"/>
  <c r="U12" i="14"/>
  <c r="W12" i="14" s="1"/>
  <c r="T12" i="14"/>
  <c r="V12" i="14" s="1"/>
  <c r="S12" i="14"/>
  <c r="R12" i="14"/>
  <c r="Q12" i="14"/>
  <c r="P12" i="14"/>
  <c r="K12" i="14"/>
  <c r="J12" i="14"/>
  <c r="V11" i="14"/>
  <c r="U11" i="14"/>
  <c r="W11" i="14" s="1"/>
  <c r="T11" i="14"/>
  <c r="S11" i="14"/>
  <c r="R11" i="14"/>
  <c r="Q11" i="14"/>
  <c r="P11" i="14"/>
  <c r="K11" i="14"/>
  <c r="J11" i="14"/>
  <c r="W252" i="5"/>
  <c r="V252" i="5"/>
  <c r="U252" i="5"/>
  <c r="T252" i="5"/>
  <c r="S252" i="5"/>
  <c r="R252" i="5"/>
  <c r="Q252" i="5"/>
  <c r="P252" i="5"/>
  <c r="K252" i="5"/>
  <c r="J252" i="5"/>
  <c r="W251" i="5"/>
  <c r="V251" i="5"/>
  <c r="U251" i="5"/>
  <c r="T251" i="5"/>
  <c r="S251" i="5"/>
  <c r="R251" i="5"/>
  <c r="Q251" i="5"/>
  <c r="P251" i="5"/>
  <c r="K251" i="5"/>
  <c r="J251" i="5"/>
  <c r="W250" i="5"/>
  <c r="V250" i="5"/>
  <c r="U250" i="5"/>
  <c r="T250" i="5"/>
  <c r="S250" i="5"/>
  <c r="R250" i="5"/>
  <c r="Q250" i="5"/>
  <c r="P250" i="5"/>
  <c r="K250" i="5"/>
  <c r="J250" i="5"/>
  <c r="W249" i="5"/>
  <c r="V249" i="5"/>
  <c r="U249" i="5"/>
  <c r="T249" i="5"/>
  <c r="S249" i="5"/>
  <c r="R249" i="5"/>
  <c r="Q249" i="5"/>
  <c r="P249" i="5"/>
  <c r="K249" i="5"/>
  <c r="J249" i="5"/>
  <c r="W248" i="5"/>
  <c r="V248" i="5"/>
  <c r="U248" i="5"/>
  <c r="T248" i="5"/>
  <c r="S248" i="5"/>
  <c r="R248" i="5"/>
  <c r="Q248" i="5"/>
  <c r="P248" i="5"/>
  <c r="K248" i="5"/>
  <c r="J248" i="5"/>
  <c r="W247" i="5"/>
  <c r="V247" i="5"/>
  <c r="U247" i="5"/>
  <c r="T247" i="5"/>
  <c r="S247" i="5"/>
  <c r="R247" i="5"/>
  <c r="Q247" i="5"/>
  <c r="P247" i="5"/>
  <c r="K247" i="5"/>
  <c r="J247" i="5"/>
  <c r="W246" i="5"/>
  <c r="V246" i="5"/>
  <c r="U246" i="5"/>
  <c r="T246" i="5"/>
  <c r="S246" i="5"/>
  <c r="R246" i="5"/>
  <c r="Q246" i="5"/>
  <c r="P246" i="5"/>
  <c r="K246" i="5"/>
  <c r="J246" i="5"/>
  <c r="W245" i="5"/>
  <c r="V245" i="5"/>
  <c r="U245" i="5"/>
  <c r="T245" i="5"/>
  <c r="S245" i="5"/>
  <c r="R245" i="5"/>
  <c r="Q245" i="5"/>
  <c r="P245" i="5"/>
  <c r="K245" i="5"/>
  <c r="J245" i="5"/>
  <c r="W244" i="5"/>
  <c r="V244" i="5"/>
  <c r="U244" i="5"/>
  <c r="T244" i="5"/>
  <c r="S244" i="5"/>
  <c r="R244" i="5"/>
  <c r="Q244" i="5"/>
  <c r="P244" i="5"/>
  <c r="K244" i="5"/>
  <c r="J244" i="5"/>
  <c r="W243" i="5"/>
  <c r="V243" i="5"/>
  <c r="U243" i="5"/>
  <c r="T243" i="5"/>
  <c r="S243" i="5"/>
  <c r="R243" i="5"/>
  <c r="Q243" i="5"/>
  <c r="P243" i="5"/>
  <c r="K243" i="5"/>
  <c r="J243" i="5"/>
  <c r="W242" i="5"/>
  <c r="V242" i="5"/>
  <c r="U242" i="5"/>
  <c r="T242" i="5"/>
  <c r="S242" i="5"/>
  <c r="R242" i="5"/>
  <c r="Q242" i="5"/>
  <c r="P242" i="5"/>
  <c r="K242" i="5"/>
  <c r="J242" i="5"/>
  <c r="W241" i="5"/>
  <c r="V241" i="5"/>
  <c r="U241" i="5"/>
  <c r="T241" i="5"/>
  <c r="S241" i="5"/>
  <c r="R241" i="5"/>
  <c r="Q241" i="5"/>
  <c r="P241" i="5"/>
  <c r="K241" i="5"/>
  <c r="J241" i="5"/>
  <c r="W240" i="5"/>
  <c r="V240" i="5"/>
  <c r="U240" i="5"/>
  <c r="T240" i="5"/>
  <c r="S240" i="5"/>
  <c r="R240" i="5"/>
  <c r="Q240" i="5"/>
  <c r="P240" i="5"/>
  <c r="K240" i="5"/>
  <c r="J240" i="5"/>
  <c r="W239" i="5"/>
  <c r="V239" i="5"/>
  <c r="U239" i="5"/>
  <c r="T239" i="5"/>
  <c r="S239" i="5"/>
  <c r="R239" i="5"/>
  <c r="Q239" i="5"/>
  <c r="P239" i="5"/>
  <c r="K239" i="5"/>
  <c r="J239" i="5"/>
  <c r="W238" i="5"/>
  <c r="V238" i="5"/>
  <c r="U238" i="5"/>
  <c r="T238" i="5"/>
  <c r="S238" i="5"/>
  <c r="R238" i="5"/>
  <c r="Q238" i="5"/>
  <c r="P238" i="5"/>
  <c r="K238" i="5"/>
  <c r="J238" i="5"/>
  <c r="W237" i="5"/>
  <c r="V237" i="5"/>
  <c r="U237" i="5"/>
  <c r="T237" i="5"/>
  <c r="S237" i="5"/>
  <c r="R237" i="5"/>
  <c r="Q237" i="5"/>
  <c r="P237" i="5"/>
  <c r="K237" i="5"/>
  <c r="J237" i="5"/>
  <c r="W236" i="5"/>
  <c r="V236" i="5"/>
  <c r="U236" i="5"/>
  <c r="T236" i="5"/>
  <c r="S236" i="5"/>
  <c r="R236" i="5"/>
  <c r="Q236" i="5"/>
  <c r="P236" i="5"/>
  <c r="K236" i="5"/>
  <c r="J236" i="5"/>
  <c r="W235" i="5"/>
  <c r="V235" i="5"/>
  <c r="U235" i="5"/>
  <c r="T235" i="5"/>
  <c r="S235" i="5"/>
  <c r="R235" i="5"/>
  <c r="Q235" i="5"/>
  <c r="P235" i="5"/>
  <c r="K235" i="5"/>
  <c r="J235" i="5"/>
  <c r="W234" i="5"/>
  <c r="V234" i="5"/>
  <c r="U234" i="5"/>
  <c r="T234" i="5"/>
  <c r="S234" i="5"/>
  <c r="R234" i="5"/>
  <c r="Q234" i="5"/>
  <c r="P234" i="5"/>
  <c r="K234" i="5"/>
  <c r="J234" i="5"/>
  <c r="W233" i="5"/>
  <c r="V233" i="5"/>
  <c r="U233" i="5"/>
  <c r="T233" i="5"/>
  <c r="S233" i="5"/>
  <c r="R233" i="5"/>
  <c r="Q233" i="5"/>
  <c r="P233" i="5"/>
  <c r="K233" i="5"/>
  <c r="J233" i="5"/>
  <c r="W232" i="5"/>
  <c r="V232" i="5"/>
  <c r="U232" i="5"/>
  <c r="T232" i="5"/>
  <c r="S232" i="5"/>
  <c r="R232" i="5"/>
  <c r="Q232" i="5"/>
  <c r="P232" i="5"/>
  <c r="K232" i="5"/>
  <c r="J232" i="5"/>
  <c r="W231" i="5"/>
  <c r="V231" i="5"/>
  <c r="U231" i="5"/>
  <c r="T231" i="5"/>
  <c r="S231" i="5"/>
  <c r="R231" i="5"/>
  <c r="Q231" i="5"/>
  <c r="P231" i="5"/>
  <c r="K231" i="5"/>
  <c r="J231" i="5"/>
  <c r="W230" i="5"/>
  <c r="V230" i="5"/>
  <c r="U230" i="5"/>
  <c r="T230" i="5"/>
  <c r="S230" i="5"/>
  <c r="R230" i="5"/>
  <c r="Q230" i="5"/>
  <c r="P230" i="5"/>
  <c r="K230" i="5"/>
  <c r="J230" i="5"/>
  <c r="W229" i="5"/>
  <c r="V229" i="5"/>
  <c r="U229" i="5"/>
  <c r="T229" i="5"/>
  <c r="S229" i="5"/>
  <c r="R229" i="5"/>
  <c r="Q229" i="5"/>
  <c r="P229" i="5"/>
  <c r="K229" i="5"/>
  <c r="J229" i="5"/>
  <c r="W228" i="5"/>
  <c r="V228" i="5"/>
  <c r="U228" i="5"/>
  <c r="T228" i="5"/>
  <c r="S228" i="5"/>
  <c r="R228" i="5"/>
  <c r="Q228" i="5"/>
  <c r="P228" i="5"/>
  <c r="K228" i="5"/>
  <c r="J228" i="5"/>
  <c r="W227" i="5"/>
  <c r="V227" i="5"/>
  <c r="U227" i="5"/>
  <c r="T227" i="5"/>
  <c r="S227" i="5"/>
  <c r="R227" i="5"/>
  <c r="Q227" i="5"/>
  <c r="P227" i="5"/>
  <c r="K227" i="5"/>
  <c r="J227" i="5"/>
  <c r="W226" i="5"/>
  <c r="V226" i="5"/>
  <c r="U226" i="5"/>
  <c r="T226" i="5"/>
  <c r="S226" i="5"/>
  <c r="R226" i="5"/>
  <c r="Q226" i="5"/>
  <c r="P226" i="5"/>
  <c r="K226" i="5"/>
  <c r="J226" i="5"/>
  <c r="W225" i="5"/>
  <c r="V225" i="5"/>
  <c r="U225" i="5"/>
  <c r="T225" i="5"/>
  <c r="S225" i="5"/>
  <c r="R225" i="5"/>
  <c r="Q225" i="5"/>
  <c r="P225" i="5"/>
  <c r="K225" i="5"/>
  <c r="J225" i="5"/>
  <c r="W224" i="5"/>
  <c r="V224" i="5"/>
  <c r="U224" i="5"/>
  <c r="T224" i="5"/>
  <c r="S224" i="5"/>
  <c r="R224" i="5"/>
  <c r="Q224" i="5"/>
  <c r="P224" i="5"/>
  <c r="K224" i="5"/>
  <c r="J224" i="5"/>
  <c r="W223" i="5"/>
  <c r="V223" i="5"/>
  <c r="U223" i="5"/>
  <c r="T223" i="5"/>
  <c r="S223" i="5"/>
  <c r="R223" i="5"/>
  <c r="Q223" i="5"/>
  <c r="P223" i="5"/>
  <c r="K223" i="5"/>
  <c r="J223" i="5"/>
  <c r="W222" i="5"/>
  <c r="V222" i="5"/>
  <c r="U222" i="5"/>
  <c r="T222" i="5"/>
  <c r="S222" i="5"/>
  <c r="R222" i="5"/>
  <c r="Q222" i="5"/>
  <c r="P222" i="5"/>
  <c r="K222" i="5"/>
  <c r="J222" i="5"/>
  <c r="W221" i="5"/>
  <c r="V221" i="5"/>
  <c r="U221" i="5"/>
  <c r="T221" i="5"/>
  <c r="S221" i="5"/>
  <c r="R221" i="5"/>
  <c r="Q221" i="5"/>
  <c r="P221" i="5"/>
  <c r="K221" i="5"/>
  <c r="J221" i="5"/>
  <c r="W220" i="5"/>
  <c r="V220" i="5"/>
  <c r="U220" i="5"/>
  <c r="T220" i="5"/>
  <c r="S220" i="5"/>
  <c r="R220" i="5"/>
  <c r="Q220" i="5"/>
  <c r="P220" i="5"/>
  <c r="K220" i="5"/>
  <c r="J220" i="5"/>
  <c r="W219" i="5"/>
  <c r="V219" i="5"/>
  <c r="U219" i="5"/>
  <c r="T219" i="5"/>
  <c r="S219" i="5"/>
  <c r="R219" i="5"/>
  <c r="Q219" i="5"/>
  <c r="P219" i="5"/>
  <c r="K219" i="5"/>
  <c r="J219" i="5"/>
  <c r="W218" i="5"/>
  <c r="V218" i="5"/>
  <c r="U218" i="5"/>
  <c r="T218" i="5"/>
  <c r="S218" i="5"/>
  <c r="R218" i="5"/>
  <c r="Q218" i="5"/>
  <c r="P218" i="5"/>
  <c r="K218" i="5"/>
  <c r="J218" i="5"/>
  <c r="W217" i="5"/>
  <c r="V217" i="5"/>
  <c r="U217" i="5"/>
  <c r="T217" i="5"/>
  <c r="S217" i="5"/>
  <c r="R217" i="5"/>
  <c r="Q217" i="5"/>
  <c r="P217" i="5"/>
  <c r="K217" i="5"/>
  <c r="J217" i="5"/>
  <c r="W216" i="5"/>
  <c r="V216" i="5"/>
  <c r="U216" i="5"/>
  <c r="T216" i="5"/>
  <c r="S216" i="5"/>
  <c r="R216" i="5"/>
  <c r="Q216" i="5"/>
  <c r="P216" i="5"/>
  <c r="K216" i="5"/>
  <c r="J216" i="5"/>
  <c r="W215" i="5"/>
  <c r="V215" i="5"/>
  <c r="U215" i="5"/>
  <c r="T215" i="5"/>
  <c r="S215" i="5"/>
  <c r="R215" i="5"/>
  <c r="Q215" i="5"/>
  <c r="P215" i="5"/>
  <c r="K215" i="5"/>
  <c r="J215" i="5"/>
  <c r="W214" i="5"/>
  <c r="V214" i="5"/>
  <c r="U214" i="5"/>
  <c r="T214" i="5"/>
  <c r="S214" i="5"/>
  <c r="R214" i="5"/>
  <c r="Q214" i="5"/>
  <c r="P214" i="5"/>
  <c r="K214" i="5"/>
  <c r="J214" i="5"/>
  <c r="W213" i="5"/>
  <c r="V213" i="5"/>
  <c r="U213" i="5"/>
  <c r="T213" i="5"/>
  <c r="S213" i="5"/>
  <c r="R213" i="5"/>
  <c r="Q213" i="5"/>
  <c r="P213" i="5"/>
  <c r="K213" i="5"/>
  <c r="J213" i="5"/>
  <c r="W212" i="5"/>
  <c r="V212" i="5"/>
  <c r="U212" i="5"/>
  <c r="T212" i="5"/>
  <c r="S212" i="5"/>
  <c r="R212" i="5"/>
  <c r="Q212" i="5"/>
  <c r="P212" i="5"/>
  <c r="K212" i="5"/>
  <c r="J212" i="5"/>
  <c r="W211" i="5"/>
  <c r="V211" i="5"/>
  <c r="U211" i="5"/>
  <c r="T211" i="5"/>
  <c r="S211" i="5"/>
  <c r="R211" i="5"/>
  <c r="Q211" i="5"/>
  <c r="P211" i="5"/>
  <c r="K211" i="5"/>
  <c r="J211" i="5"/>
  <c r="W210" i="5"/>
  <c r="V210" i="5"/>
  <c r="U210" i="5"/>
  <c r="T210" i="5"/>
  <c r="S210" i="5"/>
  <c r="R210" i="5"/>
  <c r="Q210" i="5"/>
  <c r="P210" i="5"/>
  <c r="K210" i="5"/>
  <c r="J210" i="5"/>
  <c r="W209" i="5"/>
  <c r="V209" i="5"/>
  <c r="U209" i="5"/>
  <c r="T209" i="5"/>
  <c r="S209" i="5"/>
  <c r="R209" i="5"/>
  <c r="Q209" i="5"/>
  <c r="P209" i="5"/>
  <c r="K209" i="5"/>
  <c r="J209" i="5"/>
  <c r="W208" i="5"/>
  <c r="V208" i="5"/>
  <c r="U208" i="5"/>
  <c r="T208" i="5"/>
  <c r="S208" i="5"/>
  <c r="R208" i="5"/>
  <c r="Q208" i="5"/>
  <c r="P208" i="5"/>
  <c r="K208" i="5"/>
  <c r="J208" i="5"/>
  <c r="W207" i="5"/>
  <c r="V207" i="5"/>
  <c r="U207" i="5"/>
  <c r="T207" i="5"/>
  <c r="S207" i="5"/>
  <c r="R207" i="5"/>
  <c r="Q207" i="5"/>
  <c r="P207" i="5"/>
  <c r="K207" i="5"/>
  <c r="J207" i="5"/>
  <c r="W206" i="5"/>
  <c r="V206" i="5"/>
  <c r="U206" i="5"/>
  <c r="T206" i="5"/>
  <c r="S206" i="5"/>
  <c r="R206" i="5"/>
  <c r="Q206" i="5"/>
  <c r="P206" i="5"/>
  <c r="K206" i="5"/>
  <c r="J206" i="5"/>
  <c r="W205" i="5"/>
  <c r="V205" i="5"/>
  <c r="U205" i="5"/>
  <c r="T205" i="5"/>
  <c r="S205" i="5"/>
  <c r="R205" i="5"/>
  <c r="Q205" i="5"/>
  <c r="P205" i="5"/>
  <c r="K205" i="5"/>
  <c r="J205" i="5"/>
  <c r="W204" i="5"/>
  <c r="V204" i="5"/>
  <c r="U204" i="5"/>
  <c r="T204" i="5"/>
  <c r="S204" i="5"/>
  <c r="R204" i="5"/>
  <c r="Q204" i="5"/>
  <c r="P204" i="5"/>
  <c r="K204" i="5"/>
  <c r="J204" i="5"/>
  <c r="W203" i="5"/>
  <c r="V203" i="5"/>
  <c r="U203" i="5"/>
  <c r="T203" i="5"/>
  <c r="S203" i="5"/>
  <c r="R203" i="5"/>
  <c r="Q203" i="5"/>
  <c r="P203" i="5"/>
  <c r="K203" i="5"/>
  <c r="J203" i="5"/>
  <c r="W202" i="5"/>
  <c r="V202" i="5"/>
  <c r="U202" i="5"/>
  <c r="T202" i="5"/>
  <c r="S202" i="5"/>
  <c r="R202" i="5"/>
  <c r="Q202" i="5"/>
  <c r="P202" i="5"/>
  <c r="K202" i="5"/>
  <c r="J202" i="5"/>
  <c r="W201" i="5"/>
  <c r="V201" i="5"/>
  <c r="U201" i="5"/>
  <c r="T201" i="5"/>
  <c r="S201" i="5"/>
  <c r="R201" i="5"/>
  <c r="Q201" i="5"/>
  <c r="P201" i="5"/>
  <c r="K201" i="5"/>
  <c r="J201" i="5"/>
  <c r="W200" i="5"/>
  <c r="V200" i="5"/>
  <c r="U200" i="5"/>
  <c r="T200" i="5"/>
  <c r="S200" i="5"/>
  <c r="R200" i="5"/>
  <c r="Q200" i="5"/>
  <c r="P200" i="5"/>
  <c r="K200" i="5"/>
  <c r="J200" i="5"/>
  <c r="W199" i="5"/>
  <c r="V199" i="5"/>
  <c r="U199" i="5"/>
  <c r="T199" i="5"/>
  <c r="S199" i="5"/>
  <c r="R199" i="5"/>
  <c r="Q199" i="5"/>
  <c r="P199" i="5"/>
  <c r="K199" i="5"/>
  <c r="J199" i="5"/>
  <c r="W198" i="5"/>
  <c r="V198" i="5"/>
  <c r="U198" i="5"/>
  <c r="T198" i="5"/>
  <c r="S198" i="5"/>
  <c r="R198" i="5"/>
  <c r="Q198" i="5"/>
  <c r="P198" i="5"/>
  <c r="K198" i="5"/>
  <c r="J198" i="5"/>
  <c r="W197" i="5"/>
  <c r="V197" i="5"/>
  <c r="U197" i="5"/>
  <c r="T197" i="5"/>
  <c r="S197" i="5"/>
  <c r="R197" i="5"/>
  <c r="Q197" i="5"/>
  <c r="P197" i="5"/>
  <c r="K197" i="5"/>
  <c r="J197" i="5"/>
  <c r="W196" i="5"/>
  <c r="V196" i="5"/>
  <c r="U196" i="5"/>
  <c r="T196" i="5"/>
  <c r="S196" i="5"/>
  <c r="R196" i="5"/>
  <c r="Q196" i="5"/>
  <c r="P196" i="5"/>
  <c r="K196" i="5"/>
  <c r="J196" i="5"/>
  <c r="W195" i="5"/>
  <c r="V195" i="5"/>
  <c r="U195" i="5"/>
  <c r="T195" i="5"/>
  <c r="S195" i="5"/>
  <c r="R195" i="5"/>
  <c r="Q195" i="5"/>
  <c r="P195" i="5"/>
  <c r="K195" i="5"/>
  <c r="J195" i="5"/>
  <c r="W194" i="5"/>
  <c r="V194" i="5"/>
  <c r="U194" i="5"/>
  <c r="T194" i="5"/>
  <c r="S194" i="5"/>
  <c r="R194" i="5"/>
  <c r="Q194" i="5"/>
  <c r="P194" i="5"/>
  <c r="K194" i="5"/>
  <c r="J194" i="5"/>
  <c r="W193" i="5"/>
  <c r="V193" i="5"/>
  <c r="U193" i="5"/>
  <c r="T193" i="5"/>
  <c r="S193" i="5"/>
  <c r="R193" i="5"/>
  <c r="Q193" i="5"/>
  <c r="P193" i="5"/>
  <c r="K193" i="5"/>
  <c r="J193" i="5"/>
  <c r="W192" i="5"/>
  <c r="V192" i="5"/>
  <c r="U192" i="5"/>
  <c r="T192" i="5"/>
  <c r="S192" i="5"/>
  <c r="R192" i="5"/>
  <c r="Q192" i="5"/>
  <c r="P192" i="5"/>
  <c r="K192" i="5"/>
  <c r="J192" i="5"/>
  <c r="W191" i="5"/>
  <c r="V191" i="5"/>
  <c r="U191" i="5"/>
  <c r="T191" i="5"/>
  <c r="S191" i="5"/>
  <c r="R191" i="5"/>
  <c r="Q191" i="5"/>
  <c r="P191" i="5"/>
  <c r="K191" i="5"/>
  <c r="J191" i="5"/>
  <c r="W190" i="5"/>
  <c r="V190" i="5"/>
  <c r="U190" i="5"/>
  <c r="T190" i="5"/>
  <c r="S190" i="5"/>
  <c r="R190" i="5"/>
  <c r="Q190" i="5"/>
  <c r="P190" i="5"/>
  <c r="K190" i="5"/>
  <c r="J190" i="5"/>
  <c r="W189" i="5"/>
  <c r="V189" i="5"/>
  <c r="U189" i="5"/>
  <c r="T189" i="5"/>
  <c r="S189" i="5"/>
  <c r="R189" i="5"/>
  <c r="Q189" i="5"/>
  <c r="P189" i="5"/>
  <c r="K189" i="5"/>
  <c r="J189" i="5"/>
  <c r="W188" i="5"/>
  <c r="V188" i="5"/>
  <c r="U188" i="5"/>
  <c r="T188" i="5"/>
  <c r="S188" i="5"/>
  <c r="R188" i="5"/>
  <c r="Q188" i="5"/>
  <c r="P188" i="5"/>
  <c r="K188" i="5"/>
  <c r="J188" i="5"/>
  <c r="W187" i="5"/>
  <c r="V187" i="5"/>
  <c r="U187" i="5"/>
  <c r="T187" i="5"/>
  <c r="S187" i="5"/>
  <c r="R187" i="5"/>
  <c r="Q187" i="5"/>
  <c r="P187" i="5"/>
  <c r="K187" i="5"/>
  <c r="J187" i="5"/>
  <c r="W186" i="5"/>
  <c r="V186" i="5"/>
  <c r="U186" i="5"/>
  <c r="T186" i="5"/>
  <c r="S186" i="5"/>
  <c r="R186" i="5"/>
  <c r="Q186" i="5"/>
  <c r="P186" i="5"/>
  <c r="K186" i="5"/>
  <c r="J186" i="5"/>
  <c r="W185" i="5"/>
  <c r="V185" i="5"/>
  <c r="U185" i="5"/>
  <c r="T185" i="5"/>
  <c r="S185" i="5"/>
  <c r="R185" i="5"/>
  <c r="Q185" i="5"/>
  <c r="P185" i="5"/>
  <c r="K185" i="5"/>
  <c r="J185" i="5"/>
  <c r="W184" i="5"/>
  <c r="V184" i="5"/>
  <c r="U184" i="5"/>
  <c r="T184" i="5"/>
  <c r="S184" i="5"/>
  <c r="R184" i="5"/>
  <c r="Q184" i="5"/>
  <c r="P184" i="5"/>
  <c r="K184" i="5"/>
  <c r="J184" i="5"/>
  <c r="W183" i="5"/>
  <c r="V183" i="5"/>
  <c r="U183" i="5"/>
  <c r="T183" i="5"/>
  <c r="S183" i="5"/>
  <c r="R183" i="5"/>
  <c r="Q183" i="5"/>
  <c r="P183" i="5"/>
  <c r="K183" i="5"/>
  <c r="J183" i="5"/>
  <c r="W182" i="5"/>
  <c r="V182" i="5"/>
  <c r="U182" i="5"/>
  <c r="T182" i="5"/>
  <c r="S182" i="5"/>
  <c r="R182" i="5"/>
  <c r="Q182" i="5"/>
  <c r="P182" i="5"/>
  <c r="K182" i="5"/>
  <c r="J182" i="5"/>
  <c r="W181" i="5"/>
  <c r="V181" i="5"/>
  <c r="U181" i="5"/>
  <c r="T181" i="5"/>
  <c r="S181" i="5"/>
  <c r="R181" i="5"/>
  <c r="Q181" i="5"/>
  <c r="P181" i="5"/>
  <c r="K181" i="5"/>
  <c r="J181" i="5"/>
  <c r="W180" i="5"/>
  <c r="V180" i="5"/>
  <c r="U180" i="5"/>
  <c r="T180" i="5"/>
  <c r="S180" i="5"/>
  <c r="R180" i="5"/>
  <c r="Q180" i="5"/>
  <c r="P180" i="5"/>
  <c r="K180" i="5"/>
  <c r="J180" i="5"/>
  <c r="W179" i="5"/>
  <c r="V179" i="5"/>
  <c r="U179" i="5"/>
  <c r="T179" i="5"/>
  <c r="S179" i="5"/>
  <c r="R179" i="5"/>
  <c r="Q179" i="5"/>
  <c r="P179" i="5"/>
  <c r="K179" i="5"/>
  <c r="J179" i="5"/>
  <c r="W178" i="5"/>
  <c r="V178" i="5"/>
  <c r="U178" i="5"/>
  <c r="T178" i="5"/>
  <c r="S178" i="5"/>
  <c r="R178" i="5"/>
  <c r="Q178" i="5"/>
  <c r="P178" i="5"/>
  <c r="K178" i="5"/>
  <c r="J178" i="5"/>
  <c r="W177" i="5"/>
  <c r="V177" i="5"/>
  <c r="U177" i="5"/>
  <c r="T177" i="5"/>
  <c r="S177" i="5"/>
  <c r="R177" i="5"/>
  <c r="Q177" i="5"/>
  <c r="P177" i="5"/>
  <c r="K177" i="5"/>
  <c r="J177" i="5"/>
  <c r="W176" i="5"/>
  <c r="V176" i="5"/>
  <c r="U176" i="5"/>
  <c r="T176" i="5"/>
  <c r="S176" i="5"/>
  <c r="R176" i="5"/>
  <c r="Q176" i="5"/>
  <c r="P176" i="5"/>
  <c r="K176" i="5"/>
  <c r="J176" i="5"/>
  <c r="W175" i="5"/>
  <c r="V175" i="5"/>
  <c r="U175" i="5"/>
  <c r="T175" i="5"/>
  <c r="S175" i="5"/>
  <c r="R175" i="5"/>
  <c r="Q175" i="5"/>
  <c r="P175" i="5"/>
  <c r="K175" i="5"/>
  <c r="J175" i="5"/>
  <c r="W174" i="5"/>
  <c r="V174" i="5"/>
  <c r="U174" i="5"/>
  <c r="T174" i="5"/>
  <c r="S174" i="5"/>
  <c r="R174" i="5"/>
  <c r="Q174" i="5"/>
  <c r="P174" i="5"/>
  <c r="K174" i="5"/>
  <c r="J174" i="5"/>
  <c r="W173" i="5"/>
  <c r="V173" i="5"/>
  <c r="U173" i="5"/>
  <c r="T173" i="5"/>
  <c r="S173" i="5"/>
  <c r="R173" i="5"/>
  <c r="Q173" i="5"/>
  <c r="P173" i="5"/>
  <c r="K173" i="5"/>
  <c r="J173" i="5"/>
  <c r="W172" i="5"/>
  <c r="V172" i="5"/>
  <c r="U172" i="5"/>
  <c r="T172" i="5"/>
  <c r="S172" i="5"/>
  <c r="R172" i="5"/>
  <c r="Q172" i="5"/>
  <c r="P172" i="5"/>
  <c r="K172" i="5"/>
  <c r="J172" i="5"/>
  <c r="W171" i="5"/>
  <c r="V171" i="5"/>
  <c r="U171" i="5"/>
  <c r="T171" i="5"/>
  <c r="S171" i="5"/>
  <c r="R171" i="5"/>
  <c r="Q171" i="5"/>
  <c r="P171" i="5"/>
  <c r="K171" i="5"/>
  <c r="J171" i="5"/>
  <c r="W170" i="5"/>
  <c r="V170" i="5"/>
  <c r="U170" i="5"/>
  <c r="T170" i="5"/>
  <c r="S170" i="5"/>
  <c r="R170" i="5"/>
  <c r="Q170" i="5"/>
  <c r="P170" i="5"/>
  <c r="K170" i="5"/>
  <c r="J170" i="5"/>
  <c r="W169" i="5"/>
  <c r="V169" i="5"/>
  <c r="U169" i="5"/>
  <c r="T169" i="5"/>
  <c r="S169" i="5"/>
  <c r="R169" i="5"/>
  <c r="Q169" i="5"/>
  <c r="P169" i="5"/>
  <c r="K169" i="5"/>
  <c r="J169" i="5"/>
  <c r="W168" i="5"/>
  <c r="V168" i="5"/>
  <c r="U168" i="5"/>
  <c r="T168" i="5"/>
  <c r="S168" i="5"/>
  <c r="R168" i="5"/>
  <c r="Q168" i="5"/>
  <c r="P168" i="5"/>
  <c r="K168" i="5"/>
  <c r="J168" i="5"/>
  <c r="W167" i="5"/>
  <c r="V167" i="5"/>
  <c r="U167" i="5"/>
  <c r="T167" i="5"/>
  <c r="S167" i="5"/>
  <c r="R167" i="5"/>
  <c r="Q167" i="5"/>
  <c r="P167" i="5"/>
  <c r="K167" i="5"/>
  <c r="J167" i="5"/>
  <c r="W166" i="5"/>
  <c r="V166" i="5"/>
  <c r="U166" i="5"/>
  <c r="T166" i="5"/>
  <c r="S166" i="5"/>
  <c r="R166" i="5"/>
  <c r="Q166" i="5"/>
  <c r="P166" i="5"/>
  <c r="K166" i="5"/>
  <c r="J166" i="5"/>
  <c r="W165" i="5"/>
  <c r="V165" i="5"/>
  <c r="U165" i="5"/>
  <c r="T165" i="5"/>
  <c r="S165" i="5"/>
  <c r="R165" i="5"/>
  <c r="Q165" i="5"/>
  <c r="P165" i="5"/>
  <c r="K165" i="5"/>
  <c r="J165" i="5"/>
  <c r="W164" i="5"/>
  <c r="V164" i="5"/>
  <c r="U164" i="5"/>
  <c r="T164" i="5"/>
  <c r="S164" i="5"/>
  <c r="R164" i="5"/>
  <c r="Q164" i="5"/>
  <c r="P164" i="5"/>
  <c r="K164" i="5"/>
  <c r="J164" i="5"/>
  <c r="W163" i="5"/>
  <c r="V163" i="5"/>
  <c r="U163" i="5"/>
  <c r="T163" i="5"/>
  <c r="S163" i="5"/>
  <c r="R163" i="5"/>
  <c r="Q163" i="5"/>
  <c r="P163" i="5"/>
  <c r="K163" i="5"/>
  <c r="J163" i="5"/>
  <c r="W162" i="5"/>
  <c r="V162" i="5"/>
  <c r="U162" i="5"/>
  <c r="T162" i="5"/>
  <c r="S162" i="5"/>
  <c r="R162" i="5"/>
  <c r="Q162" i="5"/>
  <c r="P162" i="5"/>
  <c r="K162" i="5"/>
  <c r="J162" i="5"/>
  <c r="W161" i="5"/>
  <c r="V161" i="5"/>
  <c r="U161" i="5"/>
  <c r="T161" i="5"/>
  <c r="S161" i="5"/>
  <c r="R161" i="5"/>
  <c r="Q161" i="5"/>
  <c r="P161" i="5"/>
  <c r="K161" i="5"/>
  <c r="J161" i="5"/>
  <c r="W160" i="5"/>
  <c r="V160" i="5"/>
  <c r="U160" i="5"/>
  <c r="T160" i="5"/>
  <c r="S160" i="5"/>
  <c r="R160" i="5"/>
  <c r="Q160" i="5"/>
  <c r="P160" i="5"/>
  <c r="K160" i="5"/>
  <c r="J160" i="5"/>
  <c r="W159" i="5"/>
  <c r="V159" i="5"/>
  <c r="U159" i="5"/>
  <c r="T159" i="5"/>
  <c r="S159" i="5"/>
  <c r="R159" i="5"/>
  <c r="Q159" i="5"/>
  <c r="P159" i="5"/>
  <c r="K159" i="5"/>
  <c r="J159" i="5"/>
  <c r="W158" i="5"/>
  <c r="V158" i="5"/>
  <c r="U158" i="5"/>
  <c r="T158" i="5"/>
  <c r="S158" i="5"/>
  <c r="R158" i="5"/>
  <c r="Q158" i="5"/>
  <c r="P158" i="5"/>
  <c r="K158" i="5"/>
  <c r="J158" i="5"/>
  <c r="W157" i="5"/>
  <c r="V157" i="5"/>
  <c r="U157" i="5"/>
  <c r="T157" i="5"/>
  <c r="S157" i="5"/>
  <c r="R157" i="5"/>
  <c r="Q157" i="5"/>
  <c r="P157" i="5"/>
  <c r="K157" i="5"/>
  <c r="J157" i="5"/>
  <c r="W156" i="5"/>
  <c r="V156" i="5"/>
  <c r="U156" i="5"/>
  <c r="T156" i="5"/>
  <c r="S156" i="5"/>
  <c r="R156" i="5"/>
  <c r="Q156" i="5"/>
  <c r="P156" i="5"/>
  <c r="K156" i="5"/>
  <c r="J156" i="5"/>
  <c r="W155" i="5"/>
  <c r="V155" i="5"/>
  <c r="U155" i="5"/>
  <c r="T155" i="5"/>
  <c r="S155" i="5"/>
  <c r="R155" i="5"/>
  <c r="Q155" i="5"/>
  <c r="P155" i="5"/>
  <c r="K155" i="5"/>
  <c r="J155" i="5"/>
  <c r="W154" i="5"/>
  <c r="V154" i="5"/>
  <c r="U154" i="5"/>
  <c r="T154" i="5"/>
  <c r="S154" i="5"/>
  <c r="R154" i="5"/>
  <c r="Q154" i="5"/>
  <c r="P154" i="5"/>
  <c r="K154" i="5"/>
  <c r="J154" i="5"/>
  <c r="W153" i="5"/>
  <c r="V153" i="5"/>
  <c r="U153" i="5"/>
  <c r="T153" i="5"/>
  <c r="S153" i="5"/>
  <c r="R153" i="5"/>
  <c r="Q153" i="5"/>
  <c r="P153" i="5"/>
  <c r="K153" i="5"/>
  <c r="J153" i="5"/>
  <c r="W152" i="5"/>
  <c r="V152" i="5"/>
  <c r="U152" i="5"/>
  <c r="T152" i="5"/>
  <c r="S152" i="5"/>
  <c r="R152" i="5"/>
  <c r="Q152" i="5"/>
  <c r="P152" i="5"/>
  <c r="K152" i="5"/>
  <c r="J152" i="5"/>
  <c r="W151" i="5"/>
  <c r="V151" i="5"/>
  <c r="U151" i="5"/>
  <c r="T151" i="5"/>
  <c r="S151" i="5"/>
  <c r="R151" i="5"/>
  <c r="Q151" i="5"/>
  <c r="P151" i="5"/>
  <c r="K151" i="5"/>
  <c r="J151" i="5"/>
  <c r="W150" i="5"/>
  <c r="V150" i="5"/>
  <c r="U150" i="5"/>
  <c r="T150" i="5"/>
  <c r="S150" i="5"/>
  <c r="R150" i="5"/>
  <c r="Q150" i="5"/>
  <c r="P150" i="5"/>
  <c r="K150" i="5"/>
  <c r="J150" i="5"/>
  <c r="W149" i="5"/>
  <c r="V149" i="5"/>
  <c r="U149" i="5"/>
  <c r="T149" i="5"/>
  <c r="S149" i="5"/>
  <c r="R149" i="5"/>
  <c r="Q149" i="5"/>
  <c r="P149" i="5"/>
  <c r="K149" i="5"/>
  <c r="J149" i="5"/>
  <c r="W148" i="5"/>
  <c r="V148" i="5"/>
  <c r="U148" i="5"/>
  <c r="T148" i="5"/>
  <c r="S148" i="5"/>
  <c r="R148" i="5"/>
  <c r="Q148" i="5"/>
  <c r="P148" i="5"/>
  <c r="K148" i="5"/>
  <c r="J148" i="5"/>
  <c r="W147" i="5"/>
  <c r="V147" i="5"/>
  <c r="U147" i="5"/>
  <c r="T147" i="5"/>
  <c r="S147" i="5"/>
  <c r="R147" i="5"/>
  <c r="Q147" i="5"/>
  <c r="P147" i="5"/>
  <c r="K147" i="5"/>
  <c r="J147" i="5"/>
  <c r="W146" i="5"/>
  <c r="V146" i="5"/>
  <c r="U146" i="5"/>
  <c r="T146" i="5"/>
  <c r="S146" i="5"/>
  <c r="R146" i="5"/>
  <c r="Q146" i="5"/>
  <c r="P146" i="5"/>
  <c r="K146" i="5"/>
  <c r="J146" i="5"/>
  <c r="W145" i="5"/>
  <c r="V145" i="5"/>
  <c r="U145" i="5"/>
  <c r="T145" i="5"/>
  <c r="S145" i="5"/>
  <c r="R145" i="5"/>
  <c r="Q145" i="5"/>
  <c r="P145" i="5"/>
  <c r="K145" i="5"/>
  <c r="J145" i="5"/>
  <c r="W144" i="5"/>
  <c r="V144" i="5"/>
  <c r="U144" i="5"/>
  <c r="T144" i="5"/>
  <c r="S144" i="5"/>
  <c r="R144" i="5"/>
  <c r="Q144" i="5"/>
  <c r="P144" i="5"/>
  <c r="K144" i="5"/>
  <c r="J144" i="5"/>
  <c r="W143" i="5"/>
  <c r="V143" i="5"/>
  <c r="U143" i="5"/>
  <c r="T143" i="5"/>
  <c r="S143" i="5"/>
  <c r="R143" i="5"/>
  <c r="Q143" i="5"/>
  <c r="P143" i="5"/>
  <c r="K143" i="5"/>
  <c r="J143" i="5"/>
  <c r="W142" i="5"/>
  <c r="V142" i="5"/>
  <c r="U142" i="5"/>
  <c r="T142" i="5"/>
  <c r="S142" i="5"/>
  <c r="R142" i="5"/>
  <c r="Q142" i="5"/>
  <c r="P142" i="5"/>
  <c r="K142" i="5"/>
  <c r="J142" i="5"/>
  <c r="W141" i="5"/>
  <c r="V141" i="5"/>
  <c r="U141" i="5"/>
  <c r="T141" i="5"/>
  <c r="S141" i="5"/>
  <c r="R141" i="5"/>
  <c r="Q141" i="5"/>
  <c r="P141" i="5"/>
  <c r="K141" i="5"/>
  <c r="J141" i="5"/>
  <c r="W140" i="5"/>
  <c r="V140" i="5"/>
  <c r="U140" i="5"/>
  <c r="T140" i="5"/>
  <c r="S140" i="5"/>
  <c r="R140" i="5"/>
  <c r="Q140" i="5"/>
  <c r="P140" i="5"/>
  <c r="K140" i="5"/>
  <c r="J140" i="5"/>
  <c r="W139" i="5"/>
  <c r="V139" i="5"/>
  <c r="U139" i="5"/>
  <c r="T139" i="5"/>
  <c r="S139" i="5"/>
  <c r="R139" i="5"/>
  <c r="Q139" i="5"/>
  <c r="P139" i="5"/>
  <c r="K139" i="5"/>
  <c r="J139" i="5"/>
  <c r="W138" i="5"/>
  <c r="V138" i="5"/>
  <c r="U138" i="5"/>
  <c r="T138" i="5"/>
  <c r="S138" i="5"/>
  <c r="R138" i="5"/>
  <c r="Q138" i="5"/>
  <c r="P138" i="5"/>
  <c r="K138" i="5"/>
  <c r="J138" i="5"/>
  <c r="W137" i="5"/>
  <c r="V137" i="5"/>
  <c r="U137" i="5"/>
  <c r="T137" i="5"/>
  <c r="S137" i="5"/>
  <c r="R137" i="5"/>
  <c r="Q137" i="5"/>
  <c r="P137" i="5"/>
  <c r="K137" i="5"/>
  <c r="J137" i="5"/>
  <c r="W136" i="5"/>
  <c r="V136" i="5"/>
  <c r="U136" i="5"/>
  <c r="T136" i="5"/>
  <c r="S136" i="5"/>
  <c r="R136" i="5"/>
  <c r="Q136" i="5"/>
  <c r="P136" i="5"/>
  <c r="K136" i="5"/>
  <c r="J136" i="5"/>
  <c r="W135" i="5"/>
  <c r="V135" i="5"/>
  <c r="U135" i="5"/>
  <c r="T135" i="5"/>
  <c r="S135" i="5"/>
  <c r="R135" i="5"/>
  <c r="Q135" i="5"/>
  <c r="P135" i="5"/>
  <c r="K135" i="5"/>
  <c r="J135" i="5"/>
  <c r="W134" i="5"/>
  <c r="V134" i="5"/>
  <c r="U134" i="5"/>
  <c r="T134" i="5"/>
  <c r="S134" i="5"/>
  <c r="R134" i="5"/>
  <c r="Q134" i="5"/>
  <c r="P134" i="5"/>
  <c r="K134" i="5"/>
  <c r="J134" i="5"/>
  <c r="W133" i="5"/>
  <c r="V133" i="5"/>
  <c r="U133" i="5"/>
  <c r="T133" i="5"/>
  <c r="S133" i="5"/>
  <c r="R133" i="5"/>
  <c r="Q133" i="5"/>
  <c r="P133" i="5"/>
  <c r="K133" i="5"/>
  <c r="J133" i="5"/>
  <c r="W132" i="5"/>
  <c r="V132" i="5"/>
  <c r="U132" i="5"/>
  <c r="T132" i="5"/>
  <c r="S132" i="5"/>
  <c r="R132" i="5"/>
  <c r="Q132" i="5"/>
  <c r="P132" i="5"/>
  <c r="K132" i="5"/>
  <c r="J132" i="5"/>
  <c r="W131" i="5"/>
  <c r="V131" i="5"/>
  <c r="U131" i="5"/>
  <c r="T131" i="5"/>
  <c r="S131" i="5"/>
  <c r="R131" i="5"/>
  <c r="Q131" i="5"/>
  <c r="P131" i="5"/>
  <c r="K131" i="5"/>
  <c r="J131" i="5"/>
  <c r="W130" i="5"/>
  <c r="V130" i="5"/>
  <c r="U130" i="5"/>
  <c r="T130" i="5"/>
  <c r="S130" i="5"/>
  <c r="R130" i="5"/>
  <c r="Q130" i="5"/>
  <c r="P130" i="5"/>
  <c r="K130" i="5"/>
  <c r="J130" i="5"/>
  <c r="W129" i="5"/>
  <c r="V129" i="5"/>
  <c r="U129" i="5"/>
  <c r="T129" i="5"/>
  <c r="S129" i="5"/>
  <c r="R129" i="5"/>
  <c r="Q129" i="5"/>
  <c r="P129" i="5"/>
  <c r="K129" i="5"/>
  <c r="J129" i="5"/>
  <c r="W128" i="5"/>
  <c r="V128" i="5"/>
  <c r="U128" i="5"/>
  <c r="T128" i="5"/>
  <c r="S128" i="5"/>
  <c r="R128" i="5"/>
  <c r="Q128" i="5"/>
  <c r="P128" i="5"/>
  <c r="K128" i="5"/>
  <c r="J128" i="5"/>
  <c r="W127" i="5"/>
  <c r="V127" i="5"/>
  <c r="U127" i="5"/>
  <c r="T127" i="5"/>
  <c r="S127" i="5"/>
  <c r="R127" i="5"/>
  <c r="Q127" i="5"/>
  <c r="P127" i="5"/>
  <c r="K127" i="5"/>
  <c r="J127" i="5"/>
  <c r="W126" i="5"/>
  <c r="V126" i="5"/>
  <c r="U126" i="5"/>
  <c r="T126" i="5"/>
  <c r="S126" i="5"/>
  <c r="R126" i="5"/>
  <c r="Q126" i="5"/>
  <c r="P126" i="5"/>
  <c r="K126" i="5"/>
  <c r="J126" i="5"/>
  <c r="W125" i="5"/>
  <c r="V125" i="5"/>
  <c r="U125" i="5"/>
  <c r="T125" i="5"/>
  <c r="S125" i="5"/>
  <c r="R125" i="5"/>
  <c r="Q125" i="5"/>
  <c r="P125" i="5"/>
  <c r="K125" i="5"/>
  <c r="J125" i="5"/>
  <c r="W124" i="5"/>
  <c r="V124" i="5"/>
  <c r="U124" i="5"/>
  <c r="T124" i="5"/>
  <c r="S124" i="5"/>
  <c r="R124" i="5"/>
  <c r="Q124" i="5"/>
  <c r="P124" i="5"/>
  <c r="K124" i="5"/>
  <c r="J124" i="5"/>
  <c r="W123" i="5"/>
  <c r="V123" i="5"/>
  <c r="U123" i="5"/>
  <c r="T123" i="5"/>
  <c r="S123" i="5"/>
  <c r="R123" i="5"/>
  <c r="Q123" i="5"/>
  <c r="P123" i="5"/>
  <c r="K123" i="5"/>
  <c r="J123" i="5"/>
  <c r="W122" i="5"/>
  <c r="V122" i="5"/>
  <c r="U122" i="5"/>
  <c r="T122" i="5"/>
  <c r="S122" i="5"/>
  <c r="R122" i="5"/>
  <c r="Q122" i="5"/>
  <c r="P122" i="5"/>
  <c r="K122" i="5"/>
  <c r="J122" i="5"/>
  <c r="W121" i="5"/>
  <c r="V121" i="5"/>
  <c r="U121" i="5"/>
  <c r="T121" i="5"/>
  <c r="S121" i="5"/>
  <c r="R121" i="5"/>
  <c r="Q121" i="5"/>
  <c r="P121" i="5"/>
  <c r="K121" i="5"/>
  <c r="J121" i="5"/>
  <c r="W120" i="5"/>
  <c r="V120" i="5"/>
  <c r="U120" i="5"/>
  <c r="T120" i="5"/>
  <c r="S120" i="5"/>
  <c r="R120" i="5"/>
  <c r="Q120" i="5"/>
  <c r="P120" i="5"/>
  <c r="K120" i="5"/>
  <c r="J120" i="5"/>
  <c r="W119" i="5"/>
  <c r="V119" i="5"/>
  <c r="U119" i="5"/>
  <c r="T119" i="5"/>
  <c r="S119" i="5"/>
  <c r="R119" i="5"/>
  <c r="Q119" i="5"/>
  <c r="P119" i="5"/>
  <c r="K119" i="5"/>
  <c r="J119" i="5"/>
  <c r="W118" i="5"/>
  <c r="V118" i="5"/>
  <c r="U118" i="5"/>
  <c r="T118" i="5"/>
  <c r="S118" i="5"/>
  <c r="R118" i="5"/>
  <c r="Q118" i="5"/>
  <c r="P118" i="5"/>
  <c r="K118" i="5"/>
  <c r="J118" i="5"/>
  <c r="W117" i="5"/>
  <c r="V117" i="5"/>
  <c r="U117" i="5"/>
  <c r="T117" i="5"/>
  <c r="S117" i="5"/>
  <c r="R117" i="5"/>
  <c r="Q117" i="5"/>
  <c r="P117" i="5"/>
  <c r="K117" i="5"/>
  <c r="J117" i="5"/>
  <c r="W116" i="5"/>
  <c r="V116" i="5"/>
  <c r="U116" i="5"/>
  <c r="T116" i="5"/>
  <c r="S116" i="5"/>
  <c r="R116" i="5"/>
  <c r="Q116" i="5"/>
  <c r="P116" i="5"/>
  <c r="K116" i="5"/>
  <c r="J116" i="5"/>
  <c r="W115" i="5"/>
  <c r="V115" i="5"/>
  <c r="U115" i="5"/>
  <c r="T115" i="5"/>
  <c r="S115" i="5"/>
  <c r="R115" i="5"/>
  <c r="Q115" i="5"/>
  <c r="P115" i="5"/>
  <c r="K115" i="5"/>
  <c r="J115" i="5"/>
  <c r="W114" i="5"/>
  <c r="V114" i="5"/>
  <c r="U114" i="5"/>
  <c r="T114" i="5"/>
  <c r="S114" i="5"/>
  <c r="R114" i="5"/>
  <c r="Q114" i="5"/>
  <c r="P114" i="5"/>
  <c r="K114" i="5"/>
  <c r="J114" i="5"/>
  <c r="W113" i="5"/>
  <c r="V113" i="5"/>
  <c r="U113" i="5"/>
  <c r="T113" i="5"/>
  <c r="S113" i="5"/>
  <c r="R113" i="5"/>
  <c r="Q113" i="5"/>
  <c r="P113" i="5"/>
  <c r="K113" i="5"/>
  <c r="J113" i="5"/>
  <c r="W112" i="5"/>
  <c r="V112" i="5"/>
  <c r="U112" i="5"/>
  <c r="T112" i="5"/>
  <c r="S112" i="5"/>
  <c r="R112" i="5"/>
  <c r="Q112" i="5"/>
  <c r="P112" i="5"/>
  <c r="K112" i="5"/>
  <c r="J112" i="5"/>
  <c r="W111" i="5"/>
  <c r="V111" i="5"/>
  <c r="U111" i="5"/>
  <c r="T111" i="5"/>
  <c r="S111" i="5"/>
  <c r="R111" i="5"/>
  <c r="Q111" i="5"/>
  <c r="P111" i="5"/>
  <c r="K111" i="5"/>
  <c r="J111" i="5"/>
  <c r="W110" i="5"/>
  <c r="V110" i="5"/>
  <c r="U110" i="5"/>
  <c r="T110" i="5"/>
  <c r="S110" i="5"/>
  <c r="R110" i="5"/>
  <c r="Q110" i="5"/>
  <c r="P110" i="5"/>
  <c r="K110" i="5"/>
  <c r="J110" i="5"/>
  <c r="W109" i="5"/>
  <c r="V109" i="5"/>
  <c r="U109" i="5"/>
  <c r="T109" i="5"/>
  <c r="S109" i="5"/>
  <c r="R109" i="5"/>
  <c r="Q109" i="5"/>
  <c r="P109" i="5"/>
  <c r="K109" i="5"/>
  <c r="J109" i="5"/>
  <c r="W108" i="5"/>
  <c r="V108" i="5"/>
  <c r="U108" i="5"/>
  <c r="T108" i="5"/>
  <c r="S108" i="5"/>
  <c r="R108" i="5"/>
  <c r="Q108" i="5"/>
  <c r="P108" i="5"/>
  <c r="K108" i="5"/>
  <c r="J108" i="5"/>
  <c r="W107" i="5"/>
  <c r="V107" i="5"/>
  <c r="U107" i="5"/>
  <c r="T107" i="5"/>
  <c r="S107" i="5"/>
  <c r="R107" i="5"/>
  <c r="Q107" i="5"/>
  <c r="P107" i="5"/>
  <c r="K107" i="5"/>
  <c r="J107" i="5"/>
  <c r="W106" i="5"/>
  <c r="V106" i="5"/>
  <c r="U106" i="5"/>
  <c r="T106" i="5"/>
  <c r="S106" i="5"/>
  <c r="R106" i="5"/>
  <c r="Q106" i="5"/>
  <c r="P106" i="5"/>
  <c r="K106" i="5"/>
  <c r="J106" i="5"/>
  <c r="W105" i="5"/>
  <c r="V105" i="5"/>
  <c r="U105" i="5"/>
  <c r="T105" i="5"/>
  <c r="S105" i="5"/>
  <c r="R105" i="5"/>
  <c r="Q105" i="5"/>
  <c r="P105" i="5"/>
  <c r="K105" i="5"/>
  <c r="J105" i="5"/>
  <c r="W104" i="5"/>
  <c r="V104" i="5"/>
  <c r="U104" i="5"/>
  <c r="T104" i="5"/>
  <c r="S104" i="5"/>
  <c r="R104" i="5"/>
  <c r="Q104" i="5"/>
  <c r="P104" i="5"/>
  <c r="K104" i="5"/>
  <c r="J104" i="5"/>
  <c r="W103" i="5"/>
  <c r="V103" i="5"/>
  <c r="U103" i="5"/>
  <c r="T103" i="5"/>
  <c r="S103" i="5"/>
  <c r="R103" i="5"/>
  <c r="Q103" i="5"/>
  <c r="P103" i="5"/>
  <c r="K103" i="5"/>
  <c r="J103" i="5"/>
  <c r="W102" i="5"/>
  <c r="V102" i="5"/>
  <c r="U102" i="5"/>
  <c r="T102" i="5"/>
  <c r="S102" i="5"/>
  <c r="R102" i="5"/>
  <c r="Q102" i="5"/>
  <c r="P102" i="5"/>
  <c r="K102" i="5"/>
  <c r="J102" i="5"/>
  <c r="W101" i="5"/>
  <c r="V101" i="5"/>
  <c r="U101" i="5"/>
  <c r="T101" i="5"/>
  <c r="S101" i="5"/>
  <c r="R101" i="5"/>
  <c r="Q101" i="5"/>
  <c r="P101" i="5"/>
  <c r="K101" i="5"/>
  <c r="J101" i="5"/>
  <c r="W100" i="5"/>
  <c r="V100" i="5"/>
  <c r="U100" i="5"/>
  <c r="T100" i="5"/>
  <c r="S100" i="5"/>
  <c r="R100" i="5"/>
  <c r="Q100" i="5"/>
  <c r="P100" i="5"/>
  <c r="K100" i="5"/>
  <c r="J100" i="5"/>
  <c r="W99" i="5"/>
  <c r="V99" i="5"/>
  <c r="U99" i="5"/>
  <c r="T99" i="5"/>
  <c r="S99" i="5"/>
  <c r="R99" i="5"/>
  <c r="Q99" i="5"/>
  <c r="P99" i="5"/>
  <c r="K99" i="5"/>
  <c r="J99" i="5"/>
  <c r="W98" i="5"/>
  <c r="V98" i="5"/>
  <c r="U98" i="5"/>
  <c r="T98" i="5"/>
  <c r="S98" i="5"/>
  <c r="R98" i="5"/>
  <c r="Q98" i="5"/>
  <c r="P98" i="5"/>
  <c r="K98" i="5"/>
  <c r="J98" i="5"/>
  <c r="W97" i="5"/>
  <c r="V97" i="5"/>
  <c r="U97" i="5"/>
  <c r="T97" i="5"/>
  <c r="S97" i="5"/>
  <c r="R97" i="5"/>
  <c r="Q97" i="5"/>
  <c r="P97" i="5"/>
  <c r="K97" i="5"/>
  <c r="J97" i="5"/>
  <c r="W96" i="5"/>
  <c r="V96" i="5"/>
  <c r="U96" i="5"/>
  <c r="T96" i="5"/>
  <c r="S96" i="5"/>
  <c r="R96" i="5"/>
  <c r="Q96" i="5"/>
  <c r="P96" i="5"/>
  <c r="K96" i="5"/>
  <c r="J96" i="5"/>
  <c r="W95" i="5"/>
  <c r="V95" i="5"/>
  <c r="U95" i="5"/>
  <c r="T95" i="5"/>
  <c r="S95" i="5"/>
  <c r="R95" i="5"/>
  <c r="Q95" i="5"/>
  <c r="P95" i="5"/>
  <c r="K95" i="5"/>
  <c r="J95" i="5"/>
  <c r="W94" i="5"/>
  <c r="V94" i="5"/>
  <c r="U94" i="5"/>
  <c r="T94" i="5"/>
  <c r="S94" i="5"/>
  <c r="R94" i="5"/>
  <c r="Q94" i="5"/>
  <c r="P94" i="5"/>
  <c r="K94" i="5"/>
  <c r="J94" i="5"/>
  <c r="W93" i="5"/>
  <c r="V93" i="5"/>
  <c r="U93" i="5"/>
  <c r="T93" i="5"/>
  <c r="S93" i="5"/>
  <c r="R93" i="5"/>
  <c r="Q93" i="5"/>
  <c r="P93" i="5"/>
  <c r="K93" i="5"/>
  <c r="J93" i="5"/>
  <c r="W92" i="5"/>
  <c r="V92" i="5"/>
  <c r="U92" i="5"/>
  <c r="T92" i="5"/>
  <c r="S92" i="5"/>
  <c r="R92" i="5"/>
  <c r="Q92" i="5"/>
  <c r="P92" i="5"/>
  <c r="K92" i="5"/>
  <c r="J92" i="5"/>
  <c r="W91" i="5"/>
  <c r="V91" i="5"/>
  <c r="U91" i="5"/>
  <c r="T91" i="5"/>
  <c r="S91" i="5"/>
  <c r="R91" i="5"/>
  <c r="Q91" i="5"/>
  <c r="P91" i="5"/>
  <c r="K91" i="5"/>
  <c r="J91" i="5"/>
  <c r="W90" i="5"/>
  <c r="V90" i="5"/>
  <c r="U90" i="5"/>
  <c r="T90" i="5"/>
  <c r="S90" i="5"/>
  <c r="R90" i="5"/>
  <c r="Q90" i="5"/>
  <c r="P90" i="5"/>
  <c r="K90" i="5"/>
  <c r="J90" i="5"/>
  <c r="W89" i="5"/>
  <c r="V89" i="5"/>
  <c r="U89" i="5"/>
  <c r="T89" i="5"/>
  <c r="S89" i="5"/>
  <c r="R89" i="5"/>
  <c r="Q89" i="5"/>
  <c r="P89" i="5"/>
  <c r="K89" i="5"/>
  <c r="J89" i="5"/>
  <c r="W88" i="5"/>
  <c r="V88" i="5"/>
  <c r="U88" i="5"/>
  <c r="T88" i="5"/>
  <c r="S88" i="5"/>
  <c r="R88" i="5"/>
  <c r="Q88" i="5"/>
  <c r="P88" i="5"/>
  <c r="K88" i="5"/>
  <c r="J88" i="5"/>
  <c r="W87" i="5"/>
  <c r="V87" i="5"/>
  <c r="U87" i="5"/>
  <c r="T87" i="5"/>
  <c r="S87" i="5"/>
  <c r="R87" i="5"/>
  <c r="Q87" i="5"/>
  <c r="P87" i="5"/>
  <c r="K87" i="5"/>
  <c r="J87" i="5"/>
  <c r="W86" i="5"/>
  <c r="V86" i="5"/>
  <c r="U86" i="5"/>
  <c r="T86" i="5"/>
  <c r="S86" i="5"/>
  <c r="R86" i="5"/>
  <c r="Q86" i="5"/>
  <c r="P86" i="5"/>
  <c r="K86" i="5"/>
  <c r="J86" i="5"/>
  <c r="W85" i="5"/>
  <c r="V85" i="5"/>
  <c r="U85" i="5"/>
  <c r="T85" i="5"/>
  <c r="S85" i="5"/>
  <c r="R85" i="5"/>
  <c r="Q85" i="5"/>
  <c r="P85" i="5"/>
  <c r="K85" i="5"/>
  <c r="J85" i="5"/>
  <c r="W84" i="5"/>
  <c r="V84" i="5"/>
  <c r="U84" i="5"/>
  <c r="T84" i="5"/>
  <c r="S84" i="5"/>
  <c r="R84" i="5"/>
  <c r="Q84" i="5"/>
  <c r="P84" i="5"/>
  <c r="K84" i="5"/>
  <c r="J84" i="5"/>
  <c r="W83" i="5"/>
  <c r="V83" i="5"/>
  <c r="U83" i="5"/>
  <c r="T83" i="5"/>
  <c r="S83" i="5"/>
  <c r="R83" i="5"/>
  <c r="Q83" i="5"/>
  <c r="P83" i="5"/>
  <c r="K83" i="5"/>
  <c r="J83" i="5"/>
  <c r="W82" i="5"/>
  <c r="V82" i="5"/>
  <c r="U82" i="5"/>
  <c r="T82" i="5"/>
  <c r="S82" i="5"/>
  <c r="R82" i="5"/>
  <c r="Q82" i="5"/>
  <c r="P82" i="5"/>
  <c r="K82" i="5"/>
  <c r="J82" i="5"/>
  <c r="W81" i="5"/>
  <c r="V81" i="5"/>
  <c r="U81" i="5"/>
  <c r="T81" i="5"/>
  <c r="S81" i="5"/>
  <c r="R81" i="5"/>
  <c r="Q81" i="5"/>
  <c r="P81" i="5"/>
  <c r="K81" i="5"/>
  <c r="J81" i="5"/>
  <c r="W80" i="5"/>
  <c r="V80" i="5"/>
  <c r="U80" i="5"/>
  <c r="T80" i="5"/>
  <c r="S80" i="5"/>
  <c r="R80" i="5"/>
  <c r="Q80" i="5"/>
  <c r="P80" i="5"/>
  <c r="K80" i="5"/>
  <c r="J80" i="5"/>
  <c r="W79" i="5"/>
  <c r="V79" i="5"/>
  <c r="U79" i="5"/>
  <c r="T79" i="5"/>
  <c r="S79" i="5"/>
  <c r="R79" i="5"/>
  <c r="Q79" i="5"/>
  <c r="P79" i="5"/>
  <c r="K79" i="5"/>
  <c r="J79" i="5"/>
  <c r="W78" i="5"/>
  <c r="V78" i="5"/>
  <c r="U78" i="5"/>
  <c r="T78" i="5"/>
  <c r="S78" i="5"/>
  <c r="R78" i="5"/>
  <c r="Q78" i="5"/>
  <c r="P78" i="5"/>
  <c r="K78" i="5"/>
  <c r="J78" i="5"/>
  <c r="W77" i="5"/>
  <c r="V77" i="5"/>
  <c r="U77" i="5"/>
  <c r="T77" i="5"/>
  <c r="S77" i="5"/>
  <c r="R77" i="5"/>
  <c r="Q77" i="5"/>
  <c r="P77" i="5"/>
  <c r="K77" i="5"/>
  <c r="J77" i="5"/>
  <c r="W76" i="5"/>
  <c r="V76" i="5"/>
  <c r="U76" i="5"/>
  <c r="T76" i="5"/>
  <c r="S76" i="5"/>
  <c r="R76" i="5"/>
  <c r="Q76" i="5"/>
  <c r="P76" i="5"/>
  <c r="K76" i="5"/>
  <c r="J76" i="5"/>
  <c r="W75" i="5"/>
  <c r="V75" i="5"/>
  <c r="U75" i="5"/>
  <c r="T75" i="5"/>
  <c r="S75" i="5"/>
  <c r="R75" i="5"/>
  <c r="Q75" i="5"/>
  <c r="P75" i="5"/>
  <c r="K75" i="5"/>
  <c r="J75" i="5"/>
  <c r="W74" i="5"/>
  <c r="V74" i="5"/>
  <c r="U74" i="5"/>
  <c r="T74" i="5"/>
  <c r="S74" i="5"/>
  <c r="R74" i="5"/>
  <c r="Q74" i="5"/>
  <c r="P74" i="5"/>
  <c r="K74" i="5"/>
  <c r="J74" i="5"/>
  <c r="W73" i="5"/>
  <c r="V73" i="5"/>
  <c r="U73" i="5"/>
  <c r="T73" i="5"/>
  <c r="S73" i="5"/>
  <c r="R73" i="5"/>
  <c r="Q73" i="5"/>
  <c r="P73" i="5"/>
  <c r="K73" i="5"/>
  <c r="J73" i="5"/>
  <c r="W72" i="5"/>
  <c r="V72" i="5"/>
  <c r="U72" i="5"/>
  <c r="T72" i="5"/>
  <c r="S72" i="5"/>
  <c r="R72" i="5"/>
  <c r="Q72" i="5"/>
  <c r="P72" i="5"/>
  <c r="K72" i="5"/>
  <c r="J72" i="5"/>
  <c r="W71" i="5"/>
  <c r="V71" i="5"/>
  <c r="U71" i="5"/>
  <c r="T71" i="5"/>
  <c r="S71" i="5"/>
  <c r="R71" i="5"/>
  <c r="Q71" i="5"/>
  <c r="P71" i="5"/>
  <c r="K71" i="5"/>
  <c r="J71" i="5"/>
  <c r="W70" i="5"/>
  <c r="V70" i="5"/>
  <c r="U70" i="5"/>
  <c r="T70" i="5"/>
  <c r="S70" i="5"/>
  <c r="R70" i="5"/>
  <c r="Q70" i="5"/>
  <c r="P70" i="5"/>
  <c r="K70" i="5"/>
  <c r="J70" i="5"/>
  <c r="W69" i="5"/>
  <c r="V69" i="5"/>
  <c r="U69" i="5"/>
  <c r="T69" i="5"/>
  <c r="S69" i="5"/>
  <c r="R69" i="5"/>
  <c r="Q69" i="5"/>
  <c r="P69" i="5"/>
  <c r="K69" i="5"/>
  <c r="J69" i="5"/>
  <c r="W68" i="5"/>
  <c r="V68" i="5"/>
  <c r="U68" i="5"/>
  <c r="T68" i="5"/>
  <c r="S68" i="5"/>
  <c r="R68" i="5"/>
  <c r="Q68" i="5"/>
  <c r="P68" i="5"/>
  <c r="K68" i="5"/>
  <c r="J68" i="5"/>
  <c r="W67" i="5"/>
  <c r="V67" i="5"/>
  <c r="U67" i="5"/>
  <c r="T67" i="5"/>
  <c r="S67" i="5"/>
  <c r="R67" i="5"/>
  <c r="Q67" i="5"/>
  <c r="P67" i="5"/>
  <c r="K67" i="5"/>
  <c r="J67" i="5"/>
  <c r="W66" i="5"/>
  <c r="V66" i="5"/>
  <c r="U66" i="5"/>
  <c r="T66" i="5"/>
  <c r="S66" i="5"/>
  <c r="R66" i="5"/>
  <c r="Q66" i="5"/>
  <c r="P66" i="5"/>
  <c r="K66" i="5"/>
  <c r="J66" i="5"/>
  <c r="W65" i="5"/>
  <c r="V65" i="5"/>
  <c r="U65" i="5"/>
  <c r="T65" i="5"/>
  <c r="S65" i="5"/>
  <c r="R65" i="5"/>
  <c r="Q65" i="5"/>
  <c r="P65" i="5"/>
  <c r="K65" i="5"/>
  <c r="J65" i="5"/>
  <c r="W64" i="5"/>
  <c r="V64" i="5"/>
  <c r="U64" i="5"/>
  <c r="T64" i="5"/>
  <c r="S64" i="5"/>
  <c r="R64" i="5"/>
  <c r="Q64" i="5"/>
  <c r="P64" i="5"/>
  <c r="K64" i="5"/>
  <c r="J64" i="5"/>
  <c r="W63" i="5"/>
  <c r="V63" i="5"/>
  <c r="U63" i="5"/>
  <c r="T63" i="5"/>
  <c r="S63" i="5"/>
  <c r="R63" i="5"/>
  <c r="Q63" i="5"/>
  <c r="P63" i="5"/>
  <c r="K63" i="5"/>
  <c r="J63" i="5"/>
  <c r="W62" i="5"/>
  <c r="V62" i="5"/>
  <c r="U62" i="5"/>
  <c r="T62" i="5"/>
  <c r="S62" i="5"/>
  <c r="R62" i="5"/>
  <c r="Q62" i="5"/>
  <c r="P62" i="5"/>
  <c r="K62" i="5"/>
  <c r="J62" i="5"/>
  <c r="W61" i="5"/>
  <c r="V61" i="5"/>
  <c r="U61" i="5"/>
  <c r="T61" i="5"/>
  <c r="S61" i="5"/>
  <c r="R61" i="5"/>
  <c r="Q61" i="5"/>
  <c r="P61" i="5"/>
  <c r="K61" i="5"/>
  <c r="J61" i="5"/>
  <c r="W60" i="5"/>
  <c r="V60" i="5"/>
  <c r="U60" i="5"/>
  <c r="T60" i="5"/>
  <c r="S60" i="5"/>
  <c r="R60" i="5"/>
  <c r="Q60" i="5"/>
  <c r="P60" i="5"/>
  <c r="K60" i="5"/>
  <c r="J60" i="5"/>
  <c r="W59" i="5"/>
  <c r="V59" i="5"/>
  <c r="U59" i="5"/>
  <c r="T59" i="5"/>
  <c r="S59" i="5"/>
  <c r="R59" i="5"/>
  <c r="Q59" i="5"/>
  <c r="P59" i="5"/>
  <c r="K59" i="5"/>
  <c r="J59" i="5"/>
  <c r="U58" i="5"/>
  <c r="W58" i="5" s="1"/>
  <c r="T58" i="5"/>
  <c r="V58" i="5" s="1"/>
  <c r="S58" i="5"/>
  <c r="R58" i="5"/>
  <c r="Q58" i="5"/>
  <c r="P58" i="5"/>
  <c r="K58" i="5"/>
  <c r="J58" i="5"/>
  <c r="U57" i="5"/>
  <c r="W57" i="5" s="1"/>
  <c r="T57" i="5"/>
  <c r="V57" i="5" s="1"/>
  <c r="S57" i="5"/>
  <c r="R57" i="5"/>
  <c r="Q57" i="5"/>
  <c r="P57" i="5"/>
  <c r="K57" i="5"/>
  <c r="J57" i="5"/>
  <c r="V56" i="5"/>
  <c r="U56" i="5"/>
  <c r="W56" i="5" s="1"/>
  <c r="T56" i="5"/>
  <c r="S56" i="5"/>
  <c r="R56" i="5"/>
  <c r="Q56" i="5"/>
  <c r="P56" i="5"/>
  <c r="K56" i="5"/>
  <c r="J56" i="5"/>
  <c r="U55" i="5"/>
  <c r="W55" i="5" s="1"/>
  <c r="T55" i="5"/>
  <c r="V55" i="5" s="1"/>
  <c r="S55" i="5"/>
  <c r="R55" i="5"/>
  <c r="Q55" i="5"/>
  <c r="P55" i="5"/>
  <c r="K55" i="5"/>
  <c r="J55" i="5"/>
  <c r="U54" i="5"/>
  <c r="W54" i="5" s="1"/>
  <c r="T54" i="5"/>
  <c r="V54" i="5" s="1"/>
  <c r="S54" i="5"/>
  <c r="R54" i="5"/>
  <c r="Q54" i="5"/>
  <c r="P54" i="5"/>
  <c r="K54" i="5"/>
  <c r="J54" i="5"/>
  <c r="V53" i="5"/>
  <c r="U53" i="5"/>
  <c r="W53" i="5" s="1"/>
  <c r="T53" i="5"/>
  <c r="S53" i="5"/>
  <c r="R53" i="5"/>
  <c r="Q53" i="5"/>
  <c r="P53" i="5"/>
  <c r="K53" i="5"/>
  <c r="J53" i="5"/>
  <c r="V52" i="5"/>
  <c r="U52" i="5"/>
  <c r="W52" i="5" s="1"/>
  <c r="T52" i="5"/>
  <c r="S52" i="5"/>
  <c r="R52" i="5"/>
  <c r="Q52" i="5"/>
  <c r="P52" i="5"/>
  <c r="K52" i="5"/>
  <c r="J52" i="5"/>
  <c r="U51" i="5"/>
  <c r="W51" i="5" s="1"/>
  <c r="T51" i="5"/>
  <c r="V51" i="5" s="1"/>
  <c r="S51" i="5"/>
  <c r="R51" i="5"/>
  <c r="Q51" i="5"/>
  <c r="P51" i="5"/>
  <c r="K51" i="5"/>
  <c r="J51" i="5"/>
  <c r="W50" i="5"/>
  <c r="U50" i="5"/>
  <c r="T50" i="5"/>
  <c r="V50" i="5" s="1"/>
  <c r="S50" i="5"/>
  <c r="R50" i="5"/>
  <c r="Q50" i="5"/>
  <c r="P50" i="5"/>
  <c r="K50" i="5"/>
  <c r="J50" i="5"/>
  <c r="U49" i="5"/>
  <c r="W49" i="5" s="1"/>
  <c r="T49" i="5"/>
  <c r="V49" i="5" s="1"/>
  <c r="S49" i="5"/>
  <c r="R49" i="5"/>
  <c r="Q49" i="5"/>
  <c r="P49" i="5"/>
  <c r="K49" i="5"/>
  <c r="J49" i="5"/>
  <c r="U48" i="5"/>
  <c r="W48" i="5" s="1"/>
  <c r="T48" i="5"/>
  <c r="V48" i="5" s="1"/>
  <c r="S48" i="5"/>
  <c r="R48" i="5"/>
  <c r="Q48" i="5"/>
  <c r="P48" i="5"/>
  <c r="K48" i="5"/>
  <c r="J48" i="5"/>
  <c r="U47" i="5"/>
  <c r="W47" i="5" s="1"/>
  <c r="T47" i="5"/>
  <c r="V47" i="5" s="1"/>
  <c r="S47" i="5"/>
  <c r="R47" i="5"/>
  <c r="Q47" i="5"/>
  <c r="P47" i="5"/>
  <c r="K47" i="5"/>
  <c r="J47" i="5"/>
  <c r="V46" i="5"/>
  <c r="U46" i="5"/>
  <c r="W46" i="5" s="1"/>
  <c r="T46" i="5"/>
  <c r="S46" i="5"/>
  <c r="R46" i="5"/>
  <c r="Q46" i="5"/>
  <c r="P46" i="5"/>
  <c r="K46" i="5"/>
  <c r="J46" i="5"/>
  <c r="U45" i="5"/>
  <c r="W45" i="5" s="1"/>
  <c r="T45" i="5"/>
  <c r="V45" i="5" s="1"/>
  <c r="S45" i="5"/>
  <c r="R45" i="5"/>
  <c r="Q45" i="5"/>
  <c r="P45" i="5"/>
  <c r="K45" i="5"/>
  <c r="J45" i="5"/>
  <c r="U44" i="5"/>
  <c r="W44" i="5" s="1"/>
  <c r="T44" i="5"/>
  <c r="V44" i="5" s="1"/>
  <c r="S44" i="5"/>
  <c r="R44" i="5"/>
  <c r="Q44" i="5"/>
  <c r="P44" i="5"/>
  <c r="K44" i="5"/>
  <c r="J44" i="5"/>
  <c r="U43" i="5"/>
  <c r="W43" i="5" s="1"/>
  <c r="T43" i="5"/>
  <c r="V43" i="5" s="1"/>
  <c r="S43" i="5"/>
  <c r="R43" i="5"/>
  <c r="Q43" i="5"/>
  <c r="P43" i="5"/>
  <c r="K43" i="5"/>
  <c r="J43" i="5"/>
  <c r="U42" i="5"/>
  <c r="W42" i="5" s="1"/>
  <c r="T42" i="5"/>
  <c r="V42" i="5" s="1"/>
  <c r="S42" i="5"/>
  <c r="R42" i="5"/>
  <c r="Q42" i="5"/>
  <c r="P42" i="5"/>
  <c r="K42" i="5"/>
  <c r="J42" i="5"/>
  <c r="V41" i="5"/>
  <c r="U41" i="5"/>
  <c r="W41" i="5" s="1"/>
  <c r="T41" i="5"/>
  <c r="S41" i="5"/>
  <c r="R41" i="5"/>
  <c r="Q41" i="5"/>
  <c r="P41" i="5"/>
  <c r="K41" i="5"/>
  <c r="J41" i="5"/>
  <c r="U40" i="5"/>
  <c r="W40" i="5" s="1"/>
  <c r="T40" i="5"/>
  <c r="V40" i="5" s="1"/>
  <c r="S40" i="5"/>
  <c r="R40" i="5"/>
  <c r="Q40" i="5"/>
  <c r="P40" i="5"/>
  <c r="K40" i="5"/>
  <c r="J40" i="5"/>
  <c r="U39" i="5"/>
  <c r="W39" i="5" s="1"/>
  <c r="T39" i="5"/>
  <c r="V39" i="5" s="1"/>
  <c r="S39" i="5"/>
  <c r="R39" i="5"/>
  <c r="Q39" i="5"/>
  <c r="P39" i="5"/>
  <c r="K39" i="5"/>
  <c r="J39" i="5"/>
  <c r="W38" i="5"/>
  <c r="V38" i="5"/>
  <c r="U38" i="5"/>
  <c r="T38" i="5"/>
  <c r="S38" i="5"/>
  <c r="R38" i="5"/>
  <c r="Q38" i="5"/>
  <c r="P38" i="5"/>
  <c r="K38" i="5"/>
  <c r="J38" i="5"/>
  <c r="U37" i="5"/>
  <c r="W37" i="5" s="1"/>
  <c r="T37" i="5"/>
  <c r="V37" i="5" s="1"/>
  <c r="S37" i="5"/>
  <c r="R37" i="5"/>
  <c r="Q37" i="5"/>
  <c r="P37" i="5"/>
  <c r="K37" i="5"/>
  <c r="J37" i="5"/>
  <c r="W36" i="5"/>
  <c r="U36" i="5"/>
  <c r="T36" i="5"/>
  <c r="V36" i="5" s="1"/>
  <c r="S36" i="5"/>
  <c r="R36" i="5"/>
  <c r="Q36" i="5"/>
  <c r="P36" i="5"/>
  <c r="K36" i="5"/>
  <c r="J36" i="5"/>
  <c r="U35" i="5"/>
  <c r="W35" i="5" s="1"/>
  <c r="T35" i="5"/>
  <c r="V35" i="5" s="1"/>
  <c r="S35" i="5"/>
  <c r="R35" i="5"/>
  <c r="Q35" i="5"/>
  <c r="P35" i="5"/>
  <c r="K35" i="5"/>
  <c r="J35" i="5"/>
  <c r="V34" i="5"/>
  <c r="U34" i="5"/>
  <c r="W34" i="5" s="1"/>
  <c r="T34" i="5"/>
  <c r="S34" i="5"/>
  <c r="R34" i="5"/>
  <c r="Q34" i="5"/>
  <c r="P34" i="5"/>
  <c r="K34" i="5"/>
  <c r="J34" i="5"/>
  <c r="U33" i="5"/>
  <c r="W33" i="5" s="1"/>
  <c r="T33" i="5"/>
  <c r="V33" i="5" s="1"/>
  <c r="S33" i="5"/>
  <c r="R33" i="5"/>
  <c r="Q33" i="5"/>
  <c r="P33" i="5"/>
  <c r="K33" i="5"/>
  <c r="J33" i="5"/>
  <c r="W32" i="5"/>
  <c r="V32" i="5"/>
  <c r="U32" i="5"/>
  <c r="T32" i="5"/>
  <c r="S32" i="5"/>
  <c r="R32" i="5"/>
  <c r="Q32" i="5"/>
  <c r="P32" i="5"/>
  <c r="K32" i="5"/>
  <c r="J32" i="5"/>
  <c r="U31" i="5"/>
  <c r="W31" i="5" s="1"/>
  <c r="T31" i="5"/>
  <c r="V31" i="5" s="1"/>
  <c r="S31" i="5"/>
  <c r="R31" i="5"/>
  <c r="Q31" i="5"/>
  <c r="P31" i="5"/>
  <c r="K31" i="5"/>
  <c r="J31" i="5"/>
  <c r="U30" i="5"/>
  <c r="W30" i="5" s="1"/>
  <c r="T30" i="5"/>
  <c r="V30" i="5" s="1"/>
  <c r="S30" i="5"/>
  <c r="R30" i="5"/>
  <c r="Q30" i="5"/>
  <c r="P30" i="5"/>
  <c r="K30" i="5"/>
  <c r="J30" i="5"/>
  <c r="U29" i="5"/>
  <c r="W29" i="5" s="1"/>
  <c r="T29" i="5"/>
  <c r="V29" i="5" s="1"/>
  <c r="S29" i="5"/>
  <c r="R29" i="5"/>
  <c r="Q29" i="5"/>
  <c r="P29" i="5"/>
  <c r="K29" i="5"/>
  <c r="J29" i="5"/>
  <c r="V28" i="5"/>
  <c r="U28" i="5"/>
  <c r="W28" i="5" s="1"/>
  <c r="T28" i="5"/>
  <c r="S28" i="5"/>
  <c r="R28" i="5"/>
  <c r="Q28" i="5"/>
  <c r="P28" i="5"/>
  <c r="K28" i="5"/>
  <c r="J28" i="5"/>
  <c r="U27" i="5"/>
  <c r="W27" i="5" s="1"/>
  <c r="T27" i="5"/>
  <c r="V27" i="5" s="1"/>
  <c r="S27" i="5"/>
  <c r="R27" i="5"/>
  <c r="Q27" i="5"/>
  <c r="P27" i="5"/>
  <c r="K27" i="5"/>
  <c r="J27" i="5"/>
  <c r="W26" i="5"/>
  <c r="V26" i="5"/>
  <c r="U26" i="5"/>
  <c r="T26" i="5"/>
  <c r="S26" i="5"/>
  <c r="R26" i="5"/>
  <c r="Q26" i="5"/>
  <c r="P26" i="5"/>
  <c r="K26" i="5"/>
  <c r="J26" i="5"/>
  <c r="U25" i="5"/>
  <c r="W25" i="5" s="1"/>
  <c r="T25" i="5"/>
  <c r="V25" i="5" s="1"/>
  <c r="S25" i="5"/>
  <c r="R25" i="5"/>
  <c r="Q25" i="5"/>
  <c r="P25" i="5"/>
  <c r="K25" i="5"/>
  <c r="J25" i="5"/>
  <c r="U24" i="5"/>
  <c r="W24" i="5" s="1"/>
  <c r="T24" i="5"/>
  <c r="V24" i="5" s="1"/>
  <c r="S24" i="5"/>
  <c r="R24" i="5"/>
  <c r="Q24" i="5"/>
  <c r="P24" i="5"/>
  <c r="K24" i="5"/>
  <c r="J24" i="5"/>
  <c r="V23" i="5"/>
  <c r="U23" i="5"/>
  <c r="W23" i="5" s="1"/>
  <c r="T23" i="5"/>
  <c r="S23" i="5"/>
  <c r="R23" i="5"/>
  <c r="Q23" i="5"/>
  <c r="P23" i="5"/>
  <c r="K23" i="5"/>
  <c r="J23" i="5"/>
  <c r="V22" i="5"/>
  <c r="U22" i="5"/>
  <c r="W22" i="5" s="1"/>
  <c r="T22" i="5"/>
  <c r="S22" i="5"/>
  <c r="R22" i="5"/>
  <c r="Q22" i="5"/>
  <c r="P22" i="5"/>
  <c r="K22" i="5"/>
  <c r="J22" i="5"/>
  <c r="U21" i="5"/>
  <c r="W21" i="5" s="1"/>
  <c r="T21" i="5"/>
  <c r="V21" i="5" s="1"/>
  <c r="S21" i="5"/>
  <c r="R21" i="5"/>
  <c r="Q21" i="5"/>
  <c r="P21" i="5"/>
  <c r="K21" i="5"/>
  <c r="J21" i="5"/>
  <c r="U20" i="5"/>
  <c r="W20" i="5" s="1"/>
  <c r="T20" i="5"/>
  <c r="V20" i="5" s="1"/>
  <c r="S20" i="5"/>
  <c r="R20" i="5"/>
  <c r="Q20" i="5"/>
  <c r="P20" i="5"/>
  <c r="K20" i="5"/>
  <c r="J20" i="5"/>
  <c r="U19" i="5"/>
  <c r="W19" i="5" s="1"/>
  <c r="T19" i="5"/>
  <c r="V19" i="5" s="1"/>
  <c r="S19" i="5"/>
  <c r="R19" i="5"/>
  <c r="Q19" i="5"/>
  <c r="P19" i="5"/>
  <c r="K19" i="5"/>
  <c r="J19" i="5"/>
  <c r="U18" i="5"/>
  <c r="W18" i="5" s="1"/>
  <c r="T18" i="5"/>
  <c r="V18" i="5" s="1"/>
  <c r="S18" i="5"/>
  <c r="R18" i="5"/>
  <c r="Q18" i="5"/>
  <c r="P18" i="5"/>
  <c r="K18" i="5"/>
  <c r="J18" i="5"/>
  <c r="V17" i="5"/>
  <c r="U17" i="5"/>
  <c r="W17" i="5" s="1"/>
  <c r="T17" i="5"/>
  <c r="S17" i="5"/>
  <c r="R17" i="5"/>
  <c r="Q17" i="5"/>
  <c r="P17" i="5"/>
  <c r="K17" i="5"/>
  <c r="J17" i="5"/>
  <c r="U16" i="5"/>
  <c r="W16" i="5" s="1"/>
  <c r="T16" i="5"/>
  <c r="V16" i="5" s="1"/>
  <c r="S16" i="5"/>
  <c r="R16" i="5"/>
  <c r="Q16" i="5"/>
  <c r="P16" i="5"/>
  <c r="K16" i="5"/>
  <c r="J16" i="5"/>
  <c r="U15" i="5"/>
  <c r="W15" i="5" s="1"/>
  <c r="T15" i="5"/>
  <c r="V15" i="5" s="1"/>
  <c r="S15" i="5"/>
  <c r="R15" i="5"/>
  <c r="Q15" i="5"/>
  <c r="P15" i="5"/>
  <c r="K15" i="5"/>
  <c r="J15" i="5"/>
  <c r="U14" i="5"/>
  <c r="W14" i="5" s="1"/>
  <c r="T14" i="5"/>
  <c r="V14" i="5" s="1"/>
  <c r="S14" i="5"/>
  <c r="R14" i="5"/>
  <c r="Q14" i="5"/>
  <c r="P14" i="5"/>
  <c r="K14" i="5"/>
  <c r="J14" i="5"/>
  <c r="U13" i="5"/>
  <c r="W13" i="5" s="1"/>
  <c r="T13" i="5"/>
  <c r="V13" i="5" s="1"/>
  <c r="S13" i="5"/>
  <c r="R13" i="5"/>
  <c r="Q13" i="5"/>
  <c r="P13" i="5"/>
  <c r="K13" i="5"/>
  <c r="J13" i="5"/>
  <c r="U12" i="5"/>
  <c r="W12" i="5" s="1"/>
  <c r="T12" i="5"/>
  <c r="V12" i="5" s="1"/>
  <c r="S12" i="5"/>
  <c r="R12" i="5"/>
  <c r="Q12" i="5"/>
  <c r="P12" i="5"/>
  <c r="K12" i="5"/>
  <c r="J12" i="5"/>
  <c r="V11" i="5"/>
  <c r="U11" i="5"/>
  <c r="W11" i="5" s="1"/>
  <c r="T11" i="5"/>
  <c r="S11" i="5"/>
  <c r="R11" i="5"/>
  <c r="Q11" i="5"/>
  <c r="P11" i="5"/>
  <c r="K11" i="5"/>
  <c r="J1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0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0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1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1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2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2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3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3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4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4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5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5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6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6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W2" authorId="0" shapeId="0" xr:uid="{00000000-0006-0000-0700-000001000000}">
      <text>
        <r>
          <rPr>
            <sz val="9"/>
            <color rgb="FF000000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9" authorId="0" shapeId="0" xr:uid="{00000000-0006-0000-0700-000002000000}">
      <text>
        <r>
          <rPr>
            <b/>
            <sz val="9"/>
            <color rgb="FF000000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sharedStrings.xml><?xml version="1.0" encoding="utf-8"?>
<sst xmlns="http://schemas.openxmlformats.org/spreadsheetml/2006/main" count="7263" uniqueCount="162">
  <si>
    <t>FAI Data Sheet - Enclosures MD</t>
  </si>
  <si>
    <t>Rev 4</t>
  </si>
  <si>
    <t>Instructions</t>
  </si>
  <si>
    <t>Part Number :</t>
  </si>
  <si>
    <t>Supplier :</t>
  </si>
  <si>
    <t>Magsound</t>
  </si>
  <si>
    <t>Tool # / Cavity # / Trial Name :</t>
  </si>
  <si>
    <t>Part Description :</t>
  </si>
  <si>
    <t>Inspector :</t>
  </si>
  <si>
    <t>Li Lulu</t>
  </si>
  <si>
    <t>Notes/Comments :</t>
  </si>
  <si>
    <t>Revision :</t>
  </si>
  <si>
    <t>Manufacturing Date :</t>
  </si>
  <si>
    <t>CMM/OMM Program version :</t>
  </si>
  <si>
    <t>251UM</t>
  </si>
  <si>
    <t>DRAWING SPECIFICATIONS</t>
  </si>
  <si>
    <t>INSPECTION RESULTS</t>
  </si>
  <si>
    <t>INSPECTION ANALYSIS</t>
  </si>
  <si>
    <t xml:space="preserve"> </t>
  </si>
  <si>
    <t>Inspection Method</t>
  </si>
  <si>
    <t>USL</t>
  </si>
  <si>
    <t>LSL</t>
  </si>
  <si>
    <t>Sample Number</t>
  </si>
  <si>
    <t>Deviation from Nominal</t>
  </si>
  <si>
    <t>Mean</t>
  </si>
  <si>
    <t>% Tolerance</t>
  </si>
  <si>
    <t>Alert/Reject</t>
  </si>
  <si>
    <t>Material</t>
  </si>
  <si>
    <t>APN</t>
  </si>
  <si>
    <t>FAI#</t>
  </si>
  <si>
    <t>Location</t>
  </si>
  <si>
    <t>Dimension Type</t>
  </si>
  <si>
    <t>Nominal</t>
  </si>
  <si>
    <r>
      <rPr>
        <sz val="9"/>
        <rFont val="Arial"/>
        <family val="2"/>
      </rPr>
      <t xml:space="preserve">+TOL
</t>
    </r>
    <r>
      <rPr>
        <sz val="8"/>
        <rFont val="Arial"/>
        <family val="2"/>
      </rPr>
      <t>(USL for one sided spec)</t>
    </r>
  </si>
  <si>
    <r>
      <rPr>
        <sz val="9"/>
        <rFont val="Arial"/>
        <family val="2"/>
      </rPr>
      <t xml:space="preserve">-TOL
</t>
    </r>
    <r>
      <rPr>
        <sz val="8"/>
        <rFont val="Arial"/>
        <family val="2"/>
      </rPr>
      <t>(LSL for one sided spec)</t>
    </r>
  </si>
  <si>
    <t>Upper</t>
  </si>
  <si>
    <t>Lower</t>
  </si>
  <si>
    <t>High</t>
  </si>
  <si>
    <t>Low</t>
  </si>
  <si>
    <t>Supplier Comment</t>
  </si>
  <si>
    <t>Sintered</t>
  </si>
  <si>
    <t>160-05846(1)</t>
  </si>
  <si>
    <t>Page 2</t>
  </si>
  <si>
    <t>Tolerance</t>
  </si>
  <si>
    <t>OMM</t>
  </si>
  <si>
    <t>Length</t>
  </si>
  <si>
    <t>160-05847(2)</t>
  </si>
  <si>
    <t>160-05849(3)</t>
  </si>
  <si>
    <t>160-05851(4)</t>
  </si>
  <si>
    <t>160-05844(5)</t>
  </si>
  <si>
    <t>160-05852(6)</t>
  </si>
  <si>
    <t>160-05850(7)</t>
  </si>
  <si>
    <t>160-05848(8)</t>
  </si>
  <si>
    <t>160-05845(9)</t>
  </si>
  <si>
    <t>Bonded</t>
  </si>
  <si>
    <t>160-05549(10)</t>
  </si>
  <si>
    <t>160-05550(11)</t>
  </si>
  <si>
    <t>160-05552(13)</t>
  </si>
  <si>
    <t>160-05553(14)</t>
  </si>
  <si>
    <t>160-05554(15)</t>
  </si>
  <si>
    <t>160-05555(16)</t>
  </si>
  <si>
    <t>160-05556(17)</t>
  </si>
  <si>
    <t>160-05842(18)</t>
  </si>
  <si>
    <t>160-05843(19)</t>
  </si>
  <si>
    <t>160-05861(20)</t>
  </si>
  <si>
    <t>160-05857(21)</t>
  </si>
  <si>
    <t>160-05858(22)</t>
  </si>
  <si>
    <t>160-05859(23)</t>
  </si>
  <si>
    <t>160-05860(24)</t>
  </si>
  <si>
    <t>160-05855(25)</t>
  </si>
  <si>
    <t>160-05856(26)</t>
  </si>
  <si>
    <t>160-05853(27)</t>
  </si>
  <si>
    <t>160-05854(28)</t>
  </si>
  <si>
    <t>160-05841(29)</t>
  </si>
  <si>
    <t>160-05570(30)</t>
  </si>
  <si>
    <t>160-05571(31)</t>
  </si>
  <si>
    <t>160-05748(32)</t>
  </si>
  <si>
    <t>160-05744(33)</t>
  </si>
  <si>
    <t>160-06672(34)</t>
  </si>
  <si>
    <t>160-06671(35)</t>
  </si>
  <si>
    <t>160-05583(38)</t>
  </si>
  <si>
    <t>160-05584(39)</t>
  </si>
  <si>
    <t>160-05585(40)</t>
  </si>
  <si>
    <t>160-05586(41)</t>
  </si>
  <si>
    <t>160-05587(42)</t>
  </si>
  <si>
    <t>160-05589(43)</t>
  </si>
  <si>
    <t>160-05590(44)</t>
  </si>
  <si>
    <t>160-05750(45)</t>
  </si>
  <si>
    <t>160-05592(46)</t>
  </si>
  <si>
    <t>160-05593(47)</t>
  </si>
  <si>
    <t>160-05752(48)</t>
  </si>
  <si>
    <t>160-05557(49)</t>
  </si>
  <si>
    <t>160-05755(50)</t>
  </si>
  <si>
    <t>160-05756(51)</t>
  </si>
  <si>
    <t>Width</t>
  </si>
  <si>
    <t>3-1</t>
  </si>
  <si>
    <t>MIC</t>
  </si>
  <si>
    <t>Thickness</t>
  </si>
  <si>
    <t>3-2</t>
  </si>
  <si>
    <t>3</t>
  </si>
  <si>
    <t>3-3</t>
  </si>
  <si>
    <t>4</t>
  </si>
  <si>
    <t>Other</t>
  </si>
  <si>
    <t>Magnetic Moment</t>
  </si>
  <si>
    <t>5</t>
  </si>
  <si>
    <t>Magnetic Orientation</t>
  </si>
  <si>
    <t>6-1</t>
  </si>
  <si>
    <t>Page3</t>
  </si>
  <si>
    <t xml:space="preserve">Short Edge-Radius </t>
  </si>
  <si>
    <t>6-2</t>
  </si>
  <si>
    <t>6-3</t>
  </si>
  <si>
    <t>6-4</t>
  </si>
  <si>
    <t>MAX</t>
  </si>
  <si>
    <t>Long Edge-Radius</t>
  </si>
  <si>
    <t>7-2</t>
  </si>
  <si>
    <t>7-3</t>
  </si>
  <si>
    <t>7-4</t>
  </si>
  <si>
    <t>7-5</t>
  </si>
  <si>
    <t>7-6</t>
  </si>
  <si>
    <t>7-7</t>
  </si>
  <si>
    <t>7-8</t>
  </si>
  <si>
    <t>/</t>
  </si>
  <si>
    <t>MIN</t>
  </si>
  <si>
    <t>Page 3</t>
  </si>
  <si>
    <t/>
  </si>
  <si>
    <t>record of positions of data blocks</t>
  </si>
  <si>
    <t>list of inspection methods</t>
  </si>
  <si>
    <t>list of dimension types</t>
  </si>
  <si>
    <t>left</t>
  </si>
  <si>
    <t>top</t>
  </si>
  <si>
    <t>HG</t>
  </si>
  <si>
    <t>GD&amp;T</t>
  </si>
  <si>
    <t>CMM</t>
  </si>
  <si>
    <t>TG</t>
  </si>
  <si>
    <t>HT</t>
  </si>
  <si>
    <t>PG</t>
  </si>
  <si>
    <t>FT</t>
  </si>
  <si>
    <t>DC</t>
  </si>
  <si>
    <t>P</t>
  </si>
  <si>
    <t>OC</t>
  </si>
  <si>
    <t>Analytical Balance</t>
  </si>
  <si>
    <t>FE-2100AM &amp; 3HM-100</t>
  </si>
  <si>
    <t>Revision Control</t>
  </si>
  <si>
    <t>Revision</t>
  </si>
  <si>
    <t>Date</t>
  </si>
  <si>
    <t>Revised by</t>
  </si>
  <si>
    <t>Description of Changes</t>
  </si>
  <si>
    <t>Paul Lucier</t>
  </si>
  <si>
    <t>Initial release</t>
  </si>
  <si>
    <t>- Added multi-sheet funcitonality
- Many bug fixes
- Added support for missing data, data errors and non-numeric data</t>
  </si>
  <si>
    <t>Adam Xu</t>
  </si>
  <si>
    <t>- Added export data for Bubble Navigator App</t>
  </si>
  <si>
    <t>- Added multi-selection of data sheet for Bubble Navigator
- Added Reject/Alert FAI for Bubble Navigator</t>
  </si>
  <si>
    <t>7-1</t>
    <phoneticPr fontId="26" type="noConversion"/>
  </si>
  <si>
    <t>Br</t>
    <phoneticPr fontId="26" type="noConversion"/>
  </si>
  <si>
    <t>Hcj</t>
    <phoneticPr fontId="26" type="noConversion"/>
  </si>
  <si>
    <t>Bhmax</t>
    <phoneticPr fontId="26" type="noConversion"/>
  </si>
  <si>
    <t>Hcb</t>
    <phoneticPr fontId="26" type="noConversion"/>
  </si>
  <si>
    <t>Min</t>
    <phoneticPr fontId="26" type="noConversion"/>
  </si>
  <si>
    <t>MAGNET,MAP,THINFPS,EXIT,R240</t>
    <phoneticPr fontId="26" type="noConversion"/>
  </si>
  <si>
    <t>099-53721</t>
    <phoneticPr fontId="26" type="noConversion"/>
  </si>
  <si>
    <t>DVT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</si>
</sst>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%"/>
    <numFmt numFmtId="177" formatCode="#,##0.0000"/>
    <numFmt numFmtId="178" formatCode="00"/>
    <numFmt numFmtId="179" formatCode="0.00_);[Red]\(0.00\)"/>
    <numFmt numFmtId="180" formatCode="0.000"/>
    <numFmt numFmtId="181" formatCode="#,##0.000;[Blue]\-#,##0.000"/>
    <numFmt numFmtId="182" formatCode="0.00_ "/>
    <numFmt numFmtId="183" formatCode="0.0"/>
  </numFmts>
  <fonts count="27">
    <font>
      <sz val="12"/>
      <color theme="1"/>
      <name val="宋体"/>
      <charset val="134"/>
      <scheme val="minor"/>
    </font>
    <font>
      <b/>
      <u/>
      <sz val="16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2"/>
      <name val="____"/>
    </font>
    <font>
      <b/>
      <sz val="12"/>
      <name val="Arial"/>
      <family val="2"/>
    </font>
    <font>
      <sz val="12"/>
      <name val="Arial"/>
      <family val="2"/>
    </font>
    <font>
      <sz val="10"/>
      <name val="MS Sans Serif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8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Lucida Grande"/>
      <family val="2"/>
    </font>
    <font>
      <sz val="12"/>
      <color rgb="FF000000"/>
      <name val="Calibri"/>
      <family val="2"/>
    </font>
    <font>
      <sz val="8"/>
      <color rgb="FF000000"/>
      <name val="Lucida Grande"/>
      <family val="2"/>
    </font>
    <font>
      <sz val="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737540818506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indexed="41"/>
        <bgColor indexed="64"/>
      </patternFill>
    </fill>
    <fill>
      <patternFill patternType="solid">
        <fgColor theme="7" tint="0.7997680593279824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5">
    <xf numFmtId="0" fontId="0" fillId="0" borderId="0"/>
    <xf numFmtId="0" fontId="14" fillId="0" borderId="0"/>
    <xf numFmtId="176" fontId="3" fillId="0" borderId="0" applyFill="0" applyBorder="0" applyAlignment="0"/>
    <xf numFmtId="177" fontId="3" fillId="0" borderId="0" applyFill="0" applyBorder="0" applyAlignment="0"/>
    <xf numFmtId="0" fontId="15" fillId="0" borderId="13" applyNumberFormat="0" applyAlignment="0" applyProtection="0">
      <alignment horizontal="left" vertical="center"/>
    </xf>
    <xf numFmtId="0" fontId="15" fillId="0" borderId="5">
      <alignment horizontal="left" vertical="center"/>
    </xf>
    <xf numFmtId="177" fontId="3" fillId="0" borderId="0" applyFill="0" applyBorder="0" applyAlignment="0"/>
    <xf numFmtId="0" fontId="16" fillId="0" borderId="0"/>
    <xf numFmtId="0" fontId="16" fillId="0" borderId="0"/>
    <xf numFmtId="0" fontId="17" fillId="0" borderId="0">
      <alignment vertical="center"/>
    </xf>
    <xf numFmtId="9" fontId="18" fillId="0" borderId="0" applyFont="0" applyFill="0" applyBorder="0" applyAlignment="0" applyProtection="0"/>
    <xf numFmtId="177" fontId="3" fillId="0" borderId="0" applyFill="0" applyBorder="0" applyAlignment="0"/>
    <xf numFmtId="49" fontId="19" fillId="0" borderId="0" applyFill="0" applyBorder="0" applyAlignment="0"/>
    <xf numFmtId="177" fontId="3" fillId="0" borderId="0" applyFill="0" applyBorder="0" applyAlignment="0"/>
    <xf numFmtId="0" fontId="18" fillId="0" borderId="0">
      <alignment vertical="center"/>
    </xf>
  </cellStyleXfs>
  <cellXfs count="9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0" borderId="2" xfId="0" applyFont="1" applyBorder="1" applyAlignment="1" applyProtection="1">
      <alignment horizontal="center"/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3" borderId="0" xfId="0" applyFont="1" applyFill="1" applyAlignment="1">
      <alignment vertical="center"/>
    </xf>
    <xf numFmtId="14" fontId="6" fillId="4" borderId="3" xfId="0" applyNumberFormat="1" applyFont="1" applyFill="1" applyBorder="1" applyAlignment="1" applyProtection="1">
      <alignment vertical="center"/>
      <protection locked="0"/>
    </xf>
    <xf numFmtId="14" fontId="6" fillId="4" borderId="5" xfId="0" applyNumberFormat="1" applyFont="1" applyFill="1" applyBorder="1" applyAlignment="1" applyProtection="1">
      <alignment vertical="center"/>
      <protection locked="0"/>
    </xf>
    <xf numFmtId="14" fontId="6" fillId="4" borderId="4" xfId="0" applyNumberFormat="1" applyFont="1" applyFill="1" applyBorder="1" applyAlignment="1" applyProtection="1">
      <alignment vertical="center"/>
      <protection locked="0"/>
    </xf>
    <xf numFmtId="178" fontId="6" fillId="4" borderId="3" xfId="0" applyNumberFormat="1" applyFont="1" applyFill="1" applyBorder="1" applyAlignment="1" applyProtection="1">
      <alignment horizontal="left" vertical="center"/>
      <protection locked="0"/>
    </xf>
    <xf numFmtId="49" fontId="6" fillId="4" borderId="5" xfId="0" applyNumberFormat="1" applyFont="1" applyFill="1" applyBorder="1" applyAlignment="1" applyProtection="1">
      <alignment vertical="center"/>
      <protection locked="0"/>
    </xf>
    <xf numFmtId="49" fontId="6" fillId="4" borderId="4" xfId="0" applyNumberFormat="1" applyFont="1" applyFill="1" applyBorder="1" applyAlignment="1" applyProtection="1">
      <alignment vertical="center"/>
      <protection locked="0"/>
    </xf>
    <xf numFmtId="0" fontId="3" fillId="3" borderId="0" xfId="0" applyFont="1" applyFill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79" fontId="8" fillId="2" borderId="0" xfId="0" applyNumberFormat="1" applyFont="1" applyFill="1" applyAlignment="1">
      <alignment vertical="center"/>
    </xf>
    <xf numFmtId="0" fontId="8" fillId="6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Continuous" vertical="center"/>
    </xf>
    <xf numFmtId="0" fontId="8" fillId="2" borderId="9" xfId="0" applyFont="1" applyFill="1" applyBorder="1" applyAlignment="1">
      <alignment horizontal="centerContinuous" vertical="center"/>
    </xf>
    <xf numFmtId="0" fontId="8" fillId="2" borderId="10" xfId="0" applyFont="1" applyFill="1" applyBorder="1" applyAlignment="1">
      <alignment horizontal="centerContinuous" vertical="center"/>
    </xf>
    <xf numFmtId="0" fontId="8" fillId="2" borderId="6" xfId="0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9" fontId="8" fillId="2" borderId="1" xfId="0" applyNumberFormat="1" applyFont="1" applyFill="1" applyBorder="1" applyAlignment="1">
      <alignment horizontal="center" vertical="center" wrapText="1"/>
    </xf>
    <xf numFmtId="179" fontId="8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10" fillId="7" borderId="11" xfId="0" applyFont="1" applyFill="1" applyBorder="1" applyAlignment="1" applyProtection="1">
      <alignment horizontal="center" vertical="center"/>
      <protection locked="0"/>
    </xf>
    <xf numFmtId="49" fontId="3" fillId="4" borderId="11" xfId="0" applyNumberFormat="1" applyFont="1" applyFill="1" applyBorder="1" applyAlignment="1" applyProtection="1">
      <alignment horizontal="center" vertical="center"/>
      <protection locked="0"/>
    </xf>
    <xf numFmtId="180" fontId="3" fillId="4" borderId="1" xfId="0" applyNumberFormat="1" applyFont="1" applyFill="1" applyBorder="1" applyAlignment="1" applyProtection="1">
      <alignment horizontal="center" vertical="center"/>
      <protection locked="0"/>
    </xf>
    <xf numFmtId="180" fontId="6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8" xfId="0" applyNumberFormat="1" applyFont="1" applyFill="1" applyBorder="1" applyAlignment="1" applyProtection="1">
      <alignment horizontal="center" vertical="center"/>
      <protection locked="0"/>
    </xf>
    <xf numFmtId="180" fontId="3" fillId="2" borderId="8" xfId="0" applyNumberFormat="1" applyFont="1" applyFill="1" applyBorder="1" applyAlignment="1" applyProtection="1">
      <alignment horizontal="center" vertical="center"/>
      <protection locked="0"/>
    </xf>
    <xf numFmtId="180" fontId="3" fillId="8" borderId="11" xfId="0" applyNumberFormat="1" applyFont="1" applyFill="1" applyBorder="1" applyAlignment="1" applyProtection="1">
      <alignment horizontal="center" vertical="center"/>
      <protection locked="0"/>
    </xf>
    <xf numFmtId="180" fontId="3" fillId="6" borderId="12" xfId="0" applyNumberFormat="1" applyFont="1" applyFill="1" applyBorder="1" applyAlignment="1" applyProtection="1">
      <alignment horizontal="center" vertical="center"/>
      <protection locked="0"/>
    </xf>
    <xf numFmtId="181" fontId="11" fillId="0" borderId="9" xfId="0" applyNumberFormat="1" applyFont="1" applyBorder="1" applyAlignment="1">
      <alignment horizontal="center" vertical="center"/>
    </xf>
    <xf numFmtId="181" fontId="11" fillId="0" borderId="11" xfId="0" applyNumberFormat="1" applyFont="1" applyBorder="1" applyAlignment="1">
      <alignment horizontal="center" vertical="center"/>
    </xf>
    <xf numFmtId="180" fontId="11" fillId="0" borderId="11" xfId="0" applyNumberFormat="1" applyFont="1" applyBorder="1" applyAlignment="1">
      <alignment horizontal="center" vertical="center"/>
    </xf>
    <xf numFmtId="9" fontId="12" fillId="0" borderId="11" xfId="0" applyNumberFormat="1" applyFont="1" applyBorder="1" applyAlignment="1">
      <alignment horizontal="center" vertical="center"/>
    </xf>
    <xf numFmtId="180" fontId="13" fillId="0" borderId="11" xfId="0" applyNumberFormat="1" applyFont="1" applyBorder="1" applyAlignment="1">
      <alignment horizontal="center" vertical="center"/>
    </xf>
    <xf numFmtId="49" fontId="3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182" fontId="3" fillId="8" borderId="11" xfId="0" applyNumberFormat="1" applyFont="1" applyFill="1" applyBorder="1" applyAlignment="1" applyProtection="1">
      <alignment horizontal="center" vertical="center"/>
      <protection locked="0"/>
    </xf>
    <xf numFmtId="183" fontId="6" fillId="4" borderId="1" xfId="0" applyNumberFormat="1" applyFont="1" applyFill="1" applyBorder="1" applyAlignment="1" applyProtection="1">
      <alignment horizontal="center" vertical="center"/>
      <protection locked="0"/>
    </xf>
    <xf numFmtId="183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9" borderId="11" xfId="0" applyNumberFormat="1" applyFont="1" applyFill="1" applyBorder="1" applyAlignment="1" applyProtection="1">
      <alignment horizontal="center" vertical="center"/>
      <protection locked="0"/>
    </xf>
    <xf numFmtId="2" fontId="6" fillId="4" borderId="1" xfId="0" applyNumberFormat="1" applyFont="1" applyFill="1" applyBorder="1" applyAlignment="1" applyProtection="1">
      <alignment horizontal="center" vertical="center"/>
      <protection locked="0"/>
    </xf>
    <xf numFmtId="2" fontId="3" fillId="4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1" xfId="0" quotePrefix="1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3" borderId="3" xfId="0" applyFont="1" applyFill="1" applyBorder="1" applyAlignment="1">
      <alignment horizontal="right" vertical="center"/>
    </xf>
    <xf numFmtId="0" fontId="3" fillId="3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14" fontId="6" fillId="4" borderId="3" xfId="0" applyNumberFormat="1" applyFont="1" applyFill="1" applyBorder="1" applyAlignment="1" applyProtection="1">
      <alignment horizontal="left" vertical="center"/>
      <protection locked="0"/>
    </xf>
    <xf numFmtId="14" fontId="6" fillId="4" borderId="5" xfId="0" applyNumberFormat="1" applyFont="1" applyFill="1" applyBorder="1" applyAlignment="1" applyProtection="1">
      <alignment horizontal="left" vertical="center"/>
      <protection locked="0"/>
    </xf>
    <xf numFmtId="14" fontId="6" fillId="4" borderId="4" xfId="0" applyNumberFormat="1" applyFont="1" applyFill="1" applyBorder="1" applyAlignment="1" applyProtection="1">
      <alignment horizontal="left" vertical="center"/>
      <protection locked="0"/>
    </xf>
    <xf numFmtId="0" fontId="3" fillId="3" borderId="5" xfId="0" applyFont="1" applyFill="1" applyBorder="1" applyAlignment="1">
      <alignment horizontal="righ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4" borderId="4" xfId="0" applyFont="1" applyFill="1" applyBorder="1" applyAlignment="1">
      <alignment horizontal="left" vertical="center"/>
    </xf>
    <xf numFmtId="49" fontId="6" fillId="4" borderId="3" xfId="0" applyNumberFormat="1" applyFont="1" applyFill="1" applyBorder="1" applyAlignment="1">
      <alignment horizontal="left" vertical="center"/>
    </xf>
    <xf numFmtId="49" fontId="6" fillId="4" borderId="5" xfId="0" applyNumberFormat="1" applyFont="1" applyFill="1" applyBorder="1" applyAlignment="1">
      <alignment horizontal="left" vertical="center"/>
    </xf>
    <xf numFmtId="49" fontId="6" fillId="4" borderId="4" xfId="0" applyNumberFormat="1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</cellXfs>
  <cellStyles count="15">
    <cellStyle name="___CPK__" xfId="1" xr:uid="{00000000-0005-0000-0000-000031000000}"/>
    <cellStyle name="Calc Percent (0)" xfId="2" xr:uid="{00000000-0005-0000-0000-000032000000}"/>
    <cellStyle name="Enter Currency (0)" xfId="3" xr:uid="{00000000-0005-0000-0000-000033000000}"/>
    <cellStyle name="Header1" xfId="4" xr:uid="{00000000-0005-0000-0000-000034000000}"/>
    <cellStyle name="Header2" xfId="5" xr:uid="{00000000-0005-0000-0000-000035000000}"/>
    <cellStyle name="Link Currency (0)" xfId="6" xr:uid="{00000000-0005-0000-0000-000036000000}"/>
    <cellStyle name="Normal 2" xfId="7" xr:uid="{00000000-0005-0000-0000-000037000000}"/>
    <cellStyle name="Normal 2 2" xfId="8" xr:uid="{00000000-0005-0000-0000-000038000000}"/>
    <cellStyle name="Normal_Blank Cpk Data Sheet" xfId="9" xr:uid="{00000000-0005-0000-0000-000039000000}"/>
    <cellStyle name="Percent 2" xfId="10" xr:uid="{00000000-0005-0000-0000-00003A000000}"/>
    <cellStyle name="PrePop Currency (0)" xfId="11" xr:uid="{00000000-0005-0000-0000-00003B000000}"/>
    <cellStyle name="Text Indent A" xfId="12" xr:uid="{00000000-0005-0000-0000-00003C000000}"/>
    <cellStyle name="Text Indent B" xfId="13" xr:uid="{00000000-0005-0000-0000-00003D000000}"/>
    <cellStyle name="常规" xfId="0" builtinId="0"/>
    <cellStyle name="常规 2 2" xfId="14" xr:uid="{00000000-0005-0000-0000-00003E000000}"/>
  </cellStyles>
  <dxfs count="191"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b/>
        <i val="0"/>
        <u val="none"/>
        <color theme="5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solid">
          <bgColor theme="7" tint="0.79973754081850645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50800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63500</xdr:rowOff>
        </xdr:from>
        <xdr:to>
          <xdr:col>7</xdr:col>
          <xdr:colOff>266700</xdr:colOff>
          <xdr:row>1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50800</xdr:rowOff>
        </xdr:from>
        <xdr:to>
          <xdr:col>5</xdr:col>
          <xdr:colOff>304800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660400</xdr:colOff>
          <xdr:row>0</xdr:row>
          <xdr:rowOff>63500</xdr:rowOff>
        </xdr:from>
        <xdr:to>
          <xdr:col>8</xdr:col>
          <xdr:colOff>266700</xdr:colOff>
          <xdr:row>1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Add Dim Blocks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Create Circles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0</xdr:row>
          <xdr:rowOff>0</xdr:rowOff>
        </xdr:from>
        <xdr:to>
          <xdr:col>7</xdr:col>
          <xdr:colOff>419100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Clear blocks &amp;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12700</xdr:rowOff>
        </xdr:from>
        <xdr:to>
          <xdr:col>9</xdr:col>
          <xdr:colOff>152400</xdr:colOff>
          <xdr:row>1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5" name="11CircleGroup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2" name="11Circle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3" name="11CircleCover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9" name="12CircleGroup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6" name="12Circle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7" name="12CircleCover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" name="13CircleGroup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" name="13Circle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2" name="13CircleCover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8" name="14CircleGrou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" name="14Circle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6" name="14CircleCover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22" name="15CircleGroup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9" name="15Circle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1-5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20" name="15CircleCover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26" name="16CircleGroup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23" name="16Circle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1-6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24" name="16CircleCover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30" name="17CircleGroup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27" name="17Circle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1-7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28" name="17CircleCover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34" name="18CircleGroup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31" name="18Circle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32" name="18CircleCover">
            <a:extLst>
              <a:ext uri="{FF2B5EF4-FFF2-40B4-BE49-F238E27FC236}">
                <a16:creationId xmlns:a16="http://schemas.microsoft.com/office/drawing/2014/main" id="{00000000-0008-0000-0800-000020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38" name="19CircleGroup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35" name="19Circle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36" name="19CircleCover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42" name="20CircleGroup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39" name="20Circle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40" name="20CircleCover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46" name="21CircleGroup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43" name="21Circle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4-1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44" name="21CircleCover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50" name="22CircleGroup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47" name="22Circle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4-2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48" name="22CircleCover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54" name="23CircleGroup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51" name="23Circle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5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52" name="23CircleCover"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58" name="24CircleGroup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55" name="24Circle">
            <a:extLst>
              <a:ext uri="{FF2B5EF4-FFF2-40B4-BE49-F238E27FC236}">
                <a16:creationId xmlns:a16="http://schemas.microsoft.com/office/drawing/2014/main" id="{00000000-0008-0000-0800-000037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6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56" name="24CircleCover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62" name="25CircleGroup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59" name="25Circle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8-1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60" name="25CircleCover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10" name="26CircleGroup">
          <a:extLst>
            <a:ext uri="{FF2B5EF4-FFF2-40B4-BE49-F238E27FC236}">
              <a16:creationId xmlns:a16="http://schemas.microsoft.com/office/drawing/2014/main" id="{00000000-0008-0000-0800-000082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63" name="26Circle">
            <a:extLst>
              <a:ext uri="{FF2B5EF4-FFF2-40B4-BE49-F238E27FC236}">
                <a16:creationId xmlns:a16="http://schemas.microsoft.com/office/drawing/2014/main" id="{00000000-0008-0000-0800-00003F00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8-2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08" name="26CircleCover">
            <a:extLst>
              <a:ext uri="{FF2B5EF4-FFF2-40B4-BE49-F238E27FC236}">
                <a16:creationId xmlns:a16="http://schemas.microsoft.com/office/drawing/2014/main" id="{00000000-0008-0000-0800-00008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14" name="27CircleGroup">
          <a:extLst>
            <a:ext uri="{FF2B5EF4-FFF2-40B4-BE49-F238E27FC236}">
              <a16:creationId xmlns:a16="http://schemas.microsoft.com/office/drawing/2014/main" id="{00000000-0008-0000-0800-000086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11" name="27Circle">
            <a:extLst>
              <a:ext uri="{FF2B5EF4-FFF2-40B4-BE49-F238E27FC236}">
                <a16:creationId xmlns:a16="http://schemas.microsoft.com/office/drawing/2014/main" id="{00000000-0008-0000-0800-000083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9-1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12" name="27CircleCover">
            <a:extLst>
              <a:ext uri="{FF2B5EF4-FFF2-40B4-BE49-F238E27FC236}">
                <a16:creationId xmlns:a16="http://schemas.microsoft.com/office/drawing/2014/main" id="{00000000-0008-0000-0800-00008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18" name="28CircleGroup">
          <a:extLst>
            <a:ext uri="{FF2B5EF4-FFF2-40B4-BE49-F238E27FC236}">
              <a16:creationId xmlns:a16="http://schemas.microsoft.com/office/drawing/2014/main" id="{00000000-0008-0000-0800-00008A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15" name="28Circle">
            <a:extLst>
              <a:ext uri="{FF2B5EF4-FFF2-40B4-BE49-F238E27FC236}">
                <a16:creationId xmlns:a16="http://schemas.microsoft.com/office/drawing/2014/main" id="{00000000-0008-0000-0800-000087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9-2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16" name="28CircleCover">
            <a:extLst>
              <a:ext uri="{FF2B5EF4-FFF2-40B4-BE49-F238E27FC236}">
                <a16:creationId xmlns:a16="http://schemas.microsoft.com/office/drawing/2014/main" id="{00000000-0008-0000-0800-00008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22" name="29CircleGroup">
          <a:extLst>
            <a:ext uri="{FF2B5EF4-FFF2-40B4-BE49-F238E27FC236}">
              <a16:creationId xmlns:a16="http://schemas.microsoft.com/office/drawing/2014/main" id="{00000000-0008-0000-0800-00008E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19" name="29Circle">
            <a:extLst>
              <a:ext uri="{FF2B5EF4-FFF2-40B4-BE49-F238E27FC236}">
                <a16:creationId xmlns:a16="http://schemas.microsoft.com/office/drawing/2014/main" id="{00000000-0008-0000-0800-00008B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9-3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20" name="29CircleCover">
            <a:extLst>
              <a:ext uri="{FF2B5EF4-FFF2-40B4-BE49-F238E27FC236}">
                <a16:creationId xmlns:a16="http://schemas.microsoft.com/office/drawing/2014/main" id="{00000000-0008-0000-0800-00008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26" name="30CircleGroup">
          <a:extLst>
            <a:ext uri="{FF2B5EF4-FFF2-40B4-BE49-F238E27FC236}">
              <a16:creationId xmlns:a16="http://schemas.microsoft.com/office/drawing/2014/main" id="{00000000-0008-0000-0800-000092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23" name="30Circle">
            <a:extLst>
              <a:ext uri="{FF2B5EF4-FFF2-40B4-BE49-F238E27FC236}">
                <a16:creationId xmlns:a16="http://schemas.microsoft.com/office/drawing/2014/main" id="{00000000-0008-0000-0800-00008F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24" name="30CircleCover">
            <a:extLst>
              <a:ext uri="{FF2B5EF4-FFF2-40B4-BE49-F238E27FC236}">
                <a16:creationId xmlns:a16="http://schemas.microsoft.com/office/drawing/2014/main" id="{00000000-0008-0000-0800-00009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30" name="31CircleGroup">
          <a:extLst>
            <a:ext uri="{FF2B5EF4-FFF2-40B4-BE49-F238E27FC236}">
              <a16:creationId xmlns:a16="http://schemas.microsoft.com/office/drawing/2014/main" id="{00000000-0008-0000-0800-000096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27" name="31Circle">
            <a:extLst>
              <a:ext uri="{FF2B5EF4-FFF2-40B4-BE49-F238E27FC236}">
                <a16:creationId xmlns:a16="http://schemas.microsoft.com/office/drawing/2014/main" id="{00000000-0008-0000-0800-000093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28" name="31CircleCover">
            <a:extLst>
              <a:ext uri="{FF2B5EF4-FFF2-40B4-BE49-F238E27FC236}">
                <a16:creationId xmlns:a16="http://schemas.microsoft.com/office/drawing/2014/main" id="{00000000-0008-0000-0800-00009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34" name="32CircleGroup">
          <a:extLst>
            <a:ext uri="{FF2B5EF4-FFF2-40B4-BE49-F238E27FC236}">
              <a16:creationId xmlns:a16="http://schemas.microsoft.com/office/drawing/2014/main" id="{00000000-0008-0000-0800-00009A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31" name="32Circle">
            <a:extLst>
              <a:ext uri="{FF2B5EF4-FFF2-40B4-BE49-F238E27FC236}">
                <a16:creationId xmlns:a16="http://schemas.microsoft.com/office/drawing/2014/main" id="{00000000-0008-0000-0800-000097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32" name="32CircleCover">
            <a:extLst>
              <a:ext uri="{FF2B5EF4-FFF2-40B4-BE49-F238E27FC236}">
                <a16:creationId xmlns:a16="http://schemas.microsoft.com/office/drawing/2014/main" id="{00000000-0008-0000-0800-00009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38" name="33CircleGroup">
          <a:extLst>
            <a:ext uri="{FF2B5EF4-FFF2-40B4-BE49-F238E27FC236}">
              <a16:creationId xmlns:a16="http://schemas.microsoft.com/office/drawing/2014/main" id="{00000000-0008-0000-0800-00009E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35" name="33Circle">
            <a:extLst>
              <a:ext uri="{FF2B5EF4-FFF2-40B4-BE49-F238E27FC236}">
                <a16:creationId xmlns:a16="http://schemas.microsoft.com/office/drawing/2014/main" id="{00000000-0008-0000-0800-00009B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36" name="33CircleCover">
            <a:extLst>
              <a:ext uri="{FF2B5EF4-FFF2-40B4-BE49-F238E27FC236}">
                <a16:creationId xmlns:a16="http://schemas.microsoft.com/office/drawing/2014/main" id="{00000000-0008-0000-0800-00009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42" name="34CircleGroup">
          <a:extLst>
            <a:ext uri="{FF2B5EF4-FFF2-40B4-BE49-F238E27FC236}">
              <a16:creationId xmlns:a16="http://schemas.microsoft.com/office/drawing/2014/main" id="{00000000-0008-0000-0800-0000A2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39" name="34Circle">
            <a:extLst>
              <a:ext uri="{FF2B5EF4-FFF2-40B4-BE49-F238E27FC236}">
                <a16:creationId xmlns:a16="http://schemas.microsoft.com/office/drawing/2014/main" id="{00000000-0008-0000-0800-00009F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10-5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40" name="34CircleCover">
            <a:extLst>
              <a:ext uri="{FF2B5EF4-FFF2-40B4-BE49-F238E27FC236}">
                <a16:creationId xmlns:a16="http://schemas.microsoft.com/office/drawing/2014/main" id="{00000000-0008-0000-0800-0000A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46" name="35CircleGroup">
          <a:extLst>
            <a:ext uri="{FF2B5EF4-FFF2-40B4-BE49-F238E27FC236}">
              <a16:creationId xmlns:a16="http://schemas.microsoft.com/office/drawing/2014/main" id="{00000000-0008-0000-0800-0000A6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43" name="35Circle">
            <a:extLst>
              <a:ext uri="{FF2B5EF4-FFF2-40B4-BE49-F238E27FC236}">
                <a16:creationId xmlns:a16="http://schemas.microsoft.com/office/drawing/2014/main" id="{00000000-0008-0000-0800-0000A3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10-6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44" name="35CircleCover">
            <a:extLst>
              <a:ext uri="{FF2B5EF4-FFF2-40B4-BE49-F238E27FC236}">
                <a16:creationId xmlns:a16="http://schemas.microsoft.com/office/drawing/2014/main" id="{00000000-0008-0000-0800-0000A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50" name="36CircleGroup">
          <a:extLst>
            <a:ext uri="{FF2B5EF4-FFF2-40B4-BE49-F238E27FC236}">
              <a16:creationId xmlns:a16="http://schemas.microsoft.com/office/drawing/2014/main" id="{00000000-0008-0000-0800-0000AA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47" name="36Circle">
            <a:extLst>
              <a:ext uri="{FF2B5EF4-FFF2-40B4-BE49-F238E27FC236}">
                <a16:creationId xmlns:a16="http://schemas.microsoft.com/office/drawing/2014/main" id="{00000000-0008-0000-0800-0000A7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10-7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48" name="36CircleCover">
            <a:extLst>
              <a:ext uri="{FF2B5EF4-FFF2-40B4-BE49-F238E27FC236}">
                <a16:creationId xmlns:a16="http://schemas.microsoft.com/office/drawing/2014/main" id="{00000000-0008-0000-0800-0000A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54" name="37CircleGroup">
          <a:extLst>
            <a:ext uri="{FF2B5EF4-FFF2-40B4-BE49-F238E27FC236}">
              <a16:creationId xmlns:a16="http://schemas.microsoft.com/office/drawing/2014/main" id="{00000000-0008-0000-0800-0000AE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51" name="37Circle">
            <a:extLst>
              <a:ext uri="{FF2B5EF4-FFF2-40B4-BE49-F238E27FC236}">
                <a16:creationId xmlns:a16="http://schemas.microsoft.com/office/drawing/2014/main" id="{00000000-0008-0000-0800-0000AB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52" name="37CircleCover">
            <a:extLst>
              <a:ext uri="{FF2B5EF4-FFF2-40B4-BE49-F238E27FC236}">
                <a16:creationId xmlns:a16="http://schemas.microsoft.com/office/drawing/2014/main" id="{00000000-0008-0000-0800-0000A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59" name="38CircleGroup">
          <a:extLst>
            <a:ext uri="{FF2B5EF4-FFF2-40B4-BE49-F238E27FC236}">
              <a16:creationId xmlns:a16="http://schemas.microsoft.com/office/drawing/2014/main" id="{00000000-0008-0000-0800-0000B3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55" name="38Circle">
            <a:extLst>
              <a:ext uri="{FF2B5EF4-FFF2-40B4-BE49-F238E27FC236}">
                <a16:creationId xmlns:a16="http://schemas.microsoft.com/office/drawing/2014/main" id="{00000000-0008-0000-0800-0000AF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12-1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57" name="38CircleCover">
            <a:extLst>
              <a:ext uri="{FF2B5EF4-FFF2-40B4-BE49-F238E27FC236}">
                <a16:creationId xmlns:a16="http://schemas.microsoft.com/office/drawing/2014/main" id="{00000000-0008-0000-0800-0000B1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63" name="39CircleGroup">
          <a:extLst>
            <a:ext uri="{FF2B5EF4-FFF2-40B4-BE49-F238E27FC236}">
              <a16:creationId xmlns:a16="http://schemas.microsoft.com/office/drawing/2014/main" id="{00000000-0008-0000-0800-0000B7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60" name="39Circle">
            <a:extLst>
              <a:ext uri="{FF2B5EF4-FFF2-40B4-BE49-F238E27FC236}">
                <a16:creationId xmlns:a16="http://schemas.microsoft.com/office/drawing/2014/main" id="{00000000-0008-0000-0800-0000B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12-2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61" name="39CircleCover">
            <a:extLst>
              <a:ext uri="{FF2B5EF4-FFF2-40B4-BE49-F238E27FC236}">
                <a16:creationId xmlns:a16="http://schemas.microsoft.com/office/drawing/2014/main" id="{00000000-0008-0000-0800-0000B5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67" name="40CircleGroup">
          <a:extLst>
            <a:ext uri="{FF2B5EF4-FFF2-40B4-BE49-F238E27FC236}">
              <a16:creationId xmlns:a16="http://schemas.microsoft.com/office/drawing/2014/main" id="{00000000-0008-0000-0800-0000BB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64" name="40Circle">
            <a:extLst>
              <a:ext uri="{FF2B5EF4-FFF2-40B4-BE49-F238E27FC236}">
                <a16:creationId xmlns:a16="http://schemas.microsoft.com/office/drawing/2014/main" id="{00000000-0008-0000-0800-0000B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12-3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65" name="40CircleCover">
            <a:extLst>
              <a:ext uri="{FF2B5EF4-FFF2-40B4-BE49-F238E27FC236}">
                <a16:creationId xmlns:a16="http://schemas.microsoft.com/office/drawing/2014/main" id="{00000000-0008-0000-0800-0000B9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71" name="41CircleGroup">
          <a:extLst>
            <a:ext uri="{FF2B5EF4-FFF2-40B4-BE49-F238E27FC236}">
              <a16:creationId xmlns:a16="http://schemas.microsoft.com/office/drawing/2014/main" id="{00000000-0008-0000-0800-0000BF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68" name="41Circle">
            <a:extLst>
              <a:ext uri="{FF2B5EF4-FFF2-40B4-BE49-F238E27FC236}">
                <a16:creationId xmlns:a16="http://schemas.microsoft.com/office/drawing/2014/main" id="{00000000-0008-0000-0800-0000B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12-4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69" name="41CircleCover">
            <a:extLst>
              <a:ext uri="{FF2B5EF4-FFF2-40B4-BE49-F238E27FC236}">
                <a16:creationId xmlns:a16="http://schemas.microsoft.com/office/drawing/2014/main" id="{00000000-0008-0000-0800-0000BD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29" name="42CircleGroup">
          <a:extLst>
            <a:ext uri="{FF2B5EF4-FFF2-40B4-BE49-F238E27FC236}">
              <a16:creationId xmlns:a16="http://schemas.microsoft.com/office/drawing/2014/main" id="{00000000-0008-0000-0800-000005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24" name="42Circle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12-5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25" name="42CircleCover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35" name="43CircleGroup">
          <a:extLst>
            <a:ext uri="{FF2B5EF4-FFF2-40B4-BE49-F238E27FC236}">
              <a16:creationId xmlns:a16="http://schemas.microsoft.com/office/drawing/2014/main" id="{00000000-0008-0000-0800-00000B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31" name="43Circle">
            <a:extLst>
              <a:ext uri="{FF2B5EF4-FFF2-40B4-BE49-F238E27FC236}">
                <a16:creationId xmlns:a16="http://schemas.microsoft.com/office/drawing/2014/main" id="{00000000-0008-0000-0800-000007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12-6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33" name="43CircleCover">
            <a:extLst>
              <a:ext uri="{FF2B5EF4-FFF2-40B4-BE49-F238E27FC236}">
                <a16:creationId xmlns:a16="http://schemas.microsoft.com/office/drawing/2014/main" id="{00000000-0008-0000-0800-000009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39" name="44CircleGroup">
          <a:extLst>
            <a:ext uri="{FF2B5EF4-FFF2-40B4-BE49-F238E27FC236}">
              <a16:creationId xmlns:a16="http://schemas.microsoft.com/office/drawing/2014/main" id="{00000000-0008-0000-0800-00000F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36" name="44Circle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13-1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37" name="44CircleCover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43" name="45CircleGroup">
          <a:extLst>
            <a:ext uri="{FF2B5EF4-FFF2-40B4-BE49-F238E27FC236}">
              <a16:creationId xmlns:a16="http://schemas.microsoft.com/office/drawing/2014/main" id="{00000000-0008-0000-0800-000013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40" name="45Circle">
            <a:extLst>
              <a:ext uri="{FF2B5EF4-FFF2-40B4-BE49-F238E27FC236}">
                <a16:creationId xmlns:a16="http://schemas.microsoft.com/office/drawing/2014/main" id="{00000000-0008-0000-0800-000010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13-2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41" name="45CircleCover">
            <a:extLst>
              <a:ext uri="{FF2B5EF4-FFF2-40B4-BE49-F238E27FC236}">
                <a16:creationId xmlns:a16="http://schemas.microsoft.com/office/drawing/2014/main" id="{00000000-0008-0000-0800-000011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47" name="46CircleGroup">
          <a:extLst>
            <a:ext uri="{FF2B5EF4-FFF2-40B4-BE49-F238E27FC236}">
              <a16:creationId xmlns:a16="http://schemas.microsoft.com/office/drawing/2014/main" id="{00000000-0008-0000-0800-000017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44" name="46Circle">
            <a:extLst>
              <a:ext uri="{FF2B5EF4-FFF2-40B4-BE49-F238E27FC236}">
                <a16:creationId xmlns:a16="http://schemas.microsoft.com/office/drawing/2014/main" id="{00000000-0008-0000-0800-000014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45" name="46CircleCover">
            <a:extLst>
              <a:ext uri="{FF2B5EF4-FFF2-40B4-BE49-F238E27FC236}">
                <a16:creationId xmlns:a16="http://schemas.microsoft.com/office/drawing/2014/main" id="{00000000-0008-0000-0800-000015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51" name="47CircleGroup">
          <a:extLst>
            <a:ext uri="{FF2B5EF4-FFF2-40B4-BE49-F238E27FC236}">
              <a16:creationId xmlns:a16="http://schemas.microsoft.com/office/drawing/2014/main" id="{00000000-0008-0000-0800-00001B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48" name="47Circle">
            <a:extLst>
              <a:ext uri="{FF2B5EF4-FFF2-40B4-BE49-F238E27FC236}">
                <a16:creationId xmlns:a16="http://schemas.microsoft.com/office/drawing/2014/main" id="{00000000-0008-0000-0800-000018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15-1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49" name="47CircleCover">
            <a:extLst>
              <a:ext uri="{FF2B5EF4-FFF2-40B4-BE49-F238E27FC236}">
                <a16:creationId xmlns:a16="http://schemas.microsoft.com/office/drawing/2014/main" id="{00000000-0008-0000-0800-000019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55" name="48CircleGroup">
          <a:extLst>
            <a:ext uri="{FF2B5EF4-FFF2-40B4-BE49-F238E27FC236}">
              <a16:creationId xmlns:a16="http://schemas.microsoft.com/office/drawing/2014/main" id="{00000000-0008-0000-0800-00001F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52" name="48Circle">
            <a:extLst>
              <a:ext uri="{FF2B5EF4-FFF2-40B4-BE49-F238E27FC236}">
                <a16:creationId xmlns:a16="http://schemas.microsoft.com/office/drawing/2014/main" id="{00000000-0008-0000-0800-00001C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15-2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53" name="48CircleCover">
            <a:extLst>
              <a:ext uri="{FF2B5EF4-FFF2-40B4-BE49-F238E27FC236}">
                <a16:creationId xmlns:a16="http://schemas.microsoft.com/office/drawing/2014/main" id="{00000000-0008-0000-0800-00001D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59" name="49CircleGroup">
          <a:extLst>
            <a:ext uri="{FF2B5EF4-FFF2-40B4-BE49-F238E27FC236}">
              <a16:creationId xmlns:a16="http://schemas.microsoft.com/office/drawing/2014/main" id="{00000000-0008-0000-0800-000023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56" name="49Circle">
            <a:extLst>
              <a:ext uri="{FF2B5EF4-FFF2-40B4-BE49-F238E27FC236}">
                <a16:creationId xmlns:a16="http://schemas.microsoft.com/office/drawing/2014/main" id="{00000000-0008-0000-0800-000020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15-3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57" name="49CircleCover">
            <a:extLst>
              <a:ext uri="{FF2B5EF4-FFF2-40B4-BE49-F238E27FC236}">
                <a16:creationId xmlns:a16="http://schemas.microsoft.com/office/drawing/2014/main" id="{00000000-0008-0000-0800-000021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63" name="50CircleGroup">
          <a:extLst>
            <a:ext uri="{FF2B5EF4-FFF2-40B4-BE49-F238E27FC236}">
              <a16:creationId xmlns:a16="http://schemas.microsoft.com/office/drawing/2014/main" id="{00000000-0008-0000-0800-000027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60" name="50Circle">
            <a:extLst>
              <a:ext uri="{FF2B5EF4-FFF2-40B4-BE49-F238E27FC236}">
                <a16:creationId xmlns:a16="http://schemas.microsoft.com/office/drawing/2014/main" id="{00000000-0008-0000-0800-000024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15-4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61" name="50CircleCover">
            <a:extLst>
              <a:ext uri="{FF2B5EF4-FFF2-40B4-BE49-F238E27FC236}">
                <a16:creationId xmlns:a16="http://schemas.microsoft.com/office/drawing/2014/main" id="{00000000-0008-0000-0800-000025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67" name="51CircleGroup">
          <a:extLst>
            <a:ext uri="{FF2B5EF4-FFF2-40B4-BE49-F238E27FC236}">
              <a16:creationId xmlns:a16="http://schemas.microsoft.com/office/drawing/2014/main" id="{00000000-0008-0000-0800-00002B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64" name="51Circle">
            <a:extLst>
              <a:ext uri="{FF2B5EF4-FFF2-40B4-BE49-F238E27FC236}">
                <a16:creationId xmlns:a16="http://schemas.microsoft.com/office/drawing/2014/main" id="{00000000-0008-0000-0800-000028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15-5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65" name="51CircleCover">
            <a:extLst>
              <a:ext uri="{FF2B5EF4-FFF2-40B4-BE49-F238E27FC236}">
                <a16:creationId xmlns:a16="http://schemas.microsoft.com/office/drawing/2014/main" id="{00000000-0008-0000-0800-000029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71" name="52CircleGroup">
          <a:extLst>
            <a:ext uri="{FF2B5EF4-FFF2-40B4-BE49-F238E27FC236}">
              <a16:creationId xmlns:a16="http://schemas.microsoft.com/office/drawing/2014/main" id="{00000000-0008-0000-0800-00002F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68" name="52Circle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15-6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69" name="52CircleCover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75" name="53CircleGroup">
          <a:extLst>
            <a:ext uri="{FF2B5EF4-FFF2-40B4-BE49-F238E27FC236}">
              <a16:creationId xmlns:a16="http://schemas.microsoft.com/office/drawing/2014/main" id="{00000000-0008-0000-0800-000033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72" name="53Circle">
            <a:extLst>
              <a:ext uri="{FF2B5EF4-FFF2-40B4-BE49-F238E27FC236}">
                <a16:creationId xmlns:a16="http://schemas.microsoft.com/office/drawing/2014/main" id="{00000000-0008-0000-0800-000030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16-1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73" name="53CircleCover">
            <a:extLst>
              <a:ext uri="{FF2B5EF4-FFF2-40B4-BE49-F238E27FC236}">
                <a16:creationId xmlns:a16="http://schemas.microsoft.com/office/drawing/2014/main" id="{00000000-0008-0000-0800-000031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79" name="54CircleGroup">
          <a:extLst>
            <a:ext uri="{FF2B5EF4-FFF2-40B4-BE49-F238E27FC236}">
              <a16:creationId xmlns:a16="http://schemas.microsoft.com/office/drawing/2014/main" id="{00000000-0008-0000-0800-000037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76" name="54Circle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16-2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77" name="54CircleCover">
            <a:extLst>
              <a:ext uri="{FF2B5EF4-FFF2-40B4-BE49-F238E27FC236}">
                <a16:creationId xmlns:a16="http://schemas.microsoft.com/office/drawing/2014/main" id="{00000000-0008-0000-0800-000035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83" name="55CircleGroup">
          <a:extLst>
            <a:ext uri="{FF2B5EF4-FFF2-40B4-BE49-F238E27FC236}">
              <a16:creationId xmlns:a16="http://schemas.microsoft.com/office/drawing/2014/main" id="{00000000-0008-0000-0800-00003B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80" name="55Circle">
            <a:extLst>
              <a:ext uri="{FF2B5EF4-FFF2-40B4-BE49-F238E27FC236}">
                <a16:creationId xmlns:a16="http://schemas.microsoft.com/office/drawing/2014/main" id="{00000000-0008-0000-0800-000038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16-3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81" name="55CircleCover">
            <a:extLst>
              <a:ext uri="{FF2B5EF4-FFF2-40B4-BE49-F238E27FC236}">
                <a16:creationId xmlns:a16="http://schemas.microsoft.com/office/drawing/2014/main" id="{00000000-0008-0000-0800-000039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087" name="56CircleGroup">
          <a:extLst>
            <a:ext uri="{FF2B5EF4-FFF2-40B4-BE49-F238E27FC236}">
              <a16:creationId xmlns:a16="http://schemas.microsoft.com/office/drawing/2014/main" id="{00000000-0008-0000-0800-00003F04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084" name="56Circle">
            <a:extLst>
              <a:ext uri="{FF2B5EF4-FFF2-40B4-BE49-F238E27FC236}">
                <a16:creationId xmlns:a16="http://schemas.microsoft.com/office/drawing/2014/main" id="{00000000-0008-0000-0800-00003C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16-4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085" name="56CircleCover">
            <a:extLst>
              <a:ext uri="{FF2B5EF4-FFF2-40B4-BE49-F238E27FC236}">
                <a16:creationId xmlns:a16="http://schemas.microsoft.com/office/drawing/2014/main" id="{00000000-0008-0000-0800-00003D04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75" name="57CircleGroup">
          <a:extLst>
            <a:ext uri="{FF2B5EF4-FFF2-40B4-BE49-F238E27FC236}">
              <a16:creationId xmlns:a16="http://schemas.microsoft.com/office/drawing/2014/main" id="{00000000-0008-0000-0800-0000C3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72" name="57Circle">
            <a:extLst>
              <a:ext uri="{FF2B5EF4-FFF2-40B4-BE49-F238E27FC236}">
                <a16:creationId xmlns:a16="http://schemas.microsoft.com/office/drawing/2014/main" id="{00000000-0008-0000-0800-0000C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17-1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73" name="57CircleCover">
            <a:extLst>
              <a:ext uri="{FF2B5EF4-FFF2-40B4-BE49-F238E27FC236}">
                <a16:creationId xmlns:a16="http://schemas.microsoft.com/office/drawing/2014/main" id="{00000000-0008-0000-0800-0000C1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79" name="58CircleGroup">
          <a:extLst>
            <a:ext uri="{FF2B5EF4-FFF2-40B4-BE49-F238E27FC236}">
              <a16:creationId xmlns:a16="http://schemas.microsoft.com/office/drawing/2014/main" id="{00000000-0008-0000-0800-0000C7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76" name="58Circle">
            <a:extLst>
              <a:ext uri="{FF2B5EF4-FFF2-40B4-BE49-F238E27FC236}">
                <a16:creationId xmlns:a16="http://schemas.microsoft.com/office/drawing/2014/main" id="{00000000-0008-0000-0800-0000C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17-2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77" name="58CircleCover">
            <a:extLst>
              <a:ext uri="{FF2B5EF4-FFF2-40B4-BE49-F238E27FC236}">
                <a16:creationId xmlns:a16="http://schemas.microsoft.com/office/drawing/2014/main" id="{00000000-0008-0000-0800-0000C5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83" name="59CircleGroup">
          <a:extLst>
            <a:ext uri="{FF2B5EF4-FFF2-40B4-BE49-F238E27FC236}">
              <a16:creationId xmlns:a16="http://schemas.microsoft.com/office/drawing/2014/main" id="{00000000-0008-0000-0800-0000CB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80" name="59Circle">
            <a:extLst>
              <a:ext uri="{FF2B5EF4-FFF2-40B4-BE49-F238E27FC236}">
                <a16:creationId xmlns:a16="http://schemas.microsoft.com/office/drawing/2014/main" id="{00000000-0008-0000-0800-0000C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17-3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81" name="59CircleCover">
            <a:extLst>
              <a:ext uri="{FF2B5EF4-FFF2-40B4-BE49-F238E27FC236}">
                <a16:creationId xmlns:a16="http://schemas.microsoft.com/office/drawing/2014/main" id="{00000000-0008-0000-0800-0000C9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87" name="60CircleGroup">
          <a:extLst>
            <a:ext uri="{FF2B5EF4-FFF2-40B4-BE49-F238E27FC236}">
              <a16:creationId xmlns:a16="http://schemas.microsoft.com/office/drawing/2014/main" id="{00000000-0008-0000-0800-0000CF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84" name="60Circle">
            <a:extLst>
              <a:ext uri="{FF2B5EF4-FFF2-40B4-BE49-F238E27FC236}">
                <a16:creationId xmlns:a16="http://schemas.microsoft.com/office/drawing/2014/main" id="{00000000-0008-0000-0800-0000C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17-4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85" name="60CircleCover">
            <a:extLst>
              <a:ext uri="{FF2B5EF4-FFF2-40B4-BE49-F238E27FC236}">
                <a16:creationId xmlns:a16="http://schemas.microsoft.com/office/drawing/2014/main" id="{00000000-0008-0000-0800-0000CD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91" name="61CircleGroup">
          <a:extLst>
            <a:ext uri="{FF2B5EF4-FFF2-40B4-BE49-F238E27FC236}">
              <a16:creationId xmlns:a16="http://schemas.microsoft.com/office/drawing/2014/main" id="{00000000-0008-0000-0800-0000D3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88" name="61Circle">
            <a:extLst>
              <a:ext uri="{FF2B5EF4-FFF2-40B4-BE49-F238E27FC236}">
                <a16:creationId xmlns:a16="http://schemas.microsoft.com/office/drawing/2014/main" id="{00000000-0008-0000-0800-0000D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17-5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89" name="61CircleCover">
            <a:extLst>
              <a:ext uri="{FF2B5EF4-FFF2-40B4-BE49-F238E27FC236}">
                <a16:creationId xmlns:a16="http://schemas.microsoft.com/office/drawing/2014/main" id="{00000000-0008-0000-0800-0000D1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95" name="62CircleGroup">
          <a:extLst>
            <a:ext uri="{FF2B5EF4-FFF2-40B4-BE49-F238E27FC236}">
              <a16:creationId xmlns:a16="http://schemas.microsoft.com/office/drawing/2014/main" id="{00000000-0008-0000-0800-0000D7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92" name="62Circle">
            <a:extLst>
              <a:ext uri="{FF2B5EF4-FFF2-40B4-BE49-F238E27FC236}">
                <a16:creationId xmlns:a16="http://schemas.microsoft.com/office/drawing/2014/main" id="{00000000-0008-0000-0800-0000D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18-1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93" name="62CircleCover">
            <a:extLst>
              <a:ext uri="{FF2B5EF4-FFF2-40B4-BE49-F238E27FC236}">
                <a16:creationId xmlns:a16="http://schemas.microsoft.com/office/drawing/2014/main" id="{00000000-0008-0000-0800-0000D5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499" name="63CircleGroup">
          <a:extLst>
            <a:ext uri="{FF2B5EF4-FFF2-40B4-BE49-F238E27FC236}">
              <a16:creationId xmlns:a16="http://schemas.microsoft.com/office/drawing/2014/main" id="{00000000-0008-0000-0800-0000DB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496" name="63Circle">
            <a:extLst>
              <a:ext uri="{FF2B5EF4-FFF2-40B4-BE49-F238E27FC236}">
                <a16:creationId xmlns:a16="http://schemas.microsoft.com/office/drawing/2014/main" id="{00000000-0008-0000-0800-0000D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18-2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497" name="63CircleCover">
            <a:extLst>
              <a:ext uri="{FF2B5EF4-FFF2-40B4-BE49-F238E27FC236}">
                <a16:creationId xmlns:a16="http://schemas.microsoft.com/office/drawing/2014/main" id="{00000000-0008-0000-0800-0000D9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03" name="64CircleGroup">
          <a:extLst>
            <a:ext uri="{FF2B5EF4-FFF2-40B4-BE49-F238E27FC236}">
              <a16:creationId xmlns:a16="http://schemas.microsoft.com/office/drawing/2014/main" id="{00000000-0008-0000-0800-0000DF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00" name="64Circle">
            <a:extLst>
              <a:ext uri="{FF2B5EF4-FFF2-40B4-BE49-F238E27FC236}">
                <a16:creationId xmlns:a16="http://schemas.microsoft.com/office/drawing/2014/main" id="{00000000-0008-0000-0800-0000D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18-3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01" name="64CircleCover">
            <a:extLst>
              <a:ext uri="{FF2B5EF4-FFF2-40B4-BE49-F238E27FC236}">
                <a16:creationId xmlns:a16="http://schemas.microsoft.com/office/drawing/2014/main" id="{00000000-0008-0000-0800-0000DD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07" name="65CircleGroup">
          <a:extLst>
            <a:ext uri="{FF2B5EF4-FFF2-40B4-BE49-F238E27FC236}">
              <a16:creationId xmlns:a16="http://schemas.microsoft.com/office/drawing/2014/main" id="{00000000-0008-0000-0800-0000E3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04" name="65Circle">
            <a:extLst>
              <a:ext uri="{FF2B5EF4-FFF2-40B4-BE49-F238E27FC236}">
                <a16:creationId xmlns:a16="http://schemas.microsoft.com/office/drawing/2014/main" id="{00000000-0008-0000-0800-0000E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18-4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05" name="65CircleCover">
            <a:extLst>
              <a:ext uri="{FF2B5EF4-FFF2-40B4-BE49-F238E27FC236}">
                <a16:creationId xmlns:a16="http://schemas.microsoft.com/office/drawing/2014/main" id="{00000000-0008-0000-0800-0000E1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11" name="66CircleGroup">
          <a:extLst>
            <a:ext uri="{FF2B5EF4-FFF2-40B4-BE49-F238E27FC236}">
              <a16:creationId xmlns:a16="http://schemas.microsoft.com/office/drawing/2014/main" id="{00000000-0008-0000-0800-0000E7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08" name="66Circle">
            <a:extLst>
              <a:ext uri="{FF2B5EF4-FFF2-40B4-BE49-F238E27FC236}">
                <a16:creationId xmlns:a16="http://schemas.microsoft.com/office/drawing/2014/main" id="{00000000-0008-0000-0800-0000E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19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09" name="66CircleCover">
            <a:extLst>
              <a:ext uri="{FF2B5EF4-FFF2-40B4-BE49-F238E27FC236}">
                <a16:creationId xmlns:a16="http://schemas.microsoft.com/office/drawing/2014/main" id="{00000000-0008-0000-0800-0000E5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15" name="67CircleGroup">
          <a:extLst>
            <a:ext uri="{FF2B5EF4-FFF2-40B4-BE49-F238E27FC236}">
              <a16:creationId xmlns:a16="http://schemas.microsoft.com/office/drawing/2014/main" id="{00000000-0008-0000-0800-0000EB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12" name="67Circle">
            <a:extLst>
              <a:ext uri="{FF2B5EF4-FFF2-40B4-BE49-F238E27FC236}">
                <a16:creationId xmlns:a16="http://schemas.microsoft.com/office/drawing/2014/main" id="{00000000-0008-0000-0800-0000E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20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13" name="67CircleCover">
            <a:extLst>
              <a:ext uri="{FF2B5EF4-FFF2-40B4-BE49-F238E27FC236}">
                <a16:creationId xmlns:a16="http://schemas.microsoft.com/office/drawing/2014/main" id="{00000000-0008-0000-0800-0000E9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19" name="68CircleGroup">
          <a:extLst>
            <a:ext uri="{FF2B5EF4-FFF2-40B4-BE49-F238E27FC236}">
              <a16:creationId xmlns:a16="http://schemas.microsoft.com/office/drawing/2014/main" id="{00000000-0008-0000-0800-0000EF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16" name="68Circle">
            <a:extLst>
              <a:ext uri="{FF2B5EF4-FFF2-40B4-BE49-F238E27FC236}">
                <a16:creationId xmlns:a16="http://schemas.microsoft.com/office/drawing/2014/main" id="{00000000-0008-0000-0800-0000E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21-1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17" name="68CircleCover">
            <a:extLst>
              <a:ext uri="{FF2B5EF4-FFF2-40B4-BE49-F238E27FC236}">
                <a16:creationId xmlns:a16="http://schemas.microsoft.com/office/drawing/2014/main" id="{00000000-0008-0000-0800-0000ED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23" name="69CircleGroup">
          <a:extLst>
            <a:ext uri="{FF2B5EF4-FFF2-40B4-BE49-F238E27FC236}">
              <a16:creationId xmlns:a16="http://schemas.microsoft.com/office/drawing/2014/main" id="{00000000-0008-0000-0800-0000F3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20" name="69Circle">
            <a:extLst>
              <a:ext uri="{FF2B5EF4-FFF2-40B4-BE49-F238E27FC236}">
                <a16:creationId xmlns:a16="http://schemas.microsoft.com/office/drawing/2014/main" id="{00000000-0008-0000-0800-0000F0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21-2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21" name="69CircleCover">
            <a:extLst>
              <a:ext uri="{FF2B5EF4-FFF2-40B4-BE49-F238E27FC236}">
                <a16:creationId xmlns:a16="http://schemas.microsoft.com/office/drawing/2014/main" id="{00000000-0008-0000-0800-0000F1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27" name="70CircleGroup">
          <a:extLst>
            <a:ext uri="{FF2B5EF4-FFF2-40B4-BE49-F238E27FC236}">
              <a16:creationId xmlns:a16="http://schemas.microsoft.com/office/drawing/2014/main" id="{00000000-0008-0000-0800-0000F7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24" name="70Circle">
            <a:extLst>
              <a:ext uri="{FF2B5EF4-FFF2-40B4-BE49-F238E27FC236}">
                <a16:creationId xmlns:a16="http://schemas.microsoft.com/office/drawing/2014/main" id="{00000000-0008-0000-0800-0000F4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22-1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25" name="70CircleCover">
            <a:extLst>
              <a:ext uri="{FF2B5EF4-FFF2-40B4-BE49-F238E27FC236}">
                <a16:creationId xmlns:a16="http://schemas.microsoft.com/office/drawing/2014/main" id="{00000000-0008-0000-0800-0000F5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31" name="71CircleGroup">
          <a:extLst>
            <a:ext uri="{FF2B5EF4-FFF2-40B4-BE49-F238E27FC236}">
              <a16:creationId xmlns:a16="http://schemas.microsoft.com/office/drawing/2014/main" id="{00000000-0008-0000-0800-0000FB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28" name="71Circle">
            <a:extLst>
              <a:ext uri="{FF2B5EF4-FFF2-40B4-BE49-F238E27FC236}">
                <a16:creationId xmlns:a16="http://schemas.microsoft.com/office/drawing/2014/main" id="{00000000-0008-0000-0800-0000F8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22-2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29" name="71CircleCover">
            <a:extLst>
              <a:ext uri="{FF2B5EF4-FFF2-40B4-BE49-F238E27FC236}">
                <a16:creationId xmlns:a16="http://schemas.microsoft.com/office/drawing/2014/main" id="{00000000-0008-0000-0800-0000F9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35" name="72CircleGroup">
          <a:extLst>
            <a:ext uri="{FF2B5EF4-FFF2-40B4-BE49-F238E27FC236}">
              <a16:creationId xmlns:a16="http://schemas.microsoft.com/office/drawing/2014/main" id="{00000000-0008-0000-0800-0000FF05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32" name="72Circle">
            <a:extLst>
              <a:ext uri="{FF2B5EF4-FFF2-40B4-BE49-F238E27FC236}">
                <a16:creationId xmlns:a16="http://schemas.microsoft.com/office/drawing/2014/main" id="{00000000-0008-0000-0800-0000FC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33" name="72CircleCover">
            <a:extLst>
              <a:ext uri="{FF2B5EF4-FFF2-40B4-BE49-F238E27FC236}">
                <a16:creationId xmlns:a16="http://schemas.microsoft.com/office/drawing/2014/main" id="{00000000-0008-0000-0800-0000FD05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39" name="73CircleGroup">
          <a:extLst>
            <a:ext uri="{FF2B5EF4-FFF2-40B4-BE49-F238E27FC236}">
              <a16:creationId xmlns:a16="http://schemas.microsoft.com/office/drawing/2014/main" id="{00000000-0008-0000-0800-00000306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36" name="73Circle">
            <a:extLst>
              <a:ext uri="{FF2B5EF4-FFF2-40B4-BE49-F238E27FC236}">
                <a16:creationId xmlns:a16="http://schemas.microsoft.com/office/drawing/2014/main" id="{00000000-0008-0000-0800-000000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24-1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37" name="73CircleCover">
            <a:extLst>
              <a:ext uri="{FF2B5EF4-FFF2-40B4-BE49-F238E27FC236}">
                <a16:creationId xmlns:a16="http://schemas.microsoft.com/office/drawing/2014/main" id="{00000000-0008-0000-0800-000001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43" name="74CircleGroup">
          <a:extLst>
            <a:ext uri="{FF2B5EF4-FFF2-40B4-BE49-F238E27FC236}">
              <a16:creationId xmlns:a16="http://schemas.microsoft.com/office/drawing/2014/main" id="{00000000-0008-0000-0800-00000706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40" name="74Circle">
            <a:extLst>
              <a:ext uri="{FF2B5EF4-FFF2-40B4-BE49-F238E27FC236}">
                <a16:creationId xmlns:a16="http://schemas.microsoft.com/office/drawing/2014/main" id="{00000000-0008-0000-0800-000004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24-2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41" name="74CircleCover">
            <a:extLst>
              <a:ext uri="{FF2B5EF4-FFF2-40B4-BE49-F238E27FC236}">
                <a16:creationId xmlns:a16="http://schemas.microsoft.com/office/drawing/2014/main" id="{00000000-0008-0000-0800-000005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47" name="75CircleGroup">
          <a:extLst>
            <a:ext uri="{FF2B5EF4-FFF2-40B4-BE49-F238E27FC236}">
              <a16:creationId xmlns:a16="http://schemas.microsoft.com/office/drawing/2014/main" id="{00000000-0008-0000-0800-00000B06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44" name="75Circle">
            <a:extLst>
              <a:ext uri="{FF2B5EF4-FFF2-40B4-BE49-F238E27FC236}">
                <a16:creationId xmlns:a16="http://schemas.microsoft.com/office/drawing/2014/main" id="{00000000-0008-0000-0800-000008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24-3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45" name="75CircleCover">
            <a:extLst>
              <a:ext uri="{FF2B5EF4-FFF2-40B4-BE49-F238E27FC236}">
                <a16:creationId xmlns:a16="http://schemas.microsoft.com/office/drawing/2014/main" id="{00000000-0008-0000-0800-000009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635000</xdr:colOff>
      <xdr:row>3</xdr:row>
      <xdr:rowOff>0</xdr:rowOff>
    </xdr:from>
    <xdr:to>
      <xdr:col>1</xdr:col>
      <xdr:colOff>215900</xdr:colOff>
      <xdr:row>4</xdr:row>
      <xdr:rowOff>63500</xdr:rowOff>
    </xdr:to>
    <xdr:grpSp>
      <xdr:nvGrpSpPr>
        <xdr:cNvPr id="1551" name="76CircleGroup">
          <a:extLst>
            <a:ext uri="{FF2B5EF4-FFF2-40B4-BE49-F238E27FC236}">
              <a16:creationId xmlns:a16="http://schemas.microsoft.com/office/drawing/2014/main" id="{00000000-0008-0000-0800-00000F060000}"/>
            </a:ext>
          </a:extLst>
        </xdr:cNvPr>
        <xdr:cNvGrpSpPr/>
      </xdr:nvGrpSpPr>
      <xdr:grpSpPr>
        <a:xfrm>
          <a:off x="635000" y="627701"/>
          <a:ext cx="252394" cy="253270"/>
          <a:chOff x="635000" y="635000"/>
          <a:chExt cx="254000" cy="254000"/>
        </a:xfrm>
      </xdr:grpSpPr>
      <xdr:sp macro="" textlink="">
        <xdr:nvSpPr>
          <xdr:cNvPr id="1548" name="76Circle">
            <a:extLst>
              <a:ext uri="{FF2B5EF4-FFF2-40B4-BE49-F238E27FC236}">
                <a16:creationId xmlns:a16="http://schemas.microsoft.com/office/drawing/2014/main" id="{00000000-0008-0000-0800-00000C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en-US" altLang="zh-CN" sz="600" b="0" i="0">
                <a:solidFill>
                  <a:srgbClr val="000000"/>
                </a:solidFill>
                <a:latin typeface="Arial" panose="020B0604020202090204" pitchFamily="7" charset="0"/>
              </a:rPr>
              <a:t>24-4</a:t>
            </a:r>
            <a:endParaRPr lang="zh-CN" altLang="en-US" sz="600" b="0" i="0">
              <a:solidFill>
                <a:srgbClr val="000000"/>
              </a:solidFill>
              <a:latin typeface="Arial" panose="020B0604020202090204" pitchFamily="7" charset="0"/>
            </a:endParaRPr>
          </a:p>
        </xdr:txBody>
      </xdr:sp>
      <xdr:sp macro="" textlink="">
        <xdr:nvSpPr>
          <xdr:cNvPr id="1549" name="76CircleCover">
            <a:extLst>
              <a:ext uri="{FF2B5EF4-FFF2-40B4-BE49-F238E27FC236}">
                <a16:creationId xmlns:a16="http://schemas.microsoft.com/office/drawing/2014/main" id="{00000000-0008-0000-0800-00000D060000}"/>
              </a:ext>
            </a:extLst>
          </xdr:cNvPr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0</xdr:col>
      <xdr:colOff>0</xdr:colOff>
      <xdr:row>1</xdr:row>
      <xdr:rowOff>0</xdr:rowOff>
    </xdr:from>
    <xdr:to>
      <xdr:col>11</xdr:col>
      <xdr:colOff>457239</xdr:colOff>
      <xdr:row>29</xdr:row>
      <xdr:rowOff>74174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7F12AEF-1EF3-954F-BAD2-3BB7ECFC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161"/>
          <a:ext cx="7843676" cy="538773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93545</xdr:rowOff>
    </xdr:from>
    <xdr:to>
      <xdr:col>11</xdr:col>
      <xdr:colOff>457239</xdr:colOff>
      <xdr:row>58</xdr:row>
      <xdr:rowOff>42746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AE678ACF-1DE7-3B45-9E2F-367053FF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5269"/>
          <a:ext cx="7843676" cy="54525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88036</xdr:rowOff>
    </xdr:from>
    <xdr:to>
      <xdr:col>11</xdr:col>
      <xdr:colOff>457239</xdr:colOff>
      <xdr:row>87</xdr:row>
      <xdr:rowOff>37235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63C8EAEC-F548-A04A-A86E-25091A23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53093"/>
          <a:ext cx="7843676" cy="54525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123564</xdr:rowOff>
    </xdr:from>
    <xdr:to>
      <xdr:col>11</xdr:col>
      <xdr:colOff>457239</xdr:colOff>
      <xdr:row>116</xdr:row>
      <xdr:rowOff>57644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4AF632B5-0CDC-474B-9C6A-2BD36ED96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91955"/>
          <a:ext cx="7843676" cy="54374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s-file/Users/adamxu/Desktop/Enhanced%20Cpk%20Template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pk"/>
      <sheetName val="Drawing"/>
      <sheetName val="Setup"/>
      <sheetName val="Revision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A1:AD287"/>
  <sheetViews>
    <sheetView showGridLines="0" tabSelected="1" zoomScale="74" zoomScaleNormal="74" workbookViewId="0">
      <pane ySplit="10" topLeftCell="A11" activePane="bottomLeft" state="frozen"/>
      <selection pane="bottomLeft" activeCell="L11" sqref="L11:N58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>
        <v>1</v>
      </c>
      <c r="D11" s="44" t="s">
        <v>42</v>
      </c>
      <c r="E11" s="45" t="s">
        <v>43</v>
      </c>
      <c r="F11" s="62">
        <v>10.17</v>
      </c>
      <c r="G11" s="63">
        <v>0.05</v>
      </c>
      <c r="H11" s="63">
        <v>-0.05</v>
      </c>
      <c r="I11" s="47" t="s">
        <v>44</v>
      </c>
      <c r="J11" s="48">
        <f t="shared" ref="J11:J42" si="0">IF(AND(F11="",G11=""),"",IF(F11="",G11,F11+G11))</f>
        <v>10.220000000000001</v>
      </c>
      <c r="K11" s="48">
        <f t="shared" ref="K11:K42" si="1">IF(AND(F11="",H11=""),"",IF(F11="",H11,F11+H11))</f>
        <v>10.119999999999999</v>
      </c>
      <c r="L11" s="49">
        <v>10.167</v>
      </c>
      <c r="M11" s="49">
        <v>10.175000000000001</v>
      </c>
      <c r="N11" s="49">
        <v>10.167</v>
      </c>
      <c r="O11" s="50"/>
      <c r="P11" s="51">
        <f t="shared" ref="P11:P42" si="2">IF(ISERR(L11/L11)=TRUE," ",L11-$F11)</f>
        <v>-3.0000000000001137E-3</v>
      </c>
      <c r="Q11" s="52">
        <f t="shared" ref="Q11:Q42" si="3">IF(ISERR(M11/M11)=TRUE," ",M11-$F11)</f>
        <v>5.0000000000007816E-3</v>
      </c>
      <c r="R11" s="52">
        <f t="shared" ref="R11:R42" si="4">IF(ISERR(N11/N11)=TRUE," ",N11-$F11)</f>
        <v>-3.0000000000001137E-3</v>
      </c>
      <c r="S11" s="53">
        <f t="shared" ref="S11:S42" si="5">IF(ISERR(L11/L11)=TRUE," ",AVERAGE(L11:N11))</f>
        <v>10.169666666666666</v>
      </c>
      <c r="T11" s="54">
        <f t="shared" ref="T11:T42" si="6">IF(ISERR(G11/G11)=TRUE," ",IF(ISERR(L11/L11)=TRUE," ",IF(ISNUMBER($L11)=FALSE," ",IF(MAX($L11:$N11)&lt;$F11,0,(MAX($L11:$N11)-$F11)/$G11))))</f>
        <v>0.10000000000001563</v>
      </c>
      <c r="U11" s="54">
        <f t="shared" ref="U11:U42" si="7">IF(ISERR(H11/F11)=TRUE," ",IF(ISERR(H11/H11)=TRUE," ",IF(ISERR(L11/L11)=TRUE," ",IF(ISNUMBER(L11)=FALSE," ",IF(MIN(L11:N11)&gt;$F11,0,($F11-MIN(L11:N11))/-H11)))))</f>
        <v>6.0000000000002274E-2</v>
      </c>
      <c r="V11" s="55" t="str">
        <f t="shared" ref="V11:V42" si="8">IF(ISNUMBER($T11)=TRUE,IF($T11&gt;0.651,IF($T11&gt;1.001,"Reject","Alert"),""),"")</f>
        <v/>
      </c>
      <c r="W11" s="55" t="str">
        <f t="shared" ref="W11:W42" si="9">IF(L11="","",IF(ISERR(H11/H11)=TRUE,"",IF(ISERR(H11/F11)=TRUE,IF((H11-MIN(L11:N11))&gt;0.001,"Reject",""),IF(ISNUMBER($U11)=TRUE,IF($U11&gt;0.651,IF($U11&gt;1.001,"Reject","Alert"),""),""))))</f>
        <v/>
      </c>
      <c r="X11" s="56" t="s">
        <v>45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3" t="s">
        <v>46</v>
      </c>
      <c r="C12" s="44">
        <v>1</v>
      </c>
      <c r="D12" s="44" t="s">
        <v>42</v>
      </c>
      <c r="E12" s="45" t="s">
        <v>43</v>
      </c>
      <c r="F12" s="62">
        <v>5.69</v>
      </c>
      <c r="G12" s="63">
        <v>0.05</v>
      </c>
      <c r="H12" s="63">
        <v>-0.05</v>
      </c>
      <c r="I12" s="47" t="s">
        <v>44</v>
      </c>
      <c r="J12" s="48">
        <f t="shared" si="0"/>
        <v>5.74</v>
      </c>
      <c r="K12" s="48">
        <f t="shared" si="1"/>
        <v>5.64</v>
      </c>
      <c r="L12" s="49">
        <v>5.6970000000000001</v>
      </c>
      <c r="M12" s="49">
        <v>5.7039999999999997</v>
      </c>
      <c r="N12" s="49">
        <v>5.702</v>
      </c>
      <c r="O12" s="50"/>
      <c r="P12" s="51">
        <f t="shared" si="2"/>
        <v>6.9999999999996732E-3</v>
      </c>
      <c r="Q12" s="52">
        <f t="shared" si="3"/>
        <v>1.3999999999999346E-2</v>
      </c>
      <c r="R12" s="52">
        <f t="shared" si="4"/>
        <v>1.1999999999999567E-2</v>
      </c>
      <c r="S12" s="53">
        <f t="shared" si="5"/>
        <v>5.7010000000000005</v>
      </c>
      <c r="T12" s="54">
        <f t="shared" si="6"/>
        <v>0.27999999999998693</v>
      </c>
      <c r="U12" s="54">
        <f t="shared" si="7"/>
        <v>0</v>
      </c>
      <c r="V12" s="55" t="str">
        <f t="shared" si="8"/>
        <v/>
      </c>
      <c r="W12" s="55" t="str">
        <f t="shared" si="9"/>
        <v/>
      </c>
      <c r="X12" s="56" t="s">
        <v>45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3" t="s">
        <v>47</v>
      </c>
      <c r="C13" s="44">
        <v>1</v>
      </c>
      <c r="D13" s="44" t="s">
        <v>42</v>
      </c>
      <c r="E13" s="45" t="s">
        <v>43</v>
      </c>
      <c r="F13" s="62">
        <v>5.96</v>
      </c>
      <c r="G13" s="63">
        <v>0.05</v>
      </c>
      <c r="H13" s="63">
        <v>-0.05</v>
      </c>
      <c r="I13" s="47" t="s">
        <v>44</v>
      </c>
      <c r="J13" s="48">
        <f t="shared" si="0"/>
        <v>6.01</v>
      </c>
      <c r="K13" s="48">
        <f t="shared" si="1"/>
        <v>5.91</v>
      </c>
      <c r="L13" s="49">
        <v>5.952</v>
      </c>
      <c r="M13" s="49">
        <v>5.9669999999999996</v>
      </c>
      <c r="N13" s="49">
        <v>5.9649999999999999</v>
      </c>
      <c r="O13" s="50"/>
      <c r="P13" s="51">
        <f t="shared" si="2"/>
        <v>-8.0000000000000071E-3</v>
      </c>
      <c r="Q13" s="52">
        <f t="shared" si="3"/>
        <v>6.9999999999996732E-3</v>
      </c>
      <c r="R13" s="52">
        <f t="shared" si="4"/>
        <v>4.9999999999998934E-3</v>
      </c>
      <c r="S13" s="53">
        <f t="shared" si="5"/>
        <v>5.9613333333333332</v>
      </c>
      <c r="T13" s="54">
        <f t="shared" si="6"/>
        <v>0.13999999999999346</v>
      </c>
      <c r="U13" s="54">
        <f t="shared" si="7"/>
        <v>0.16000000000000014</v>
      </c>
      <c r="V13" s="55" t="str">
        <f t="shared" si="8"/>
        <v/>
      </c>
      <c r="W13" s="55" t="str">
        <f t="shared" si="9"/>
        <v/>
      </c>
      <c r="X13" s="56" t="s">
        <v>45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48</v>
      </c>
      <c r="C14" s="44">
        <v>1</v>
      </c>
      <c r="D14" s="44" t="s">
        <v>42</v>
      </c>
      <c r="E14" s="45" t="s">
        <v>43</v>
      </c>
      <c r="F14" s="62">
        <v>12.38</v>
      </c>
      <c r="G14" s="63">
        <v>0.05</v>
      </c>
      <c r="H14" s="63">
        <v>-0.05</v>
      </c>
      <c r="I14" s="47" t="s">
        <v>44</v>
      </c>
      <c r="J14" s="48">
        <f t="shared" si="0"/>
        <v>12.43</v>
      </c>
      <c r="K14" s="48">
        <f t="shared" si="1"/>
        <v>12.33</v>
      </c>
      <c r="L14" s="49">
        <v>12.379</v>
      </c>
      <c r="M14" s="49">
        <v>12.377000000000001</v>
      </c>
      <c r="N14" s="49">
        <v>12.377000000000001</v>
      </c>
      <c r="O14" s="50"/>
      <c r="P14" s="51">
        <f t="shared" si="2"/>
        <v>-1.0000000000012221E-3</v>
      </c>
      <c r="Q14" s="52">
        <f t="shared" si="3"/>
        <v>-3.0000000000001137E-3</v>
      </c>
      <c r="R14" s="52">
        <f t="shared" si="4"/>
        <v>-3.0000000000001137E-3</v>
      </c>
      <c r="S14" s="53">
        <f t="shared" si="5"/>
        <v>12.377666666666668</v>
      </c>
      <c r="T14" s="54">
        <f t="shared" si="6"/>
        <v>0</v>
      </c>
      <c r="U14" s="54">
        <f t="shared" si="7"/>
        <v>6.0000000000002274E-2</v>
      </c>
      <c r="V14" s="55" t="str">
        <f t="shared" si="8"/>
        <v/>
      </c>
      <c r="W14" s="55" t="str">
        <f t="shared" si="9"/>
        <v/>
      </c>
      <c r="X14" s="56" t="s">
        <v>45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3" t="s">
        <v>49</v>
      </c>
      <c r="C15" s="44">
        <v>1</v>
      </c>
      <c r="D15" s="44" t="s">
        <v>42</v>
      </c>
      <c r="E15" s="45" t="s">
        <v>43</v>
      </c>
      <c r="F15" s="62">
        <v>5.18</v>
      </c>
      <c r="G15" s="63">
        <v>0.05</v>
      </c>
      <c r="H15" s="63">
        <v>-0.05</v>
      </c>
      <c r="I15" s="47" t="s">
        <v>44</v>
      </c>
      <c r="J15" s="48">
        <f t="shared" si="0"/>
        <v>5.23</v>
      </c>
      <c r="K15" s="48">
        <f t="shared" si="1"/>
        <v>5.13</v>
      </c>
      <c r="L15" s="49">
        <v>5.1710000000000003</v>
      </c>
      <c r="M15" s="49">
        <v>5.1749999999999998</v>
      </c>
      <c r="N15" s="49">
        <v>5.1719999999999997</v>
      </c>
      <c r="O15" s="50"/>
      <c r="P15" s="51">
        <f t="shared" si="2"/>
        <v>-8.9999999999994529E-3</v>
      </c>
      <c r="Q15" s="52">
        <f t="shared" si="3"/>
        <v>-4.9999999999998934E-3</v>
      </c>
      <c r="R15" s="52">
        <f t="shared" si="4"/>
        <v>-8.0000000000000071E-3</v>
      </c>
      <c r="S15" s="53">
        <f t="shared" si="5"/>
        <v>5.1726666666666672</v>
      </c>
      <c r="T15" s="54">
        <f t="shared" si="6"/>
        <v>0</v>
      </c>
      <c r="U15" s="54">
        <f t="shared" si="7"/>
        <v>0.17999999999998906</v>
      </c>
      <c r="V15" s="55" t="str">
        <f t="shared" si="8"/>
        <v/>
      </c>
      <c r="W15" s="55" t="str">
        <f t="shared" si="9"/>
        <v/>
      </c>
      <c r="X15" s="56" t="s">
        <v>45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3" t="s">
        <v>50</v>
      </c>
      <c r="C16" s="44">
        <v>1</v>
      </c>
      <c r="D16" s="44" t="s">
        <v>42</v>
      </c>
      <c r="E16" s="45" t="s">
        <v>43</v>
      </c>
      <c r="F16" s="62">
        <v>4.7</v>
      </c>
      <c r="G16" s="63">
        <v>0.05</v>
      </c>
      <c r="H16" s="63">
        <v>-0.05</v>
      </c>
      <c r="I16" s="47" t="s">
        <v>44</v>
      </c>
      <c r="J16" s="48">
        <f t="shared" si="0"/>
        <v>4.75</v>
      </c>
      <c r="K16" s="48">
        <f t="shared" si="1"/>
        <v>4.6500000000000004</v>
      </c>
      <c r="L16" s="49">
        <v>4.718</v>
      </c>
      <c r="M16" s="49">
        <v>4.7240000000000002</v>
      </c>
      <c r="N16" s="49">
        <v>4.7190000000000003</v>
      </c>
      <c r="O16" s="50"/>
      <c r="P16" s="51">
        <f t="shared" si="2"/>
        <v>1.7999999999999794E-2</v>
      </c>
      <c r="Q16" s="52">
        <f t="shared" si="3"/>
        <v>2.4000000000000021E-2</v>
      </c>
      <c r="R16" s="52">
        <f t="shared" si="4"/>
        <v>1.9000000000000128E-2</v>
      </c>
      <c r="S16" s="53">
        <f t="shared" si="5"/>
        <v>4.7203333333333335</v>
      </c>
      <c r="T16" s="54">
        <f t="shared" si="6"/>
        <v>0.48000000000000043</v>
      </c>
      <c r="U16" s="54">
        <f t="shared" si="7"/>
        <v>0</v>
      </c>
      <c r="V16" s="55" t="str">
        <f t="shared" si="8"/>
        <v/>
      </c>
      <c r="W16" s="55" t="str">
        <f t="shared" si="9"/>
        <v/>
      </c>
      <c r="X16" s="56" t="s">
        <v>45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3" t="s">
        <v>51</v>
      </c>
      <c r="C17" s="44">
        <v>1</v>
      </c>
      <c r="D17" s="44" t="s">
        <v>42</v>
      </c>
      <c r="E17" s="45" t="s">
        <v>43</v>
      </c>
      <c r="F17" s="62">
        <v>11.2</v>
      </c>
      <c r="G17" s="63">
        <v>0.05</v>
      </c>
      <c r="H17" s="63">
        <v>-0.05</v>
      </c>
      <c r="I17" s="47" t="s">
        <v>44</v>
      </c>
      <c r="J17" s="48">
        <f t="shared" si="0"/>
        <v>11.25</v>
      </c>
      <c r="K17" s="48">
        <f t="shared" si="1"/>
        <v>11.15</v>
      </c>
      <c r="L17" s="57">
        <v>11.202</v>
      </c>
      <c r="M17" s="57">
        <v>11.204000000000001</v>
      </c>
      <c r="N17" s="49">
        <v>11.207000000000001</v>
      </c>
      <c r="O17" s="50"/>
      <c r="P17" s="51">
        <f t="shared" si="2"/>
        <v>2.0000000000006679E-3</v>
      </c>
      <c r="Q17" s="52">
        <f t="shared" si="3"/>
        <v>4.0000000000013358E-3</v>
      </c>
      <c r="R17" s="52">
        <f t="shared" si="4"/>
        <v>7.0000000000014495E-3</v>
      </c>
      <c r="S17" s="53">
        <f t="shared" si="5"/>
        <v>11.204333333333333</v>
      </c>
      <c r="T17" s="54">
        <f t="shared" si="6"/>
        <v>0.14000000000002899</v>
      </c>
      <c r="U17" s="54">
        <f t="shared" si="7"/>
        <v>0</v>
      </c>
      <c r="V17" s="55" t="str">
        <f t="shared" si="8"/>
        <v/>
      </c>
      <c r="W17" s="55" t="str">
        <f t="shared" si="9"/>
        <v/>
      </c>
      <c r="X17" s="56" t="s">
        <v>45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52</v>
      </c>
      <c r="C18" s="44">
        <v>1</v>
      </c>
      <c r="D18" s="44" t="s">
        <v>42</v>
      </c>
      <c r="E18" s="45" t="s">
        <v>43</v>
      </c>
      <c r="F18" s="62">
        <v>12.56</v>
      </c>
      <c r="G18" s="63">
        <v>0.05</v>
      </c>
      <c r="H18" s="63">
        <v>-0.05</v>
      </c>
      <c r="I18" s="47" t="s">
        <v>44</v>
      </c>
      <c r="J18" s="48">
        <f t="shared" si="0"/>
        <v>12.61</v>
      </c>
      <c r="K18" s="48">
        <f t="shared" si="1"/>
        <v>12.51</v>
      </c>
      <c r="L18" s="49">
        <v>12.537000000000001</v>
      </c>
      <c r="M18" s="49">
        <v>12.542</v>
      </c>
      <c r="N18" s="49">
        <v>12.54</v>
      </c>
      <c r="O18" s="50"/>
      <c r="P18" s="51">
        <f t="shared" si="2"/>
        <v>-2.2999999999999687E-2</v>
      </c>
      <c r="Q18" s="52">
        <f t="shared" si="3"/>
        <v>-1.8000000000000682E-2</v>
      </c>
      <c r="R18" s="52">
        <f t="shared" si="4"/>
        <v>-2.000000000000135E-2</v>
      </c>
      <c r="S18" s="53">
        <f t="shared" si="5"/>
        <v>12.539666666666667</v>
      </c>
      <c r="T18" s="54">
        <f t="shared" si="6"/>
        <v>0</v>
      </c>
      <c r="U18" s="54">
        <f t="shared" si="7"/>
        <v>0.45999999999999375</v>
      </c>
      <c r="V18" s="55" t="str">
        <f t="shared" si="8"/>
        <v/>
      </c>
      <c r="W18" s="55" t="str">
        <f t="shared" si="9"/>
        <v/>
      </c>
      <c r="X18" s="56" t="s">
        <v>45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53</v>
      </c>
      <c r="C19" s="44">
        <v>1</v>
      </c>
      <c r="D19" s="44" t="s">
        <v>42</v>
      </c>
      <c r="E19" s="45" t="s">
        <v>43</v>
      </c>
      <c r="F19" s="62">
        <v>11.41</v>
      </c>
      <c r="G19" s="63">
        <v>0.05</v>
      </c>
      <c r="H19" s="63">
        <v>-0.05</v>
      </c>
      <c r="I19" s="47" t="s">
        <v>44</v>
      </c>
      <c r="J19" s="48">
        <f t="shared" si="0"/>
        <v>11.46</v>
      </c>
      <c r="K19" s="48">
        <f t="shared" si="1"/>
        <v>11.36</v>
      </c>
      <c r="L19" s="49">
        <v>11.398999999999999</v>
      </c>
      <c r="M19" s="49">
        <v>11.395</v>
      </c>
      <c r="N19" s="49">
        <v>11.397</v>
      </c>
      <c r="O19" s="50"/>
      <c r="P19" s="51">
        <f t="shared" si="2"/>
        <v>-1.1000000000001009E-2</v>
      </c>
      <c r="Q19" s="52">
        <f t="shared" si="3"/>
        <v>-1.5000000000000568E-2</v>
      </c>
      <c r="R19" s="52">
        <f t="shared" si="4"/>
        <v>-1.2999999999999901E-2</v>
      </c>
      <c r="S19" s="53">
        <f t="shared" si="5"/>
        <v>11.396999999999998</v>
      </c>
      <c r="T19" s="54">
        <f t="shared" si="6"/>
        <v>0</v>
      </c>
      <c r="U19" s="54">
        <f t="shared" si="7"/>
        <v>0.30000000000001137</v>
      </c>
      <c r="V19" s="55" t="str">
        <f t="shared" si="8"/>
        <v/>
      </c>
      <c r="W19" s="55" t="str">
        <f t="shared" si="9"/>
        <v/>
      </c>
      <c r="X19" s="56" t="s">
        <v>45</v>
      </c>
      <c r="Y19" s="50"/>
      <c r="Z19" s="12"/>
      <c r="AA19" s="12"/>
      <c r="AB19" s="12"/>
      <c r="AC19" s="12"/>
    </row>
    <row r="20" spans="1:29" ht="20" customHeight="1">
      <c r="A20" s="42" t="s">
        <v>54</v>
      </c>
      <c r="B20" s="43" t="s">
        <v>55</v>
      </c>
      <c r="C20" s="44">
        <v>1</v>
      </c>
      <c r="D20" s="44" t="s">
        <v>42</v>
      </c>
      <c r="E20" s="45" t="s">
        <v>43</v>
      </c>
      <c r="F20" s="62">
        <v>8.6999999999999993</v>
      </c>
      <c r="G20" s="63">
        <v>0.05</v>
      </c>
      <c r="H20" s="63">
        <v>-0.05</v>
      </c>
      <c r="I20" s="47" t="s">
        <v>44</v>
      </c>
      <c r="J20" s="48">
        <f t="shared" si="0"/>
        <v>8.75</v>
      </c>
      <c r="K20" s="48">
        <f t="shared" si="1"/>
        <v>8.65</v>
      </c>
      <c r="L20" s="49">
        <v>8.6908999999999992</v>
      </c>
      <c r="M20" s="49">
        <v>8.6922999999999995</v>
      </c>
      <c r="N20" s="49">
        <v>8.7048000000000005</v>
      </c>
      <c r="O20" s="50"/>
      <c r="P20" s="51">
        <f t="shared" si="2"/>
        <v>-9.100000000000108E-3</v>
      </c>
      <c r="Q20" s="52">
        <f t="shared" si="3"/>
        <v>-7.6999999999998181E-3</v>
      </c>
      <c r="R20" s="52">
        <f t="shared" si="4"/>
        <v>4.8000000000012477E-3</v>
      </c>
      <c r="S20" s="53">
        <f t="shared" si="5"/>
        <v>8.6959999999999997</v>
      </c>
      <c r="T20" s="54">
        <f t="shared" si="6"/>
        <v>9.6000000000024954E-2</v>
      </c>
      <c r="U20" s="54">
        <f t="shared" si="7"/>
        <v>0.18200000000000216</v>
      </c>
      <c r="V20" s="55" t="str">
        <f t="shared" si="8"/>
        <v/>
      </c>
      <c r="W20" s="55" t="str">
        <f t="shared" si="9"/>
        <v/>
      </c>
      <c r="X20" s="56" t="s">
        <v>45</v>
      </c>
      <c r="Y20" s="50"/>
      <c r="Z20" s="12"/>
      <c r="AA20" s="12"/>
      <c r="AB20" s="12"/>
      <c r="AC20" s="12"/>
    </row>
    <row r="21" spans="1:29" ht="20" customHeight="1">
      <c r="A21" s="42" t="s">
        <v>54</v>
      </c>
      <c r="B21" s="43" t="s">
        <v>56</v>
      </c>
      <c r="C21" s="44">
        <v>1</v>
      </c>
      <c r="D21" s="44" t="s">
        <v>42</v>
      </c>
      <c r="E21" s="45" t="s">
        <v>43</v>
      </c>
      <c r="F21" s="62">
        <v>9</v>
      </c>
      <c r="G21" s="63">
        <v>0.05</v>
      </c>
      <c r="H21" s="63">
        <v>-0.05</v>
      </c>
      <c r="I21" s="47" t="s">
        <v>44</v>
      </c>
      <c r="J21" s="48">
        <f t="shared" si="0"/>
        <v>9.0500000000000007</v>
      </c>
      <c r="K21" s="48">
        <f t="shared" si="1"/>
        <v>8.9499999999999993</v>
      </c>
      <c r="L21" s="49">
        <v>8.9966000000000008</v>
      </c>
      <c r="M21" s="49">
        <v>9.0082000000000004</v>
      </c>
      <c r="N21" s="49">
        <v>8.9952000000000005</v>
      </c>
      <c r="O21" s="50"/>
      <c r="P21" s="51">
        <f t="shared" si="2"/>
        <v>-3.3999999999991815E-3</v>
      </c>
      <c r="Q21" s="52">
        <f t="shared" si="3"/>
        <v>8.2000000000004292E-3</v>
      </c>
      <c r="R21" s="52">
        <f t="shared" si="4"/>
        <v>-4.7999999999994714E-3</v>
      </c>
      <c r="S21" s="53">
        <f t="shared" si="5"/>
        <v>9.0000000000000018</v>
      </c>
      <c r="T21" s="54">
        <f t="shared" si="6"/>
        <v>0.16400000000000858</v>
      </c>
      <c r="U21" s="54">
        <f t="shared" si="7"/>
        <v>9.5999999999989427E-2</v>
      </c>
      <c r="V21" s="55" t="str">
        <f t="shared" si="8"/>
        <v/>
      </c>
      <c r="W21" s="55" t="str">
        <f t="shared" si="9"/>
        <v/>
      </c>
      <c r="X21" s="56" t="s">
        <v>45</v>
      </c>
      <c r="Y21" s="50"/>
      <c r="Z21" s="12"/>
      <c r="AA21" s="12"/>
      <c r="AB21" s="12"/>
      <c r="AC21" s="12"/>
    </row>
    <row r="22" spans="1:29" ht="20" customHeight="1">
      <c r="A22" s="42" t="s">
        <v>54</v>
      </c>
      <c r="B22" s="43" t="s">
        <v>57</v>
      </c>
      <c r="C22" s="44">
        <v>1</v>
      </c>
      <c r="D22" s="44" t="s">
        <v>42</v>
      </c>
      <c r="E22" s="45" t="s">
        <v>43</v>
      </c>
      <c r="F22" s="62">
        <v>6.86</v>
      </c>
      <c r="G22" s="63">
        <v>0.05</v>
      </c>
      <c r="H22" s="63">
        <v>-0.05</v>
      </c>
      <c r="I22" s="47" t="s">
        <v>44</v>
      </c>
      <c r="J22" s="48">
        <f t="shared" si="0"/>
        <v>6.91</v>
      </c>
      <c r="K22" s="48">
        <f t="shared" si="1"/>
        <v>6.81</v>
      </c>
      <c r="L22" s="49">
        <v>6.8461999999999996</v>
      </c>
      <c r="M22" s="49">
        <v>6.8522999999999996</v>
      </c>
      <c r="N22" s="49">
        <v>6.8461999999999996</v>
      </c>
      <c r="O22" s="50"/>
      <c r="P22" s="51">
        <f t="shared" si="2"/>
        <v>-1.3800000000000701E-2</v>
      </c>
      <c r="Q22" s="52">
        <f t="shared" si="3"/>
        <v>-7.7000000000007063E-3</v>
      </c>
      <c r="R22" s="52">
        <f t="shared" si="4"/>
        <v>-1.3800000000000701E-2</v>
      </c>
      <c r="S22" s="53">
        <f t="shared" si="5"/>
        <v>6.848233333333333</v>
      </c>
      <c r="T22" s="54">
        <f t="shared" si="6"/>
        <v>0</v>
      </c>
      <c r="U22" s="54">
        <f t="shared" si="7"/>
        <v>0.27600000000001401</v>
      </c>
      <c r="V22" s="55" t="str">
        <f t="shared" si="8"/>
        <v/>
      </c>
      <c r="W22" s="55" t="str">
        <f t="shared" si="9"/>
        <v/>
      </c>
      <c r="X22" s="56" t="s">
        <v>45</v>
      </c>
      <c r="Y22" s="50"/>
      <c r="Z22" s="12"/>
      <c r="AA22" s="12"/>
      <c r="AB22" s="12"/>
      <c r="AC22" s="12"/>
    </row>
    <row r="23" spans="1:29" ht="20" customHeight="1">
      <c r="A23" s="42" t="s">
        <v>54</v>
      </c>
      <c r="B23" s="43" t="s">
        <v>58</v>
      </c>
      <c r="C23" s="44">
        <v>1</v>
      </c>
      <c r="D23" s="44" t="s">
        <v>42</v>
      </c>
      <c r="E23" s="45" t="s">
        <v>43</v>
      </c>
      <c r="F23" s="62">
        <v>4.0599999999999996</v>
      </c>
      <c r="G23" s="63">
        <v>0.05</v>
      </c>
      <c r="H23" s="63">
        <v>-0.05</v>
      </c>
      <c r="I23" s="47" t="s">
        <v>44</v>
      </c>
      <c r="J23" s="48">
        <f t="shared" si="0"/>
        <v>4.1100000000000003</v>
      </c>
      <c r="K23" s="48">
        <f t="shared" si="1"/>
        <v>4.01</v>
      </c>
      <c r="L23" s="49">
        <v>4.0674999999999999</v>
      </c>
      <c r="M23" s="49">
        <v>4.0564</v>
      </c>
      <c r="N23" s="49">
        <v>4.0677000000000003</v>
      </c>
      <c r="O23" s="50"/>
      <c r="P23" s="51">
        <f t="shared" si="2"/>
        <v>7.5000000000002842E-3</v>
      </c>
      <c r="Q23" s="52">
        <f t="shared" si="3"/>
        <v>-3.5999999999996035E-3</v>
      </c>
      <c r="R23" s="52">
        <f t="shared" si="4"/>
        <v>7.7000000000007063E-3</v>
      </c>
      <c r="S23" s="53">
        <f t="shared" si="5"/>
        <v>4.0638666666666667</v>
      </c>
      <c r="T23" s="54">
        <f t="shared" si="6"/>
        <v>0.15400000000001413</v>
      </c>
      <c r="U23" s="54">
        <f t="shared" si="7"/>
        <v>7.199999999999207E-2</v>
      </c>
      <c r="V23" s="55" t="str">
        <f t="shared" si="8"/>
        <v/>
      </c>
      <c r="W23" s="55" t="str">
        <f t="shared" si="9"/>
        <v/>
      </c>
      <c r="X23" s="56" t="s">
        <v>45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3" t="s">
        <v>59</v>
      </c>
      <c r="C24" s="44">
        <v>1</v>
      </c>
      <c r="D24" s="44" t="s">
        <v>42</v>
      </c>
      <c r="E24" s="45" t="s">
        <v>43</v>
      </c>
      <c r="F24" s="62">
        <v>12</v>
      </c>
      <c r="G24" s="63">
        <v>0.05</v>
      </c>
      <c r="H24" s="63">
        <v>-0.05</v>
      </c>
      <c r="I24" s="47" t="s">
        <v>44</v>
      </c>
      <c r="J24" s="48">
        <f t="shared" si="0"/>
        <v>12.05</v>
      </c>
      <c r="K24" s="48">
        <f t="shared" si="1"/>
        <v>11.95</v>
      </c>
      <c r="L24" s="49">
        <v>12.0084</v>
      </c>
      <c r="M24" s="49">
        <v>12.0122</v>
      </c>
      <c r="N24" s="49">
        <v>12.002800000000001</v>
      </c>
      <c r="O24" s="50"/>
      <c r="P24" s="51">
        <f t="shared" si="2"/>
        <v>8.3999999999999631E-3</v>
      </c>
      <c r="Q24" s="52">
        <f t="shared" si="3"/>
        <v>1.2199999999999989E-2</v>
      </c>
      <c r="R24" s="52">
        <f t="shared" si="4"/>
        <v>2.8000000000005798E-3</v>
      </c>
      <c r="S24" s="53">
        <f t="shared" si="5"/>
        <v>12.007800000000001</v>
      </c>
      <c r="T24" s="54">
        <f t="shared" si="6"/>
        <v>0.24399999999999977</v>
      </c>
      <c r="U24" s="54">
        <f t="shared" si="7"/>
        <v>0</v>
      </c>
      <c r="V24" s="55" t="str">
        <f t="shared" si="8"/>
        <v/>
      </c>
      <c r="W24" s="55" t="str">
        <f t="shared" si="9"/>
        <v/>
      </c>
      <c r="X24" s="56" t="s">
        <v>45</v>
      </c>
      <c r="Y24" s="50"/>
      <c r="Z24" s="12"/>
      <c r="AA24" s="12"/>
      <c r="AB24" s="12"/>
      <c r="AC24" s="12"/>
    </row>
    <row r="25" spans="1:29" ht="20" customHeight="1">
      <c r="A25" s="42" t="s">
        <v>40</v>
      </c>
      <c r="B25" s="43" t="s">
        <v>60</v>
      </c>
      <c r="C25" s="44">
        <v>1</v>
      </c>
      <c r="D25" s="44" t="s">
        <v>42</v>
      </c>
      <c r="E25" s="45" t="s">
        <v>43</v>
      </c>
      <c r="F25" s="62">
        <v>8</v>
      </c>
      <c r="G25" s="63">
        <v>0.05</v>
      </c>
      <c r="H25" s="63">
        <v>-0.05</v>
      </c>
      <c r="I25" s="47" t="s">
        <v>44</v>
      </c>
      <c r="J25" s="48">
        <f t="shared" si="0"/>
        <v>8.0500000000000007</v>
      </c>
      <c r="K25" s="48">
        <f t="shared" si="1"/>
        <v>7.95</v>
      </c>
      <c r="L25" s="49">
        <v>8.0055999999999994</v>
      </c>
      <c r="M25" s="49">
        <v>8.0052000000000003</v>
      </c>
      <c r="N25" s="49">
        <v>8.0070999999999994</v>
      </c>
      <c r="O25" s="50"/>
      <c r="P25" s="51">
        <f t="shared" si="2"/>
        <v>5.5999999999993832E-3</v>
      </c>
      <c r="Q25" s="52">
        <f t="shared" si="3"/>
        <v>5.2000000000003155E-3</v>
      </c>
      <c r="R25" s="52">
        <f t="shared" si="4"/>
        <v>7.0999999999994401E-3</v>
      </c>
      <c r="S25" s="53">
        <f t="shared" si="5"/>
        <v>8.0059666666666658</v>
      </c>
      <c r="T25" s="54">
        <f t="shared" si="6"/>
        <v>0.1419999999999888</v>
      </c>
      <c r="U25" s="54">
        <f t="shared" si="7"/>
        <v>0</v>
      </c>
      <c r="V25" s="55" t="str">
        <f t="shared" si="8"/>
        <v/>
      </c>
      <c r="W25" s="55" t="str">
        <f t="shared" si="9"/>
        <v/>
      </c>
      <c r="X25" s="56" t="s">
        <v>45</v>
      </c>
      <c r="Y25" s="50"/>
      <c r="Z25" s="12"/>
      <c r="AA25" s="12"/>
      <c r="AB25" s="12"/>
      <c r="AC25" s="12"/>
    </row>
    <row r="26" spans="1:29" ht="20" customHeight="1">
      <c r="A26" s="42" t="s">
        <v>54</v>
      </c>
      <c r="B26" s="43" t="s">
        <v>61</v>
      </c>
      <c r="C26" s="44">
        <v>1</v>
      </c>
      <c r="D26" s="44" t="s">
        <v>42</v>
      </c>
      <c r="E26" s="45" t="s">
        <v>43</v>
      </c>
      <c r="F26" s="62">
        <v>5.46</v>
      </c>
      <c r="G26" s="63">
        <v>0.05</v>
      </c>
      <c r="H26" s="63">
        <v>-0.05</v>
      </c>
      <c r="I26" s="47" t="s">
        <v>44</v>
      </c>
      <c r="J26" s="48">
        <f t="shared" si="0"/>
        <v>5.51</v>
      </c>
      <c r="K26" s="48">
        <f t="shared" si="1"/>
        <v>5.41</v>
      </c>
      <c r="L26" s="49">
        <v>5.47</v>
      </c>
      <c r="M26" s="49">
        <v>5.45</v>
      </c>
      <c r="N26" s="49">
        <v>5.4524999999999997</v>
      </c>
      <c r="O26" s="50"/>
      <c r="P26" s="51">
        <f t="shared" si="2"/>
        <v>9.9999999999997868E-3</v>
      </c>
      <c r="Q26" s="52">
        <f t="shared" si="3"/>
        <v>-9.9999999999997868E-3</v>
      </c>
      <c r="R26" s="52">
        <f t="shared" si="4"/>
        <v>-7.5000000000002842E-3</v>
      </c>
      <c r="S26" s="53">
        <f t="shared" si="5"/>
        <v>5.4574999999999996</v>
      </c>
      <c r="T26" s="54">
        <f t="shared" si="6"/>
        <v>0.19999999999999574</v>
      </c>
      <c r="U26" s="54">
        <f t="shared" si="7"/>
        <v>0.19999999999999574</v>
      </c>
      <c r="V26" s="55" t="str">
        <f t="shared" si="8"/>
        <v/>
      </c>
      <c r="W26" s="55" t="str">
        <f t="shared" si="9"/>
        <v/>
      </c>
      <c r="X26" s="56" t="s">
        <v>45</v>
      </c>
      <c r="Y26" s="50"/>
      <c r="Z26" s="12"/>
      <c r="AA26" s="12"/>
      <c r="AB26" s="12"/>
      <c r="AC26" s="12"/>
    </row>
    <row r="27" spans="1:29" ht="20" customHeight="1">
      <c r="A27" s="42" t="s">
        <v>54</v>
      </c>
      <c r="B27" s="43" t="s">
        <v>62</v>
      </c>
      <c r="C27" s="44">
        <v>1</v>
      </c>
      <c r="D27" s="44" t="s">
        <v>42</v>
      </c>
      <c r="E27" s="45" t="s">
        <v>43</v>
      </c>
      <c r="F27" s="62">
        <v>15.58</v>
      </c>
      <c r="G27" s="63">
        <v>0.05</v>
      </c>
      <c r="H27" s="63">
        <v>-0.05</v>
      </c>
      <c r="I27" s="47" t="s">
        <v>44</v>
      </c>
      <c r="J27" s="48">
        <f t="shared" si="0"/>
        <v>15.63</v>
      </c>
      <c r="K27" s="48">
        <f t="shared" si="1"/>
        <v>15.53</v>
      </c>
      <c r="L27" s="49">
        <v>15.610999999999999</v>
      </c>
      <c r="M27" s="49">
        <v>15.604999999999999</v>
      </c>
      <c r="N27" s="49">
        <v>15.606999999999999</v>
      </c>
      <c r="O27" s="50"/>
      <c r="P27" s="51">
        <f t="shared" si="2"/>
        <v>3.0999999999998806E-2</v>
      </c>
      <c r="Q27" s="52">
        <f t="shared" si="3"/>
        <v>2.4999999999998579E-2</v>
      </c>
      <c r="R27" s="52">
        <f t="shared" si="4"/>
        <v>2.6999999999999247E-2</v>
      </c>
      <c r="S27" s="53">
        <f t="shared" si="5"/>
        <v>15.607666666666665</v>
      </c>
      <c r="T27" s="54">
        <f t="shared" si="6"/>
        <v>0.61999999999997613</v>
      </c>
      <c r="U27" s="54">
        <f t="shared" si="7"/>
        <v>0</v>
      </c>
      <c r="V27" s="55" t="str">
        <f t="shared" si="8"/>
        <v/>
      </c>
      <c r="W27" s="55" t="str">
        <f t="shared" si="9"/>
        <v/>
      </c>
      <c r="X27" s="56" t="s">
        <v>45</v>
      </c>
      <c r="Y27" s="50"/>
      <c r="Z27" s="12"/>
      <c r="AA27" s="12"/>
      <c r="AB27" s="12"/>
      <c r="AC27" s="12"/>
    </row>
    <row r="28" spans="1:29" ht="20" customHeight="1">
      <c r="A28" s="42" t="s">
        <v>54</v>
      </c>
      <c r="B28" s="44" t="s">
        <v>63</v>
      </c>
      <c r="C28" s="44">
        <v>1</v>
      </c>
      <c r="D28" s="44" t="s">
        <v>42</v>
      </c>
      <c r="E28" s="45" t="s">
        <v>43</v>
      </c>
      <c r="F28" s="62">
        <v>20.79</v>
      </c>
      <c r="G28" s="63">
        <v>0.05</v>
      </c>
      <c r="H28" s="63">
        <v>-0.05</v>
      </c>
      <c r="I28" s="47" t="s">
        <v>44</v>
      </c>
      <c r="J28" s="48">
        <f t="shared" si="0"/>
        <v>20.84</v>
      </c>
      <c r="K28" s="48">
        <f t="shared" si="1"/>
        <v>20.74</v>
      </c>
      <c r="L28" s="49">
        <v>20.783000000000001</v>
      </c>
      <c r="M28" s="49">
        <v>20.774000000000001</v>
      </c>
      <c r="N28" s="49">
        <v>20.782</v>
      </c>
      <c r="O28" s="50"/>
      <c r="P28" s="51">
        <f t="shared" si="2"/>
        <v>-6.9999999999978968E-3</v>
      </c>
      <c r="Q28" s="52">
        <f t="shared" si="3"/>
        <v>-1.5999999999998238E-2</v>
      </c>
      <c r="R28" s="52">
        <f t="shared" si="4"/>
        <v>-7.9999999999991189E-3</v>
      </c>
      <c r="S28" s="53">
        <f t="shared" si="5"/>
        <v>20.779666666666667</v>
      </c>
      <c r="T28" s="54">
        <f t="shared" si="6"/>
        <v>0</v>
      </c>
      <c r="U28" s="54">
        <f t="shared" si="7"/>
        <v>0.31999999999996476</v>
      </c>
      <c r="V28" s="55" t="str">
        <f t="shared" si="8"/>
        <v/>
      </c>
      <c r="W28" s="55" t="str">
        <f t="shared" si="9"/>
        <v/>
      </c>
      <c r="X28" s="56" t="s">
        <v>45</v>
      </c>
      <c r="Y28" s="50"/>
      <c r="Z28" s="12"/>
      <c r="AA28" s="12"/>
      <c r="AB28" s="12"/>
      <c r="AC28" s="12"/>
    </row>
    <row r="29" spans="1:29" ht="20" customHeight="1">
      <c r="A29" s="42" t="s">
        <v>40</v>
      </c>
      <c r="B29" s="44" t="s">
        <v>64</v>
      </c>
      <c r="C29" s="44">
        <v>1</v>
      </c>
      <c r="D29" s="44" t="s">
        <v>42</v>
      </c>
      <c r="E29" s="45" t="s">
        <v>43</v>
      </c>
      <c r="F29" s="62">
        <v>9.15</v>
      </c>
      <c r="G29" s="63">
        <v>0.05</v>
      </c>
      <c r="H29" s="63">
        <v>-0.05</v>
      </c>
      <c r="I29" s="47" t="s">
        <v>44</v>
      </c>
      <c r="J29" s="48">
        <f t="shared" si="0"/>
        <v>9.1999999999999993</v>
      </c>
      <c r="K29" s="48">
        <f t="shared" si="1"/>
        <v>9.1</v>
      </c>
      <c r="L29" s="49">
        <v>9.1590000000000007</v>
      </c>
      <c r="M29" s="49">
        <v>9.1649999999999991</v>
      </c>
      <c r="N29" s="49">
        <v>9.1630000000000003</v>
      </c>
      <c r="O29" s="50"/>
      <c r="P29" s="51">
        <f t="shared" si="2"/>
        <v>9.0000000000003411E-3</v>
      </c>
      <c r="Q29" s="52">
        <f t="shared" si="3"/>
        <v>1.4999999999998792E-2</v>
      </c>
      <c r="R29" s="52">
        <f t="shared" si="4"/>
        <v>1.2999999999999901E-2</v>
      </c>
      <c r="S29" s="53">
        <f t="shared" si="5"/>
        <v>9.1623333333333328</v>
      </c>
      <c r="T29" s="54">
        <f t="shared" si="6"/>
        <v>0.29999999999997584</v>
      </c>
      <c r="U29" s="54">
        <f t="shared" si="7"/>
        <v>0</v>
      </c>
      <c r="V29" s="55" t="str">
        <f t="shared" si="8"/>
        <v/>
      </c>
      <c r="W29" s="55" t="str">
        <f t="shared" si="9"/>
        <v/>
      </c>
      <c r="X29" s="56" t="s">
        <v>45</v>
      </c>
      <c r="Y29" s="50"/>
      <c r="Z29" s="12"/>
      <c r="AA29" s="12"/>
      <c r="AB29" s="12"/>
      <c r="AC29" s="12"/>
    </row>
    <row r="30" spans="1:29" ht="20" customHeight="1">
      <c r="A30" s="42" t="s">
        <v>40</v>
      </c>
      <c r="B30" s="43" t="s">
        <v>65</v>
      </c>
      <c r="C30" s="44">
        <v>1</v>
      </c>
      <c r="D30" s="44" t="s">
        <v>42</v>
      </c>
      <c r="E30" s="45" t="s">
        <v>43</v>
      </c>
      <c r="F30" s="62">
        <v>5.69</v>
      </c>
      <c r="G30" s="63">
        <v>0.05</v>
      </c>
      <c r="H30" s="63">
        <v>-0.05</v>
      </c>
      <c r="I30" s="47" t="s">
        <v>44</v>
      </c>
      <c r="J30" s="48">
        <f t="shared" si="0"/>
        <v>5.74</v>
      </c>
      <c r="K30" s="48">
        <f t="shared" si="1"/>
        <v>5.64</v>
      </c>
      <c r="L30" s="49">
        <v>5.6909999999999998</v>
      </c>
      <c r="M30" s="49">
        <v>5.69</v>
      </c>
      <c r="N30" s="49">
        <v>5.69</v>
      </c>
      <c r="O30" s="50"/>
      <c r="P30" s="51">
        <f t="shared" si="2"/>
        <v>9.9999999999944578E-4</v>
      </c>
      <c r="Q30" s="52">
        <f t="shared" si="3"/>
        <v>0</v>
      </c>
      <c r="R30" s="52">
        <f t="shared" si="4"/>
        <v>0</v>
      </c>
      <c r="S30" s="53">
        <f t="shared" si="5"/>
        <v>5.6903333333333341</v>
      </c>
      <c r="T30" s="54">
        <f t="shared" si="6"/>
        <v>1.9999999999988916E-2</v>
      </c>
      <c r="U30" s="54">
        <f t="shared" si="7"/>
        <v>0</v>
      </c>
      <c r="V30" s="55" t="str">
        <f t="shared" si="8"/>
        <v/>
      </c>
      <c r="W30" s="55" t="str">
        <f t="shared" si="9"/>
        <v/>
      </c>
      <c r="X30" s="56" t="s">
        <v>45</v>
      </c>
      <c r="Y30" s="50"/>
      <c r="Z30" s="12"/>
      <c r="AA30" s="12"/>
      <c r="AB30" s="12"/>
      <c r="AC30" s="12"/>
    </row>
    <row r="31" spans="1:29" ht="20" customHeight="1">
      <c r="A31" s="42" t="s">
        <v>40</v>
      </c>
      <c r="B31" s="43" t="s">
        <v>66</v>
      </c>
      <c r="C31" s="44">
        <v>1</v>
      </c>
      <c r="D31" s="44" t="s">
        <v>42</v>
      </c>
      <c r="E31" s="45" t="s">
        <v>43</v>
      </c>
      <c r="F31" s="62">
        <v>5.95</v>
      </c>
      <c r="G31" s="63">
        <v>0.05</v>
      </c>
      <c r="H31" s="63">
        <v>-0.05</v>
      </c>
      <c r="I31" s="47" t="s">
        <v>44</v>
      </c>
      <c r="J31" s="48">
        <f t="shared" si="0"/>
        <v>6</v>
      </c>
      <c r="K31" s="48">
        <f t="shared" si="1"/>
        <v>5.9</v>
      </c>
      <c r="L31" s="49">
        <v>5.9429999999999996</v>
      </c>
      <c r="M31" s="49">
        <v>5.9560000000000004</v>
      </c>
      <c r="N31" s="49">
        <v>5.9560000000000004</v>
      </c>
      <c r="O31" s="50"/>
      <c r="P31" s="51">
        <f t="shared" si="2"/>
        <v>-7.0000000000005613E-3</v>
      </c>
      <c r="Q31" s="52">
        <f t="shared" si="3"/>
        <v>6.0000000000002274E-3</v>
      </c>
      <c r="R31" s="52">
        <f t="shared" si="4"/>
        <v>6.0000000000002274E-3</v>
      </c>
      <c r="S31" s="53">
        <f t="shared" si="5"/>
        <v>5.9516666666666671</v>
      </c>
      <c r="T31" s="54">
        <f t="shared" si="6"/>
        <v>0.12000000000000455</v>
      </c>
      <c r="U31" s="54">
        <f t="shared" si="7"/>
        <v>0.14000000000001123</v>
      </c>
      <c r="V31" s="55" t="str">
        <f t="shared" si="8"/>
        <v/>
      </c>
      <c r="W31" s="55" t="str">
        <f t="shared" si="9"/>
        <v/>
      </c>
      <c r="X31" s="56" t="s">
        <v>45</v>
      </c>
      <c r="Y31" s="50"/>
      <c r="Z31" s="12"/>
      <c r="AA31" s="12"/>
      <c r="AB31" s="12"/>
      <c r="AC31" s="12"/>
    </row>
    <row r="32" spans="1:29" ht="20" customHeight="1">
      <c r="A32" s="42" t="s">
        <v>40</v>
      </c>
      <c r="B32" s="43" t="s">
        <v>67</v>
      </c>
      <c r="C32" s="44">
        <v>1</v>
      </c>
      <c r="D32" s="44" t="s">
        <v>42</v>
      </c>
      <c r="E32" s="45" t="s">
        <v>43</v>
      </c>
      <c r="F32" s="62">
        <v>12.38</v>
      </c>
      <c r="G32" s="63">
        <v>0.05</v>
      </c>
      <c r="H32" s="63">
        <v>-0.05</v>
      </c>
      <c r="I32" s="47" t="s">
        <v>44</v>
      </c>
      <c r="J32" s="48">
        <f t="shared" si="0"/>
        <v>12.43</v>
      </c>
      <c r="K32" s="48">
        <f t="shared" si="1"/>
        <v>12.33</v>
      </c>
      <c r="L32" s="49">
        <v>12.372999999999999</v>
      </c>
      <c r="M32" s="49">
        <v>12.38</v>
      </c>
      <c r="N32" s="49">
        <v>12.384</v>
      </c>
      <c r="O32" s="50"/>
      <c r="P32" s="51">
        <f t="shared" si="2"/>
        <v>-7.0000000000014495E-3</v>
      </c>
      <c r="Q32" s="52">
        <f t="shared" si="3"/>
        <v>0</v>
      </c>
      <c r="R32" s="52">
        <f t="shared" si="4"/>
        <v>3.9999999999995595E-3</v>
      </c>
      <c r="S32" s="53">
        <f t="shared" si="5"/>
        <v>12.379</v>
      </c>
      <c r="T32" s="54">
        <f t="shared" si="6"/>
        <v>7.9999999999991189E-2</v>
      </c>
      <c r="U32" s="54">
        <f t="shared" si="7"/>
        <v>0.14000000000002899</v>
      </c>
      <c r="V32" s="55" t="str">
        <f t="shared" si="8"/>
        <v/>
      </c>
      <c r="W32" s="55" t="str">
        <f t="shared" si="9"/>
        <v/>
      </c>
      <c r="X32" s="56" t="s">
        <v>45</v>
      </c>
      <c r="Y32" s="50"/>
      <c r="Z32" s="12"/>
      <c r="AA32" s="12"/>
      <c r="AB32" s="12"/>
      <c r="AC32" s="12"/>
    </row>
    <row r="33" spans="1:29" ht="20" customHeight="1">
      <c r="A33" s="42" t="s">
        <v>40</v>
      </c>
      <c r="B33" s="43" t="s">
        <v>68</v>
      </c>
      <c r="C33" s="44">
        <v>1</v>
      </c>
      <c r="D33" s="44" t="s">
        <v>42</v>
      </c>
      <c r="E33" s="45" t="s">
        <v>43</v>
      </c>
      <c r="F33" s="62">
        <v>5.18</v>
      </c>
      <c r="G33" s="63">
        <v>0.05</v>
      </c>
      <c r="H33" s="63">
        <v>-0.05</v>
      </c>
      <c r="I33" s="47" t="s">
        <v>44</v>
      </c>
      <c r="J33" s="48">
        <f t="shared" si="0"/>
        <v>5.23</v>
      </c>
      <c r="K33" s="48">
        <f t="shared" si="1"/>
        <v>5.13</v>
      </c>
      <c r="L33" s="49">
        <v>5.1909999999999998</v>
      </c>
      <c r="M33" s="49">
        <v>5.1920000000000002</v>
      </c>
      <c r="N33" s="49">
        <v>5.194</v>
      </c>
      <c r="O33" s="50"/>
      <c r="P33" s="51">
        <f t="shared" si="2"/>
        <v>1.1000000000000121E-2</v>
      </c>
      <c r="Q33" s="52">
        <f t="shared" si="3"/>
        <v>1.2000000000000455E-2</v>
      </c>
      <c r="R33" s="52">
        <f t="shared" si="4"/>
        <v>1.4000000000000234E-2</v>
      </c>
      <c r="S33" s="53">
        <f t="shared" si="5"/>
        <v>5.192333333333333</v>
      </c>
      <c r="T33" s="54">
        <f t="shared" si="6"/>
        <v>0.28000000000000469</v>
      </c>
      <c r="U33" s="54">
        <f t="shared" si="7"/>
        <v>0</v>
      </c>
      <c r="V33" s="55" t="str">
        <f t="shared" si="8"/>
        <v/>
      </c>
      <c r="W33" s="55" t="str">
        <f t="shared" si="9"/>
        <v/>
      </c>
      <c r="X33" s="56" t="s">
        <v>45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69</v>
      </c>
      <c r="C34" s="44">
        <v>1</v>
      </c>
      <c r="D34" s="44" t="s">
        <v>42</v>
      </c>
      <c r="E34" s="45" t="s">
        <v>43</v>
      </c>
      <c r="F34" s="62">
        <v>4.7</v>
      </c>
      <c r="G34" s="63">
        <v>0.05</v>
      </c>
      <c r="H34" s="63">
        <v>-0.05</v>
      </c>
      <c r="I34" s="47" t="s">
        <v>44</v>
      </c>
      <c r="J34" s="48">
        <f t="shared" si="0"/>
        <v>4.75</v>
      </c>
      <c r="K34" s="48">
        <f t="shared" si="1"/>
        <v>4.6500000000000004</v>
      </c>
      <c r="L34" s="49">
        <v>4.71</v>
      </c>
      <c r="M34" s="49">
        <v>4.7220000000000004</v>
      </c>
      <c r="N34" s="49">
        <v>4.72</v>
      </c>
      <c r="O34" s="50"/>
      <c r="P34" s="51">
        <f t="shared" si="2"/>
        <v>9.9999999999997868E-3</v>
      </c>
      <c r="Q34" s="52">
        <f t="shared" si="3"/>
        <v>2.2000000000000242E-2</v>
      </c>
      <c r="R34" s="52">
        <f t="shared" si="4"/>
        <v>1.9999999999999574E-2</v>
      </c>
      <c r="S34" s="53">
        <f t="shared" si="5"/>
        <v>4.7173333333333334</v>
      </c>
      <c r="T34" s="54">
        <f t="shared" si="6"/>
        <v>0.44000000000000483</v>
      </c>
      <c r="U34" s="54">
        <f t="shared" si="7"/>
        <v>0</v>
      </c>
      <c r="V34" s="55" t="str">
        <f t="shared" si="8"/>
        <v/>
      </c>
      <c r="W34" s="55" t="str">
        <f t="shared" si="9"/>
        <v/>
      </c>
      <c r="X34" s="56" t="s">
        <v>45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70</v>
      </c>
      <c r="C35" s="44">
        <v>1</v>
      </c>
      <c r="D35" s="44" t="s">
        <v>42</v>
      </c>
      <c r="E35" s="45" t="s">
        <v>43</v>
      </c>
      <c r="F35" s="62">
        <v>11.2</v>
      </c>
      <c r="G35" s="63">
        <v>0.05</v>
      </c>
      <c r="H35" s="63">
        <v>-0.05</v>
      </c>
      <c r="I35" s="47" t="s">
        <v>44</v>
      </c>
      <c r="J35" s="48">
        <f t="shared" si="0"/>
        <v>11.25</v>
      </c>
      <c r="K35" s="48">
        <f t="shared" si="1"/>
        <v>11.15</v>
      </c>
      <c r="L35" s="49">
        <v>11.2</v>
      </c>
      <c r="M35" s="49">
        <v>11.201000000000001</v>
      </c>
      <c r="N35" s="49">
        <v>11.195</v>
      </c>
      <c r="O35" s="50"/>
      <c r="P35" s="51">
        <f t="shared" si="2"/>
        <v>0</v>
      </c>
      <c r="Q35" s="52">
        <f t="shared" si="3"/>
        <v>1.0000000000012221E-3</v>
      </c>
      <c r="R35" s="52">
        <f t="shared" si="4"/>
        <v>-4.9999999999990052E-3</v>
      </c>
      <c r="S35" s="53">
        <f t="shared" si="5"/>
        <v>11.198666666666668</v>
      </c>
      <c r="T35" s="54">
        <f t="shared" si="6"/>
        <v>2.0000000000024443E-2</v>
      </c>
      <c r="U35" s="54">
        <f t="shared" si="7"/>
        <v>9.9999999999980105E-2</v>
      </c>
      <c r="V35" s="55" t="str">
        <f t="shared" si="8"/>
        <v/>
      </c>
      <c r="W35" s="55" t="str">
        <f t="shared" si="9"/>
        <v/>
      </c>
      <c r="X35" s="56" t="s">
        <v>45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3" t="s">
        <v>71</v>
      </c>
      <c r="C36" s="44">
        <v>1</v>
      </c>
      <c r="D36" s="44" t="s">
        <v>42</v>
      </c>
      <c r="E36" s="45" t="s">
        <v>43</v>
      </c>
      <c r="F36" s="62">
        <v>12.56</v>
      </c>
      <c r="G36" s="63">
        <v>0.05</v>
      </c>
      <c r="H36" s="63">
        <v>-0.05</v>
      </c>
      <c r="I36" s="47" t="s">
        <v>44</v>
      </c>
      <c r="J36" s="48">
        <f t="shared" si="0"/>
        <v>12.61</v>
      </c>
      <c r="K36" s="48">
        <f t="shared" si="1"/>
        <v>12.51</v>
      </c>
      <c r="L36" s="49">
        <v>12.590999999999999</v>
      </c>
      <c r="M36" s="49">
        <v>12.565</v>
      </c>
      <c r="N36" s="49">
        <v>12.57</v>
      </c>
      <c r="O36" s="50"/>
      <c r="P36" s="51">
        <f t="shared" si="2"/>
        <v>3.0999999999998806E-2</v>
      </c>
      <c r="Q36" s="52">
        <f t="shared" si="3"/>
        <v>4.9999999999990052E-3</v>
      </c>
      <c r="R36" s="52">
        <f t="shared" si="4"/>
        <v>9.9999999999997868E-3</v>
      </c>
      <c r="S36" s="53">
        <f t="shared" si="5"/>
        <v>12.575333333333333</v>
      </c>
      <c r="T36" s="54">
        <f t="shared" si="6"/>
        <v>0.61999999999997613</v>
      </c>
      <c r="U36" s="54">
        <f t="shared" si="7"/>
        <v>0</v>
      </c>
      <c r="V36" s="55" t="str">
        <f t="shared" si="8"/>
        <v/>
      </c>
      <c r="W36" s="55" t="str">
        <f t="shared" si="9"/>
        <v/>
      </c>
      <c r="X36" s="56" t="s">
        <v>45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3" t="s">
        <v>72</v>
      </c>
      <c r="C37" s="44">
        <v>1</v>
      </c>
      <c r="D37" s="44" t="s">
        <v>42</v>
      </c>
      <c r="E37" s="45" t="s">
        <v>43</v>
      </c>
      <c r="F37" s="62">
        <v>11.41</v>
      </c>
      <c r="G37" s="63">
        <v>0.05</v>
      </c>
      <c r="H37" s="63">
        <v>-0.05</v>
      </c>
      <c r="I37" s="47" t="s">
        <v>44</v>
      </c>
      <c r="J37" s="48">
        <f t="shared" si="0"/>
        <v>11.46</v>
      </c>
      <c r="K37" s="48">
        <f t="shared" si="1"/>
        <v>11.36</v>
      </c>
      <c r="L37" s="49">
        <v>11.420999999999999</v>
      </c>
      <c r="M37" s="49">
        <v>11.412000000000001</v>
      </c>
      <c r="N37" s="49">
        <v>11.411</v>
      </c>
      <c r="O37" s="50"/>
      <c r="P37" s="51">
        <f t="shared" si="2"/>
        <v>1.0999999999999233E-2</v>
      </c>
      <c r="Q37" s="52">
        <f t="shared" si="3"/>
        <v>2.0000000000006679E-3</v>
      </c>
      <c r="R37" s="52">
        <f t="shared" si="4"/>
        <v>9.9999999999944578E-4</v>
      </c>
      <c r="S37" s="53">
        <f t="shared" si="5"/>
        <v>11.414666666666667</v>
      </c>
      <c r="T37" s="54">
        <f t="shared" si="6"/>
        <v>0.21999999999998465</v>
      </c>
      <c r="U37" s="54">
        <f t="shared" si="7"/>
        <v>0</v>
      </c>
      <c r="V37" s="55" t="str">
        <f t="shared" si="8"/>
        <v/>
      </c>
      <c r="W37" s="55" t="str">
        <f t="shared" si="9"/>
        <v/>
      </c>
      <c r="X37" s="56" t="s">
        <v>45</v>
      </c>
      <c r="Y37" s="50"/>
      <c r="Z37" s="12"/>
      <c r="AA37" s="12"/>
      <c r="AB37" s="12"/>
      <c r="AC37" s="12"/>
    </row>
    <row r="38" spans="1:29" ht="20" customHeight="1">
      <c r="A38" s="42" t="s">
        <v>40</v>
      </c>
      <c r="B38" s="43" t="s">
        <v>73</v>
      </c>
      <c r="C38" s="44">
        <v>1</v>
      </c>
      <c r="D38" s="44" t="s">
        <v>42</v>
      </c>
      <c r="E38" s="45" t="s">
        <v>43</v>
      </c>
      <c r="F38" s="62">
        <v>11.85</v>
      </c>
      <c r="G38" s="63">
        <v>0.05</v>
      </c>
      <c r="H38" s="63">
        <v>-0.05</v>
      </c>
      <c r="I38" s="47" t="s">
        <v>44</v>
      </c>
      <c r="J38" s="48">
        <f t="shared" si="0"/>
        <v>11.9</v>
      </c>
      <c r="K38" s="48">
        <f t="shared" si="1"/>
        <v>11.8</v>
      </c>
      <c r="L38" s="49">
        <v>11.85</v>
      </c>
      <c r="M38" s="49">
        <v>11.853999999999999</v>
      </c>
      <c r="N38" s="49">
        <v>11.86</v>
      </c>
      <c r="O38" s="50"/>
      <c r="P38" s="51">
        <f t="shared" si="2"/>
        <v>0</v>
      </c>
      <c r="Q38" s="52">
        <f t="shared" si="3"/>
        <v>3.9999999999995595E-3</v>
      </c>
      <c r="R38" s="52">
        <f t="shared" si="4"/>
        <v>9.9999999999997868E-3</v>
      </c>
      <c r="S38" s="53">
        <f t="shared" si="5"/>
        <v>11.854666666666667</v>
      </c>
      <c r="T38" s="54">
        <f t="shared" si="6"/>
        <v>0.19999999999999574</v>
      </c>
      <c r="U38" s="54">
        <f t="shared" si="7"/>
        <v>0</v>
      </c>
      <c r="V38" s="55" t="str">
        <f t="shared" si="8"/>
        <v/>
      </c>
      <c r="W38" s="55" t="str">
        <f t="shared" si="9"/>
        <v/>
      </c>
      <c r="X38" s="56" t="s">
        <v>45</v>
      </c>
      <c r="Y38" s="50"/>
      <c r="Z38" s="12"/>
      <c r="AA38" s="12"/>
      <c r="AB38" s="12"/>
      <c r="AC38" s="12"/>
    </row>
    <row r="39" spans="1:29" ht="20" customHeight="1">
      <c r="A39" s="42" t="s">
        <v>40</v>
      </c>
      <c r="B39" s="43" t="s">
        <v>74</v>
      </c>
      <c r="C39" s="44">
        <v>1</v>
      </c>
      <c r="D39" s="44" t="s">
        <v>42</v>
      </c>
      <c r="E39" s="45" t="s">
        <v>43</v>
      </c>
      <c r="F39" s="62">
        <v>7</v>
      </c>
      <c r="G39" s="63">
        <v>0.05</v>
      </c>
      <c r="H39" s="63">
        <v>-0.05</v>
      </c>
      <c r="I39" s="47" t="s">
        <v>44</v>
      </c>
      <c r="J39" s="48">
        <f t="shared" si="0"/>
        <v>7.05</v>
      </c>
      <c r="K39" s="48">
        <f t="shared" si="1"/>
        <v>6.95</v>
      </c>
      <c r="L39" s="49">
        <v>6.9988999999999999</v>
      </c>
      <c r="M39" s="49">
        <v>6.9950999999999999</v>
      </c>
      <c r="N39" s="49">
        <v>7.0034000000000001</v>
      </c>
      <c r="O39" s="50"/>
      <c r="P39" s="51">
        <f t="shared" si="2"/>
        <v>-1.1000000000001009E-3</v>
      </c>
      <c r="Q39" s="52">
        <f t="shared" si="3"/>
        <v>-4.9000000000001265E-3</v>
      </c>
      <c r="R39" s="52">
        <f t="shared" si="4"/>
        <v>3.4000000000000696E-3</v>
      </c>
      <c r="S39" s="53">
        <f t="shared" si="5"/>
        <v>6.999133333333333</v>
      </c>
      <c r="T39" s="54">
        <f t="shared" si="6"/>
        <v>6.8000000000001393E-2</v>
      </c>
      <c r="U39" s="54">
        <f t="shared" si="7"/>
        <v>9.800000000000253E-2</v>
      </c>
      <c r="V39" s="55" t="str">
        <f t="shared" si="8"/>
        <v/>
      </c>
      <c r="W39" s="55" t="str">
        <f t="shared" si="9"/>
        <v/>
      </c>
      <c r="X39" s="56" t="s">
        <v>45</v>
      </c>
      <c r="Y39" s="50"/>
      <c r="Z39" s="12"/>
      <c r="AA39" s="12"/>
      <c r="AB39" s="12"/>
      <c r="AC39" s="12"/>
    </row>
    <row r="40" spans="1:29" ht="20" customHeight="1">
      <c r="A40" s="42" t="s">
        <v>54</v>
      </c>
      <c r="B40" s="43" t="s">
        <v>75</v>
      </c>
      <c r="C40" s="44">
        <v>1</v>
      </c>
      <c r="D40" s="44" t="s">
        <v>42</v>
      </c>
      <c r="E40" s="45" t="s">
        <v>43</v>
      </c>
      <c r="F40" s="62">
        <v>12</v>
      </c>
      <c r="G40" s="63">
        <v>0.05</v>
      </c>
      <c r="H40" s="63">
        <v>-0.05</v>
      </c>
      <c r="I40" s="47" t="s">
        <v>44</v>
      </c>
      <c r="J40" s="48">
        <f t="shared" si="0"/>
        <v>12.05</v>
      </c>
      <c r="K40" s="48">
        <f t="shared" si="1"/>
        <v>11.95</v>
      </c>
      <c r="L40" s="49">
        <v>12.01</v>
      </c>
      <c r="M40" s="49">
        <v>12.0083</v>
      </c>
      <c r="N40" s="49">
        <v>12.005800000000001</v>
      </c>
      <c r="O40" s="50"/>
      <c r="P40" s="51">
        <f t="shared" si="2"/>
        <v>9.9999999999997868E-3</v>
      </c>
      <c r="Q40" s="52">
        <f t="shared" si="3"/>
        <v>8.3000000000001961E-3</v>
      </c>
      <c r="R40" s="52">
        <f t="shared" si="4"/>
        <v>5.8000000000006935E-3</v>
      </c>
      <c r="S40" s="53">
        <f t="shared" si="5"/>
        <v>12.008033333333335</v>
      </c>
      <c r="T40" s="54">
        <f t="shared" si="6"/>
        <v>0.19999999999999574</v>
      </c>
      <c r="U40" s="54">
        <f t="shared" si="7"/>
        <v>0</v>
      </c>
      <c r="V40" s="55" t="str">
        <f t="shared" si="8"/>
        <v/>
      </c>
      <c r="W40" s="55" t="str">
        <f t="shared" si="9"/>
        <v/>
      </c>
      <c r="X40" s="56" t="s">
        <v>45</v>
      </c>
      <c r="Y40" s="50"/>
      <c r="Z40" s="12"/>
      <c r="AA40" s="12"/>
      <c r="AB40" s="12"/>
      <c r="AC40" s="12"/>
    </row>
    <row r="41" spans="1:29" ht="20" customHeight="1">
      <c r="A41" s="42" t="s">
        <v>54</v>
      </c>
      <c r="B41" s="43" t="s">
        <v>76</v>
      </c>
      <c r="C41" s="44">
        <v>1</v>
      </c>
      <c r="D41" s="44" t="s">
        <v>42</v>
      </c>
      <c r="E41" s="45" t="s">
        <v>43</v>
      </c>
      <c r="F41" s="62">
        <v>3.5</v>
      </c>
      <c r="G41" s="63">
        <v>0.05</v>
      </c>
      <c r="H41" s="63">
        <v>-0.05</v>
      </c>
      <c r="I41" s="47" t="s">
        <v>44</v>
      </c>
      <c r="J41" s="48">
        <f t="shared" si="0"/>
        <v>3.55</v>
      </c>
      <c r="K41" s="48">
        <f t="shared" si="1"/>
        <v>3.45</v>
      </c>
      <c r="L41" s="49">
        <v>3.524</v>
      </c>
      <c r="M41" s="49">
        <v>3.536</v>
      </c>
      <c r="N41" s="49">
        <v>3.5219999999999998</v>
      </c>
      <c r="O41" s="50"/>
      <c r="P41" s="51">
        <f t="shared" si="2"/>
        <v>2.4000000000000021E-2</v>
      </c>
      <c r="Q41" s="52">
        <f t="shared" si="3"/>
        <v>3.6000000000000032E-2</v>
      </c>
      <c r="R41" s="52">
        <f t="shared" si="4"/>
        <v>2.1999999999999797E-2</v>
      </c>
      <c r="S41" s="53">
        <f t="shared" si="5"/>
        <v>3.5273333333333334</v>
      </c>
      <c r="T41" s="54">
        <f t="shared" si="6"/>
        <v>0.72000000000000064</v>
      </c>
      <c r="U41" s="54">
        <f t="shared" si="7"/>
        <v>0</v>
      </c>
      <c r="V41" s="55" t="str">
        <f t="shared" si="8"/>
        <v>Alert</v>
      </c>
      <c r="W41" s="55" t="str">
        <f t="shared" si="9"/>
        <v/>
      </c>
      <c r="X41" s="56" t="s">
        <v>45</v>
      </c>
      <c r="Y41" s="50"/>
      <c r="Z41" s="12"/>
      <c r="AA41" s="12"/>
      <c r="AB41" s="12"/>
      <c r="AC41" s="12"/>
    </row>
    <row r="42" spans="1:29" ht="20" customHeight="1">
      <c r="A42" s="42" t="s">
        <v>54</v>
      </c>
      <c r="B42" s="43" t="s">
        <v>77</v>
      </c>
      <c r="C42" s="44">
        <v>1</v>
      </c>
      <c r="D42" s="44" t="s">
        <v>42</v>
      </c>
      <c r="E42" s="45" t="s">
        <v>43</v>
      </c>
      <c r="F42" s="62">
        <v>9.35</v>
      </c>
      <c r="G42" s="63">
        <v>0.05</v>
      </c>
      <c r="H42" s="63">
        <v>-0.05</v>
      </c>
      <c r="I42" s="47" t="s">
        <v>44</v>
      </c>
      <c r="J42" s="48">
        <f t="shared" si="0"/>
        <v>9.4</v>
      </c>
      <c r="K42" s="48">
        <f t="shared" si="1"/>
        <v>9.3000000000000007</v>
      </c>
      <c r="L42" s="49">
        <v>9.375</v>
      </c>
      <c r="M42" s="49">
        <v>9.3770000000000007</v>
      </c>
      <c r="N42" s="49">
        <v>9.3789999999999996</v>
      </c>
      <c r="O42" s="50"/>
      <c r="P42" s="51">
        <f t="shared" si="2"/>
        <v>2.5000000000000355E-2</v>
      </c>
      <c r="Q42" s="52">
        <f t="shared" si="3"/>
        <v>2.7000000000001023E-2</v>
      </c>
      <c r="R42" s="52">
        <f t="shared" si="4"/>
        <v>2.8999999999999915E-2</v>
      </c>
      <c r="S42" s="53">
        <f t="shared" si="5"/>
        <v>9.3770000000000007</v>
      </c>
      <c r="T42" s="54">
        <f t="shared" si="6"/>
        <v>0.57999999999999829</v>
      </c>
      <c r="U42" s="54">
        <f t="shared" si="7"/>
        <v>0</v>
      </c>
      <c r="V42" s="55" t="str">
        <f t="shared" si="8"/>
        <v/>
      </c>
      <c r="W42" s="55" t="str">
        <f t="shared" si="9"/>
        <v/>
      </c>
      <c r="X42" s="56" t="s">
        <v>45</v>
      </c>
      <c r="Y42" s="50"/>
      <c r="Z42" s="12"/>
      <c r="AA42" s="12"/>
      <c r="AB42" s="12"/>
      <c r="AC42" s="12"/>
    </row>
    <row r="43" spans="1:29" ht="20" customHeight="1">
      <c r="A43" s="42" t="s">
        <v>54</v>
      </c>
      <c r="B43" s="43" t="s">
        <v>78</v>
      </c>
      <c r="C43" s="44">
        <v>1</v>
      </c>
      <c r="D43" s="44" t="s">
        <v>42</v>
      </c>
      <c r="E43" s="45" t="s">
        <v>43</v>
      </c>
      <c r="F43" s="62">
        <v>9</v>
      </c>
      <c r="G43" s="63">
        <v>0.05</v>
      </c>
      <c r="H43" s="63">
        <v>-0.05</v>
      </c>
      <c r="I43" s="47" t="s">
        <v>44</v>
      </c>
      <c r="J43" s="48">
        <f t="shared" ref="J43:J65" si="10">IF(AND(F43="",G43=""),"",IF(F43="",G43,F43+G43))</f>
        <v>9.0500000000000007</v>
      </c>
      <c r="K43" s="48">
        <f t="shared" ref="K43:K65" si="11">IF(AND(F43="",H43=""),"",IF(F43="",H43,F43+H43))</f>
        <v>8.9499999999999993</v>
      </c>
      <c r="L43" s="49">
        <v>9.0190000000000001</v>
      </c>
      <c r="M43" s="49">
        <v>9.0190999999999999</v>
      </c>
      <c r="N43" s="49">
        <v>9.0103000000000009</v>
      </c>
      <c r="O43" s="50"/>
      <c r="P43" s="51">
        <f t="shared" ref="P43:P65" si="12">IF(ISERR(L43/L43)=TRUE," ",L43-$F43)</f>
        <v>1.9000000000000128E-2</v>
      </c>
      <c r="Q43" s="52">
        <f t="shared" ref="Q43:Q65" si="13">IF(ISERR(M43/M43)=TRUE," ",M43-$F43)</f>
        <v>1.9099999999999895E-2</v>
      </c>
      <c r="R43" s="52">
        <f t="shared" ref="R43:R65" si="14">IF(ISERR(N43/N43)=TRUE," ",N43-$F43)</f>
        <v>1.0300000000000864E-2</v>
      </c>
      <c r="S43" s="53">
        <f t="shared" ref="S43:S65" si="15">IF(ISERR(L43/L43)=TRUE," ",AVERAGE(L43:N43))</f>
        <v>9.0161333333333342</v>
      </c>
      <c r="T43" s="54">
        <f t="shared" ref="T43:T65" si="16">IF(ISERR(G43/G43)=TRUE," ",IF(ISERR(L43/L43)=TRUE," ",IF(ISNUMBER($L43)=FALSE," ",IF(MAX($L43:$N43)&lt;$F43,0,(MAX($L43:$N43)-$F43)/$G43))))</f>
        <v>0.3819999999999979</v>
      </c>
      <c r="U43" s="54">
        <f t="shared" ref="U43:U65" si="17">IF(ISERR(H43/F43)=TRUE," ",IF(ISERR(H43/H43)=TRUE," ",IF(ISERR(L43/L43)=TRUE," ",IF(ISNUMBER(L43)=FALSE," ",IF(MIN(L43:N43)&gt;$F43,0,($F43-MIN(L43:N43))/-H43)))))</f>
        <v>0</v>
      </c>
      <c r="V43" s="55" t="str">
        <f t="shared" ref="V43:V65" si="18">IF(ISNUMBER($T43)=TRUE,IF($T43&gt;0.651,IF($T43&gt;1.001,"Reject","Alert"),""),"")</f>
        <v/>
      </c>
      <c r="W43" s="55" t="str">
        <f t="shared" ref="W43:W65" si="19">IF(L43="","",IF(ISERR(H43/H43)=TRUE,"",IF(ISERR(H43/F43)=TRUE,IF((H43-MIN(L43:N43))&gt;0.001,"Reject",""),IF(ISNUMBER($U43)=TRUE,IF($U43&gt;0.651,IF($U43&gt;1.001,"Reject","Alert"),""),""))))</f>
        <v/>
      </c>
      <c r="X43" s="56" t="s">
        <v>45</v>
      </c>
      <c r="Y43" s="50"/>
      <c r="Z43" s="12"/>
      <c r="AA43" s="12"/>
      <c r="AB43" s="12"/>
      <c r="AC43" s="12"/>
    </row>
    <row r="44" spans="1:29" ht="20" customHeight="1">
      <c r="A44" s="42" t="s">
        <v>54</v>
      </c>
      <c r="B44" s="43" t="s">
        <v>79</v>
      </c>
      <c r="C44" s="44">
        <v>1</v>
      </c>
      <c r="D44" s="44" t="s">
        <v>42</v>
      </c>
      <c r="E44" s="45" t="s">
        <v>43</v>
      </c>
      <c r="F44" s="62">
        <v>9</v>
      </c>
      <c r="G44" s="63">
        <v>0.05</v>
      </c>
      <c r="H44" s="63">
        <v>-0.05</v>
      </c>
      <c r="I44" s="47" t="s">
        <v>44</v>
      </c>
      <c r="J44" s="48">
        <f t="shared" si="10"/>
        <v>9.0500000000000007</v>
      </c>
      <c r="K44" s="48">
        <f t="shared" si="11"/>
        <v>8.9499999999999993</v>
      </c>
      <c r="L44" s="49">
        <v>9.0016999999999996</v>
      </c>
      <c r="M44" s="49">
        <v>8.9998000000000005</v>
      </c>
      <c r="N44" s="49">
        <v>9.0120000000000005</v>
      </c>
      <c r="O44" s="50"/>
      <c r="P44" s="51">
        <f t="shared" si="12"/>
        <v>1.6999999999995907E-3</v>
      </c>
      <c r="Q44" s="52">
        <f t="shared" si="13"/>
        <v>-1.9999999999953388E-4</v>
      </c>
      <c r="R44" s="52">
        <f t="shared" si="14"/>
        <v>1.2000000000000455E-2</v>
      </c>
      <c r="S44" s="53">
        <f t="shared" si="15"/>
        <v>9.0045000000000002</v>
      </c>
      <c r="T44" s="54">
        <f t="shared" si="16"/>
        <v>0.24000000000000909</v>
      </c>
      <c r="U44" s="54">
        <f t="shared" si="17"/>
        <v>3.9999999999906777E-3</v>
      </c>
      <c r="V44" s="55" t="str">
        <f t="shared" si="18"/>
        <v/>
      </c>
      <c r="W44" s="55" t="str">
        <f t="shared" si="19"/>
        <v/>
      </c>
      <c r="X44" s="56" t="s">
        <v>45</v>
      </c>
      <c r="Y44" s="50"/>
      <c r="Z44" s="12"/>
      <c r="AA44" s="12"/>
      <c r="AB44" s="12"/>
      <c r="AC44" s="12"/>
    </row>
    <row r="45" spans="1:29" ht="20" customHeight="1">
      <c r="A45" s="42" t="s">
        <v>40</v>
      </c>
      <c r="B45" s="43" t="s">
        <v>80</v>
      </c>
      <c r="C45" s="44">
        <v>1</v>
      </c>
      <c r="D45" s="44" t="s">
        <v>42</v>
      </c>
      <c r="E45" s="45" t="s">
        <v>43</v>
      </c>
      <c r="F45" s="62">
        <v>8.6999999999999993</v>
      </c>
      <c r="G45" s="63">
        <v>0.05</v>
      </c>
      <c r="H45" s="63">
        <v>-0.05</v>
      </c>
      <c r="I45" s="47" t="s">
        <v>44</v>
      </c>
      <c r="J45" s="48">
        <f t="shared" si="10"/>
        <v>8.75</v>
      </c>
      <c r="K45" s="48">
        <f t="shared" si="11"/>
        <v>8.65</v>
      </c>
      <c r="L45" s="49">
        <v>8.6980000000000004</v>
      </c>
      <c r="M45" s="49">
        <v>8.6934000000000005</v>
      </c>
      <c r="N45" s="49">
        <v>8.6880000000000006</v>
      </c>
      <c r="O45" s="50"/>
      <c r="P45" s="51">
        <f t="shared" si="12"/>
        <v>-1.9999999999988916E-3</v>
      </c>
      <c r="Q45" s="52">
        <f t="shared" si="13"/>
        <v>-6.599999999998829E-3</v>
      </c>
      <c r="R45" s="52">
        <f t="shared" si="14"/>
        <v>-1.1999999999998678E-2</v>
      </c>
      <c r="S45" s="53">
        <f t="shared" si="15"/>
        <v>8.6931333333333338</v>
      </c>
      <c r="T45" s="54">
        <f t="shared" si="16"/>
        <v>0</v>
      </c>
      <c r="U45" s="54">
        <f t="shared" si="17"/>
        <v>0.23999999999997357</v>
      </c>
      <c r="V45" s="55" t="str">
        <f t="shared" si="18"/>
        <v/>
      </c>
      <c r="W45" s="55" t="str">
        <f t="shared" si="19"/>
        <v/>
      </c>
      <c r="X45" s="56" t="s">
        <v>45</v>
      </c>
      <c r="Y45" s="50"/>
      <c r="Z45" s="12"/>
      <c r="AA45" s="12"/>
      <c r="AB45" s="12"/>
      <c r="AC45" s="12"/>
    </row>
    <row r="46" spans="1:29" ht="20" customHeight="1">
      <c r="A46" s="42" t="s">
        <v>40</v>
      </c>
      <c r="B46" s="43" t="s">
        <v>81</v>
      </c>
      <c r="C46" s="44">
        <v>1</v>
      </c>
      <c r="D46" s="44" t="s">
        <v>42</v>
      </c>
      <c r="E46" s="45" t="s">
        <v>43</v>
      </c>
      <c r="F46" s="62">
        <v>6.86</v>
      </c>
      <c r="G46" s="63">
        <v>0.05</v>
      </c>
      <c r="H46" s="63">
        <v>-0.05</v>
      </c>
      <c r="I46" s="47" t="s">
        <v>44</v>
      </c>
      <c r="J46" s="48">
        <f t="shared" si="10"/>
        <v>6.91</v>
      </c>
      <c r="K46" s="48">
        <f t="shared" si="11"/>
        <v>6.81</v>
      </c>
      <c r="L46" s="49">
        <v>6.8563000000000001</v>
      </c>
      <c r="M46" s="49">
        <v>6.8613999999999997</v>
      </c>
      <c r="N46" s="49">
        <v>6.8670999999999998</v>
      </c>
      <c r="O46" s="50"/>
      <c r="P46" s="51">
        <f t="shared" si="12"/>
        <v>-3.7000000000002586E-3</v>
      </c>
      <c r="Q46" s="52">
        <f t="shared" si="13"/>
        <v>1.3999999999994017E-3</v>
      </c>
      <c r="R46" s="52">
        <f t="shared" si="14"/>
        <v>7.0999999999994401E-3</v>
      </c>
      <c r="S46" s="53">
        <f t="shared" si="15"/>
        <v>6.8616000000000001</v>
      </c>
      <c r="T46" s="54">
        <f t="shared" si="16"/>
        <v>0.1419999999999888</v>
      </c>
      <c r="U46" s="54">
        <f t="shared" si="17"/>
        <v>7.4000000000005173E-2</v>
      </c>
      <c r="V46" s="55" t="str">
        <f t="shared" si="18"/>
        <v/>
      </c>
      <c r="W46" s="55" t="str">
        <f t="shared" si="19"/>
        <v/>
      </c>
      <c r="X46" s="56" t="s">
        <v>45</v>
      </c>
      <c r="Y46" s="50"/>
      <c r="Z46" s="12"/>
      <c r="AA46" s="12"/>
      <c r="AB46" s="12"/>
      <c r="AC46" s="12"/>
    </row>
    <row r="47" spans="1:29" ht="20" customHeight="1">
      <c r="A47" s="42" t="s">
        <v>40</v>
      </c>
      <c r="B47" s="43" t="s">
        <v>82</v>
      </c>
      <c r="C47" s="44">
        <v>1</v>
      </c>
      <c r="D47" s="44" t="s">
        <v>42</v>
      </c>
      <c r="E47" s="45" t="s">
        <v>43</v>
      </c>
      <c r="F47" s="62">
        <v>4.0599999999999996</v>
      </c>
      <c r="G47" s="63">
        <v>0.05</v>
      </c>
      <c r="H47" s="63">
        <v>-0.05</v>
      </c>
      <c r="I47" s="47" t="s">
        <v>44</v>
      </c>
      <c r="J47" s="48">
        <f t="shared" si="10"/>
        <v>4.1100000000000003</v>
      </c>
      <c r="K47" s="48">
        <f t="shared" si="11"/>
        <v>4.01</v>
      </c>
      <c r="L47" s="49">
        <v>4.0545</v>
      </c>
      <c r="M47" s="49">
        <v>4.0621999999999998</v>
      </c>
      <c r="N47" s="49">
        <v>4.0670000000000002</v>
      </c>
      <c r="O47" s="50"/>
      <c r="P47" s="51">
        <f t="shared" si="12"/>
        <v>-5.4999999999996163E-3</v>
      </c>
      <c r="Q47" s="52">
        <f t="shared" si="13"/>
        <v>2.2000000000002018E-3</v>
      </c>
      <c r="R47" s="52">
        <f t="shared" si="14"/>
        <v>7.0000000000005613E-3</v>
      </c>
      <c r="S47" s="53">
        <f t="shared" si="15"/>
        <v>4.061233333333333</v>
      </c>
      <c r="T47" s="54">
        <f t="shared" si="16"/>
        <v>0.14000000000001123</v>
      </c>
      <c r="U47" s="54">
        <f t="shared" si="17"/>
        <v>0.10999999999999233</v>
      </c>
      <c r="V47" s="55" t="str">
        <f t="shared" si="18"/>
        <v/>
      </c>
      <c r="W47" s="55" t="str">
        <f t="shared" si="19"/>
        <v/>
      </c>
      <c r="X47" s="56" t="s">
        <v>45</v>
      </c>
      <c r="Y47" s="50"/>
      <c r="Z47" s="12"/>
      <c r="AA47" s="12"/>
      <c r="AB47" s="12"/>
      <c r="AC47" s="12"/>
    </row>
    <row r="48" spans="1:29" ht="20" customHeight="1">
      <c r="A48" s="42" t="s">
        <v>40</v>
      </c>
      <c r="B48" s="43" t="s">
        <v>83</v>
      </c>
      <c r="C48" s="44">
        <v>1</v>
      </c>
      <c r="D48" s="44" t="s">
        <v>42</v>
      </c>
      <c r="E48" s="45" t="s">
        <v>43</v>
      </c>
      <c r="F48" s="62">
        <v>2.2999999999999998</v>
      </c>
      <c r="G48" s="63">
        <v>0.05</v>
      </c>
      <c r="H48" s="63">
        <v>-0.05</v>
      </c>
      <c r="I48" s="47" t="s">
        <v>44</v>
      </c>
      <c r="J48" s="48">
        <f t="shared" si="10"/>
        <v>2.35</v>
      </c>
      <c r="K48" s="48">
        <f t="shared" si="11"/>
        <v>2.25</v>
      </c>
      <c r="L48" s="49">
        <v>2.2976000000000001</v>
      </c>
      <c r="M48" s="49">
        <v>2.2879</v>
      </c>
      <c r="N48" s="49">
        <v>2.2989999999999999</v>
      </c>
      <c r="O48" s="50"/>
      <c r="P48" s="51">
        <f t="shared" si="12"/>
        <v>-2.3999999999997357E-3</v>
      </c>
      <c r="Q48" s="52">
        <f t="shared" si="13"/>
        <v>-1.2099999999999778E-2</v>
      </c>
      <c r="R48" s="52">
        <f t="shared" si="14"/>
        <v>-9.9999999999988987E-4</v>
      </c>
      <c r="S48" s="53">
        <f t="shared" si="15"/>
        <v>2.2948333333333331</v>
      </c>
      <c r="T48" s="54">
        <f t="shared" si="16"/>
        <v>0</v>
      </c>
      <c r="U48" s="54">
        <f t="shared" si="17"/>
        <v>0.24199999999999555</v>
      </c>
      <c r="V48" s="55" t="str">
        <f t="shared" si="18"/>
        <v/>
      </c>
      <c r="W48" s="55" t="str">
        <f t="shared" si="19"/>
        <v/>
      </c>
      <c r="X48" s="56" t="s">
        <v>45</v>
      </c>
      <c r="Y48" s="50"/>
      <c r="Z48" s="12"/>
      <c r="AA48" s="12"/>
      <c r="AB48" s="12"/>
      <c r="AC48" s="12"/>
    </row>
    <row r="49" spans="1:29" ht="20" customHeight="1">
      <c r="A49" s="42" t="s">
        <v>40</v>
      </c>
      <c r="B49" s="43" t="s">
        <v>84</v>
      </c>
      <c r="C49" s="44">
        <v>1</v>
      </c>
      <c r="D49" s="44" t="s">
        <v>42</v>
      </c>
      <c r="E49" s="45" t="s">
        <v>43</v>
      </c>
      <c r="F49" s="62">
        <v>5.46</v>
      </c>
      <c r="G49" s="63">
        <v>0.05</v>
      </c>
      <c r="H49" s="63">
        <v>-0.05</v>
      </c>
      <c r="I49" s="47" t="s">
        <v>44</v>
      </c>
      <c r="J49" s="48">
        <f t="shared" si="10"/>
        <v>5.51</v>
      </c>
      <c r="K49" s="48">
        <f t="shared" si="11"/>
        <v>5.41</v>
      </c>
      <c r="L49" s="49">
        <v>5.4577999999999998</v>
      </c>
      <c r="M49" s="49">
        <v>5.4583000000000004</v>
      </c>
      <c r="N49" s="49">
        <v>5.4588000000000001</v>
      </c>
      <c r="O49" s="50"/>
      <c r="P49" s="51">
        <f t="shared" si="12"/>
        <v>-2.2000000000002018E-3</v>
      </c>
      <c r="Q49" s="52">
        <f t="shared" si="13"/>
        <v>-1.6999999999995907E-3</v>
      </c>
      <c r="R49" s="52">
        <f t="shared" si="14"/>
        <v>-1.1999999999998678E-3</v>
      </c>
      <c r="S49" s="53">
        <f t="shared" si="15"/>
        <v>5.4583000000000004</v>
      </c>
      <c r="T49" s="54">
        <f t="shared" si="16"/>
        <v>0</v>
      </c>
      <c r="U49" s="54">
        <f t="shared" si="17"/>
        <v>4.4000000000004036E-2</v>
      </c>
      <c r="V49" s="55" t="str">
        <f t="shared" si="18"/>
        <v/>
      </c>
      <c r="W49" s="55" t="str">
        <f t="shared" si="19"/>
        <v/>
      </c>
      <c r="X49" s="56" t="s">
        <v>45</v>
      </c>
      <c r="Y49" s="50"/>
      <c r="Z49" s="12"/>
      <c r="AA49" s="12"/>
      <c r="AB49" s="12"/>
      <c r="AC49" s="12"/>
    </row>
    <row r="50" spans="1:29" ht="20" customHeight="1">
      <c r="A50" s="42" t="s">
        <v>40</v>
      </c>
      <c r="B50" s="43" t="s">
        <v>85</v>
      </c>
      <c r="C50" s="44">
        <v>1</v>
      </c>
      <c r="D50" s="44" t="s">
        <v>42</v>
      </c>
      <c r="E50" s="45" t="s">
        <v>43</v>
      </c>
      <c r="F50" s="62">
        <v>8</v>
      </c>
      <c r="G50" s="63">
        <v>0.05</v>
      </c>
      <c r="H50" s="63">
        <v>-0.05</v>
      </c>
      <c r="I50" s="47" t="s">
        <v>44</v>
      </c>
      <c r="J50" s="48">
        <f t="shared" si="10"/>
        <v>8.0500000000000007</v>
      </c>
      <c r="K50" s="48">
        <f t="shared" si="11"/>
        <v>7.95</v>
      </c>
      <c r="L50" s="49">
        <v>8.0122</v>
      </c>
      <c r="M50" s="49">
        <v>8.0124999999999993</v>
      </c>
      <c r="N50" s="49">
        <v>8.0132999999999992</v>
      </c>
      <c r="O50" s="50"/>
      <c r="P50" s="51">
        <f t="shared" si="12"/>
        <v>1.2199999999999989E-2</v>
      </c>
      <c r="Q50" s="52">
        <f t="shared" si="13"/>
        <v>1.2499999999999289E-2</v>
      </c>
      <c r="R50" s="52">
        <f t="shared" si="14"/>
        <v>1.3299999999999201E-2</v>
      </c>
      <c r="S50" s="53">
        <f t="shared" si="15"/>
        <v>8.0126666666666662</v>
      </c>
      <c r="T50" s="54">
        <f t="shared" si="16"/>
        <v>0.26599999999998403</v>
      </c>
      <c r="U50" s="54">
        <f t="shared" si="17"/>
        <v>0</v>
      </c>
      <c r="V50" s="55" t="str">
        <f t="shared" si="18"/>
        <v/>
      </c>
      <c r="W50" s="55" t="str">
        <f t="shared" si="19"/>
        <v/>
      </c>
      <c r="X50" s="56" t="s">
        <v>45</v>
      </c>
      <c r="Y50" s="50"/>
      <c r="Z50" s="12"/>
      <c r="AA50" s="12"/>
      <c r="AB50" s="12"/>
      <c r="AC50" s="12"/>
    </row>
    <row r="51" spans="1:29" ht="20" customHeight="1">
      <c r="A51" s="42" t="s">
        <v>40</v>
      </c>
      <c r="B51" s="43" t="s">
        <v>86</v>
      </c>
      <c r="C51" s="44">
        <v>1</v>
      </c>
      <c r="D51" s="44" t="s">
        <v>42</v>
      </c>
      <c r="E51" s="45" t="s">
        <v>43</v>
      </c>
      <c r="F51" s="62">
        <v>4.5</v>
      </c>
      <c r="G51" s="63">
        <v>0.05</v>
      </c>
      <c r="H51" s="63">
        <v>-0.05</v>
      </c>
      <c r="I51" s="47" t="s">
        <v>44</v>
      </c>
      <c r="J51" s="48">
        <f t="shared" si="10"/>
        <v>4.55</v>
      </c>
      <c r="K51" s="48">
        <f t="shared" si="11"/>
        <v>4.45</v>
      </c>
      <c r="L51" s="57">
        <v>4.5141999999999998</v>
      </c>
      <c r="M51" s="57">
        <v>4.5072999999999999</v>
      </c>
      <c r="N51" s="57">
        <v>4.5099</v>
      </c>
      <c r="O51" s="50"/>
      <c r="P51" s="51">
        <f t="shared" si="12"/>
        <v>1.4199999999999768E-2</v>
      </c>
      <c r="Q51" s="52">
        <f t="shared" si="13"/>
        <v>7.2999999999998622E-3</v>
      </c>
      <c r="R51" s="52">
        <f t="shared" si="14"/>
        <v>9.9000000000000199E-3</v>
      </c>
      <c r="S51" s="53">
        <f t="shared" si="15"/>
        <v>4.5104666666666668</v>
      </c>
      <c r="T51" s="54">
        <f t="shared" si="16"/>
        <v>0.28399999999999537</v>
      </c>
      <c r="U51" s="54">
        <f t="shared" si="17"/>
        <v>0</v>
      </c>
      <c r="V51" s="55" t="str">
        <f t="shared" si="18"/>
        <v/>
      </c>
      <c r="W51" s="55" t="str">
        <f t="shared" si="19"/>
        <v/>
      </c>
      <c r="X51" s="56" t="s">
        <v>45</v>
      </c>
      <c r="Y51" s="50"/>
      <c r="Z51" s="12"/>
      <c r="AA51" s="12"/>
      <c r="AB51" s="12"/>
      <c r="AC51" s="12"/>
    </row>
    <row r="52" spans="1:29" ht="20" customHeight="1">
      <c r="A52" s="42" t="s">
        <v>40</v>
      </c>
      <c r="B52" s="43" t="s">
        <v>87</v>
      </c>
      <c r="C52" s="44">
        <v>1</v>
      </c>
      <c r="D52" s="44" t="s">
        <v>42</v>
      </c>
      <c r="E52" s="45" t="s">
        <v>43</v>
      </c>
      <c r="F52" s="62">
        <v>7</v>
      </c>
      <c r="G52" s="63">
        <v>0.05</v>
      </c>
      <c r="H52" s="63">
        <v>-0.05</v>
      </c>
      <c r="I52" s="47" t="s">
        <v>44</v>
      </c>
      <c r="J52" s="48">
        <f t="shared" si="10"/>
        <v>7.05</v>
      </c>
      <c r="K52" s="48">
        <f t="shared" si="11"/>
        <v>6.95</v>
      </c>
      <c r="L52" s="49">
        <v>7.0094000000000003</v>
      </c>
      <c r="M52" s="49">
        <v>7.0038</v>
      </c>
      <c r="N52" s="49">
        <v>7.0054999999999996</v>
      </c>
      <c r="O52" s="50"/>
      <c r="P52" s="51">
        <f t="shared" si="12"/>
        <v>9.400000000000297E-3</v>
      </c>
      <c r="Q52" s="52">
        <f t="shared" si="13"/>
        <v>3.8000000000000256E-3</v>
      </c>
      <c r="R52" s="52">
        <f t="shared" si="14"/>
        <v>5.4999999999996163E-3</v>
      </c>
      <c r="S52" s="53">
        <f t="shared" si="15"/>
        <v>7.0062333333333342</v>
      </c>
      <c r="T52" s="54">
        <f t="shared" si="16"/>
        <v>0.18800000000000594</v>
      </c>
      <c r="U52" s="54">
        <f t="shared" si="17"/>
        <v>0</v>
      </c>
      <c r="V52" s="55" t="str">
        <f t="shared" si="18"/>
        <v/>
      </c>
      <c r="W52" s="55" t="str">
        <f t="shared" si="19"/>
        <v/>
      </c>
      <c r="X52" s="56" t="s">
        <v>45</v>
      </c>
      <c r="Y52" s="50"/>
      <c r="Z52" s="12"/>
      <c r="AA52" s="12"/>
      <c r="AB52" s="12"/>
      <c r="AC52" s="12"/>
    </row>
    <row r="53" spans="1:29" ht="20" customHeight="1">
      <c r="A53" s="42" t="s">
        <v>40</v>
      </c>
      <c r="B53" s="43" t="s">
        <v>88</v>
      </c>
      <c r="C53" s="44">
        <v>1</v>
      </c>
      <c r="D53" s="44" t="s">
        <v>42</v>
      </c>
      <c r="E53" s="45" t="s">
        <v>43</v>
      </c>
      <c r="F53" s="62">
        <v>2.8</v>
      </c>
      <c r="G53" s="63">
        <v>0.05</v>
      </c>
      <c r="H53" s="63">
        <v>-0.05</v>
      </c>
      <c r="I53" s="47" t="s">
        <v>44</v>
      </c>
      <c r="J53" s="48">
        <f t="shared" si="10"/>
        <v>2.85</v>
      </c>
      <c r="K53" s="48">
        <f t="shared" si="11"/>
        <v>2.75</v>
      </c>
      <c r="L53" s="49">
        <v>2.7949999999999999</v>
      </c>
      <c r="M53" s="49">
        <v>2.7991999999999999</v>
      </c>
      <c r="N53" s="49">
        <v>2.7890999999999999</v>
      </c>
      <c r="O53" s="50"/>
      <c r="P53" s="51">
        <f t="shared" si="12"/>
        <v>-4.9999999999998934E-3</v>
      </c>
      <c r="Q53" s="52">
        <f t="shared" si="13"/>
        <v>-7.9999999999991189E-4</v>
      </c>
      <c r="R53" s="52">
        <f t="shared" si="14"/>
        <v>-1.089999999999991E-2</v>
      </c>
      <c r="S53" s="53">
        <f t="shared" si="15"/>
        <v>2.7944333333333335</v>
      </c>
      <c r="T53" s="54">
        <f t="shared" si="16"/>
        <v>0</v>
      </c>
      <c r="U53" s="54">
        <f t="shared" si="17"/>
        <v>0.2179999999999982</v>
      </c>
      <c r="V53" s="55" t="str">
        <f t="shared" si="18"/>
        <v/>
      </c>
      <c r="W53" s="55" t="str">
        <f t="shared" si="19"/>
        <v/>
      </c>
      <c r="X53" s="56" t="s">
        <v>45</v>
      </c>
      <c r="Y53" s="50"/>
      <c r="Z53" s="12"/>
      <c r="AA53" s="12"/>
      <c r="AB53" s="12"/>
      <c r="AC53" s="12"/>
    </row>
    <row r="54" spans="1:29" ht="20" customHeight="1">
      <c r="A54" s="42" t="s">
        <v>40</v>
      </c>
      <c r="B54" s="43" t="s">
        <v>89</v>
      </c>
      <c r="C54" s="44">
        <v>1</v>
      </c>
      <c r="D54" s="44" t="s">
        <v>42</v>
      </c>
      <c r="E54" s="45" t="s">
        <v>43</v>
      </c>
      <c r="F54" s="62">
        <v>10.5</v>
      </c>
      <c r="G54" s="63">
        <v>0.05</v>
      </c>
      <c r="H54" s="63">
        <v>-0.05</v>
      </c>
      <c r="I54" s="47" t="s">
        <v>44</v>
      </c>
      <c r="J54" s="48">
        <f t="shared" si="10"/>
        <v>10.55</v>
      </c>
      <c r="K54" s="48">
        <f t="shared" si="11"/>
        <v>10.45</v>
      </c>
      <c r="L54" s="49">
        <v>10.493600000000001</v>
      </c>
      <c r="M54" s="49">
        <v>10.5007</v>
      </c>
      <c r="N54" s="49">
        <v>10.4992</v>
      </c>
      <c r="O54" s="50"/>
      <c r="P54" s="51">
        <f t="shared" si="12"/>
        <v>-6.3999999999992951E-3</v>
      </c>
      <c r="Q54" s="52">
        <f t="shared" si="13"/>
        <v>7.0000000000014495E-4</v>
      </c>
      <c r="R54" s="52">
        <f t="shared" si="14"/>
        <v>-7.9999999999991189E-4</v>
      </c>
      <c r="S54" s="53">
        <f t="shared" si="15"/>
        <v>10.497833333333334</v>
      </c>
      <c r="T54" s="54">
        <f t="shared" si="16"/>
        <v>1.4000000000002899E-2</v>
      </c>
      <c r="U54" s="54">
        <f t="shared" si="17"/>
        <v>0.1279999999999859</v>
      </c>
      <c r="V54" s="55" t="str">
        <f t="shared" si="18"/>
        <v/>
      </c>
      <c r="W54" s="55" t="str">
        <f t="shared" si="19"/>
        <v/>
      </c>
      <c r="X54" s="56" t="s">
        <v>45</v>
      </c>
      <c r="Y54" s="50"/>
      <c r="Z54" s="12"/>
      <c r="AA54" s="12"/>
      <c r="AB54" s="12"/>
      <c r="AC54" s="12"/>
    </row>
    <row r="55" spans="1:29" ht="20" customHeight="1">
      <c r="A55" s="42" t="s">
        <v>40</v>
      </c>
      <c r="B55" s="43" t="s">
        <v>90</v>
      </c>
      <c r="C55" s="44">
        <v>1</v>
      </c>
      <c r="D55" s="44" t="s">
        <v>42</v>
      </c>
      <c r="E55" s="45" t="s">
        <v>43</v>
      </c>
      <c r="F55" s="62">
        <v>11</v>
      </c>
      <c r="G55" s="63">
        <v>0.05</v>
      </c>
      <c r="H55" s="63">
        <v>-0.05</v>
      </c>
      <c r="I55" s="47" t="s">
        <v>44</v>
      </c>
      <c r="J55" s="48">
        <f t="shared" si="10"/>
        <v>11.05</v>
      </c>
      <c r="K55" s="48">
        <f t="shared" si="11"/>
        <v>10.95</v>
      </c>
      <c r="L55" s="49">
        <v>10.977</v>
      </c>
      <c r="M55" s="49">
        <v>10.977</v>
      </c>
      <c r="N55" s="49">
        <v>10.976000000000001</v>
      </c>
      <c r="O55" s="50"/>
      <c r="P55" s="51">
        <f t="shared" si="12"/>
        <v>-2.2999999999999687E-2</v>
      </c>
      <c r="Q55" s="52">
        <f t="shared" si="13"/>
        <v>-2.2999999999999687E-2</v>
      </c>
      <c r="R55" s="52">
        <f t="shared" si="14"/>
        <v>-2.3999999999999133E-2</v>
      </c>
      <c r="S55" s="53">
        <f t="shared" si="15"/>
        <v>10.976666666666667</v>
      </c>
      <c r="T55" s="54">
        <f t="shared" si="16"/>
        <v>0</v>
      </c>
      <c r="U55" s="54">
        <f t="shared" si="17"/>
        <v>0.47999999999998266</v>
      </c>
      <c r="V55" s="55" t="str">
        <f t="shared" si="18"/>
        <v/>
      </c>
      <c r="W55" s="55" t="str">
        <f t="shared" si="19"/>
        <v/>
      </c>
      <c r="X55" s="56" t="s">
        <v>45</v>
      </c>
      <c r="Y55" s="50"/>
      <c r="Z55" s="12"/>
      <c r="AA55" s="12"/>
      <c r="AB55" s="12"/>
      <c r="AC55" s="12"/>
    </row>
    <row r="56" spans="1:29" ht="20" customHeight="1">
      <c r="A56" s="42" t="s">
        <v>40</v>
      </c>
      <c r="B56" s="43" t="s">
        <v>91</v>
      </c>
      <c r="C56" s="44">
        <v>1</v>
      </c>
      <c r="D56" s="44" t="s">
        <v>42</v>
      </c>
      <c r="E56" s="45" t="s">
        <v>43</v>
      </c>
      <c r="F56" s="62">
        <v>3.5</v>
      </c>
      <c r="G56" s="63">
        <v>0.05</v>
      </c>
      <c r="H56" s="63">
        <v>-0.05</v>
      </c>
      <c r="I56" s="47" t="s">
        <v>44</v>
      </c>
      <c r="J56" s="48">
        <f t="shared" si="10"/>
        <v>3.55</v>
      </c>
      <c r="K56" s="48">
        <f t="shared" si="11"/>
        <v>3.45</v>
      </c>
      <c r="L56" s="57">
        <v>3.4944000000000002</v>
      </c>
      <c r="M56" s="57">
        <v>3.5019</v>
      </c>
      <c r="N56" s="57">
        <v>3.4971999999999999</v>
      </c>
      <c r="O56" s="50"/>
      <c r="P56" s="51">
        <f t="shared" si="12"/>
        <v>-5.5999999999998273E-3</v>
      </c>
      <c r="Q56" s="52">
        <f t="shared" si="13"/>
        <v>1.9000000000000128E-3</v>
      </c>
      <c r="R56" s="52">
        <f t="shared" si="14"/>
        <v>-2.8000000000001357E-3</v>
      </c>
      <c r="S56" s="53">
        <f t="shared" si="15"/>
        <v>3.4978333333333329</v>
      </c>
      <c r="T56" s="54">
        <f t="shared" si="16"/>
        <v>3.8000000000000256E-2</v>
      </c>
      <c r="U56" s="54">
        <f t="shared" si="17"/>
        <v>0.11199999999999655</v>
      </c>
      <c r="V56" s="55" t="str">
        <f t="shared" si="18"/>
        <v/>
      </c>
      <c r="W56" s="55" t="str">
        <f t="shared" si="19"/>
        <v/>
      </c>
      <c r="X56" s="56" t="s">
        <v>45</v>
      </c>
      <c r="Y56" s="50"/>
      <c r="Z56" s="12"/>
      <c r="AA56" s="12"/>
      <c r="AB56" s="12"/>
      <c r="AC56" s="12"/>
    </row>
    <row r="57" spans="1:29" ht="20" customHeight="1">
      <c r="A57" s="42" t="s">
        <v>54</v>
      </c>
      <c r="B57" s="43" t="s">
        <v>92</v>
      </c>
      <c r="C57" s="44">
        <v>1</v>
      </c>
      <c r="D57" s="44" t="s">
        <v>42</v>
      </c>
      <c r="E57" s="45" t="s">
        <v>43</v>
      </c>
      <c r="F57" s="62">
        <v>3.5</v>
      </c>
      <c r="G57" s="63">
        <v>0.05</v>
      </c>
      <c r="H57" s="63">
        <v>-0.05</v>
      </c>
      <c r="I57" s="47" t="s">
        <v>44</v>
      </c>
      <c r="J57" s="48">
        <f t="shared" si="10"/>
        <v>3.55</v>
      </c>
      <c r="K57" s="48">
        <f t="shared" si="11"/>
        <v>3.45</v>
      </c>
      <c r="L57" s="49">
        <v>3.52</v>
      </c>
      <c r="M57" s="49">
        <v>3.5230000000000001</v>
      </c>
      <c r="N57" s="49">
        <v>3.5219999999999998</v>
      </c>
      <c r="O57" s="50"/>
      <c r="P57" s="51">
        <f t="shared" si="12"/>
        <v>2.0000000000000018E-2</v>
      </c>
      <c r="Q57" s="52">
        <f t="shared" si="13"/>
        <v>2.3000000000000131E-2</v>
      </c>
      <c r="R57" s="52">
        <f t="shared" si="14"/>
        <v>2.1999999999999797E-2</v>
      </c>
      <c r="S57" s="53">
        <f t="shared" si="15"/>
        <v>3.5216666666666665</v>
      </c>
      <c r="T57" s="54">
        <f t="shared" si="16"/>
        <v>0.46000000000000263</v>
      </c>
      <c r="U57" s="54">
        <f t="shared" si="17"/>
        <v>0</v>
      </c>
      <c r="V57" s="55" t="str">
        <f t="shared" si="18"/>
        <v/>
      </c>
      <c r="W57" s="55" t="str">
        <f t="shared" si="19"/>
        <v/>
      </c>
      <c r="X57" s="56" t="s">
        <v>45</v>
      </c>
      <c r="Y57" s="50"/>
      <c r="Z57" s="12"/>
      <c r="AA57" s="12"/>
      <c r="AB57" s="12"/>
      <c r="AC57" s="12"/>
    </row>
    <row r="58" spans="1:29" ht="20" customHeight="1">
      <c r="A58" s="42" t="s">
        <v>54</v>
      </c>
      <c r="B58" s="43" t="s">
        <v>93</v>
      </c>
      <c r="C58" s="44">
        <v>1</v>
      </c>
      <c r="D58" s="44" t="s">
        <v>42</v>
      </c>
      <c r="E58" s="45" t="s">
        <v>43</v>
      </c>
      <c r="F58" s="62">
        <v>9.35</v>
      </c>
      <c r="G58" s="63">
        <v>0.05</v>
      </c>
      <c r="H58" s="63">
        <v>-0.05</v>
      </c>
      <c r="I58" s="47" t="s">
        <v>44</v>
      </c>
      <c r="J58" s="48">
        <f t="shared" si="10"/>
        <v>9.4</v>
      </c>
      <c r="K58" s="48">
        <f t="shared" si="11"/>
        <v>9.3000000000000007</v>
      </c>
      <c r="L58" s="49">
        <v>9.3780000000000001</v>
      </c>
      <c r="M58" s="49">
        <v>9.3729999999999993</v>
      </c>
      <c r="N58" s="49">
        <v>9.3699999999999992</v>
      </c>
      <c r="O58" s="50"/>
      <c r="P58" s="51">
        <f t="shared" si="12"/>
        <v>2.8000000000000469E-2</v>
      </c>
      <c r="Q58" s="52">
        <f t="shared" si="13"/>
        <v>2.2999999999999687E-2</v>
      </c>
      <c r="R58" s="52">
        <f t="shared" si="14"/>
        <v>1.9999999999999574E-2</v>
      </c>
      <c r="S58" s="53">
        <f t="shared" si="15"/>
        <v>9.373666666666665</v>
      </c>
      <c r="T58" s="54">
        <f t="shared" si="16"/>
        <v>0.56000000000000938</v>
      </c>
      <c r="U58" s="54">
        <f t="shared" si="17"/>
        <v>0</v>
      </c>
      <c r="V58" s="55" t="str">
        <f t="shared" si="18"/>
        <v/>
      </c>
      <c r="W58" s="55" t="str">
        <f t="shared" si="19"/>
        <v/>
      </c>
      <c r="X58" s="56" t="s">
        <v>45</v>
      </c>
      <c r="Y58" s="50"/>
      <c r="Z58" s="12"/>
      <c r="AA58" s="12"/>
      <c r="AB58" s="12"/>
      <c r="AC58" s="12"/>
    </row>
    <row r="59" spans="1:29" ht="20" customHeight="1">
      <c r="A59" s="42"/>
      <c r="B59" s="43"/>
      <c r="C59" s="44"/>
      <c r="D59" s="44"/>
      <c r="E59" s="45"/>
      <c r="F59" s="62"/>
      <c r="G59" s="63"/>
      <c r="H59" s="63"/>
      <c r="I59" s="47"/>
      <c r="J59" s="48" t="str">
        <f t="shared" si="10"/>
        <v/>
      </c>
      <c r="K59" s="48" t="str">
        <f t="shared" si="11"/>
        <v/>
      </c>
      <c r="L59" s="49"/>
      <c r="M59" s="49"/>
      <c r="N59" s="49"/>
      <c r="O59" s="50"/>
      <c r="P59" s="51" t="str">
        <f t="shared" si="12"/>
        <v/>
      </c>
      <c r="Q59" s="52" t="str">
        <f t="shared" si="13"/>
        <v/>
      </c>
      <c r="R59" s="52" t="str">
        <f t="shared" si="14"/>
        <v/>
      </c>
      <c r="S59" s="53" t="str">
        <f t="shared" si="15"/>
        <v/>
      </c>
      <c r="T59" s="54" t="str">
        <f t="shared" si="16"/>
        <v/>
      </c>
      <c r="U59" s="54" t="str">
        <f t="shared" si="17"/>
        <v/>
      </c>
      <c r="V59" s="55" t="str">
        <f t="shared" si="18"/>
        <v/>
      </c>
      <c r="W59" s="55" t="str">
        <f t="shared" si="19"/>
        <v/>
      </c>
      <c r="X59" s="56"/>
      <c r="Y59" s="50"/>
      <c r="Z59" s="12"/>
      <c r="AA59" s="12"/>
      <c r="AB59" s="12"/>
      <c r="AC59" s="12"/>
    </row>
    <row r="60" spans="1:29" ht="20" customHeight="1">
      <c r="A60" s="42"/>
      <c r="B60" s="44"/>
      <c r="C60" s="44"/>
      <c r="D60" s="44"/>
      <c r="E60" s="45"/>
      <c r="F60" s="62"/>
      <c r="G60" s="63"/>
      <c r="H60" s="63"/>
      <c r="I60" s="47"/>
      <c r="J60" s="48" t="str">
        <f t="shared" si="10"/>
        <v/>
      </c>
      <c r="K60" s="48" t="str">
        <f t="shared" si="11"/>
        <v/>
      </c>
      <c r="L60" s="49"/>
      <c r="M60" s="49"/>
      <c r="N60" s="49"/>
      <c r="O60" s="50"/>
      <c r="P60" s="51" t="str">
        <f t="shared" si="12"/>
        <v/>
      </c>
      <c r="Q60" s="52" t="str">
        <f t="shared" si="13"/>
        <v/>
      </c>
      <c r="R60" s="52" t="str">
        <f t="shared" si="14"/>
        <v/>
      </c>
      <c r="S60" s="53" t="str">
        <f t="shared" si="15"/>
        <v/>
      </c>
      <c r="T60" s="54" t="str">
        <f t="shared" si="16"/>
        <v/>
      </c>
      <c r="U60" s="54" t="str">
        <f t="shared" si="17"/>
        <v/>
      </c>
      <c r="V60" s="55" t="str">
        <f t="shared" si="18"/>
        <v/>
      </c>
      <c r="W60" s="55" t="str">
        <f t="shared" si="19"/>
        <v/>
      </c>
      <c r="X60" s="56"/>
      <c r="Y60" s="50"/>
      <c r="Z60" s="12"/>
      <c r="AA60" s="12"/>
      <c r="AB60" s="12"/>
      <c r="AC60" s="12"/>
    </row>
    <row r="61" spans="1:29" ht="20" customHeight="1">
      <c r="A61" s="42"/>
      <c r="B61" s="44"/>
      <c r="C61" s="44"/>
      <c r="D61" s="44"/>
      <c r="E61" s="45"/>
      <c r="F61" s="62"/>
      <c r="G61" s="63"/>
      <c r="H61" s="63"/>
      <c r="I61" s="47"/>
      <c r="J61" s="48" t="str">
        <f t="shared" si="10"/>
        <v/>
      </c>
      <c r="K61" s="48" t="str">
        <f t="shared" si="11"/>
        <v/>
      </c>
      <c r="L61" s="49"/>
      <c r="M61" s="49"/>
      <c r="N61" s="49"/>
      <c r="O61" s="50"/>
      <c r="P61" s="51" t="str">
        <f t="shared" si="12"/>
        <v/>
      </c>
      <c r="Q61" s="52" t="str">
        <f t="shared" si="13"/>
        <v/>
      </c>
      <c r="R61" s="52" t="str">
        <f t="shared" si="14"/>
        <v/>
      </c>
      <c r="S61" s="53" t="str">
        <f t="shared" si="15"/>
        <v/>
      </c>
      <c r="T61" s="54" t="str">
        <f t="shared" si="16"/>
        <v/>
      </c>
      <c r="U61" s="54" t="str">
        <f t="shared" si="17"/>
        <v/>
      </c>
      <c r="V61" s="55" t="str">
        <f t="shared" si="18"/>
        <v/>
      </c>
      <c r="W61" s="55" t="str">
        <f t="shared" si="19"/>
        <v/>
      </c>
      <c r="X61" s="56"/>
      <c r="Y61" s="50"/>
      <c r="Z61" s="12"/>
      <c r="AA61" s="12"/>
      <c r="AB61" s="12"/>
      <c r="AC61" s="12"/>
    </row>
    <row r="62" spans="1:29" ht="20" customHeight="1">
      <c r="A62" s="42"/>
      <c r="B62" s="43"/>
      <c r="C62" s="44"/>
      <c r="D62" s="44"/>
      <c r="E62" s="45"/>
      <c r="F62" s="46"/>
      <c r="G62" s="45"/>
      <c r="H62" s="45"/>
      <c r="I62" s="47"/>
      <c r="J62" s="48" t="str">
        <f t="shared" si="10"/>
        <v/>
      </c>
      <c r="K62" s="48" t="str">
        <f t="shared" si="11"/>
        <v/>
      </c>
      <c r="L62" s="49"/>
      <c r="M62" s="49"/>
      <c r="N62" s="49"/>
      <c r="O62" s="50"/>
      <c r="P62" s="51" t="str">
        <f t="shared" si="12"/>
        <v/>
      </c>
      <c r="Q62" s="52" t="str">
        <f t="shared" si="13"/>
        <v/>
      </c>
      <c r="R62" s="52" t="str">
        <f t="shared" si="14"/>
        <v/>
      </c>
      <c r="S62" s="53" t="str">
        <f t="shared" si="15"/>
        <v/>
      </c>
      <c r="T62" s="54" t="str">
        <f t="shared" si="16"/>
        <v/>
      </c>
      <c r="U62" s="54" t="str">
        <f t="shared" si="17"/>
        <v/>
      </c>
      <c r="V62" s="55" t="str">
        <f t="shared" si="18"/>
        <v/>
      </c>
      <c r="W62" s="55" t="str">
        <f t="shared" si="19"/>
        <v/>
      </c>
      <c r="X62" s="56"/>
      <c r="Y62" s="50"/>
      <c r="Z62" s="12"/>
      <c r="AA62" s="12"/>
      <c r="AB62" s="12"/>
      <c r="AC62" s="12"/>
    </row>
    <row r="63" spans="1:29" ht="20" customHeight="1">
      <c r="A63" s="42"/>
      <c r="B63" s="43"/>
      <c r="C63" s="44"/>
      <c r="D63" s="44"/>
      <c r="E63" s="45"/>
      <c r="F63" s="46"/>
      <c r="G63" s="45"/>
      <c r="H63" s="45"/>
      <c r="I63" s="47"/>
      <c r="J63" s="48" t="str">
        <f t="shared" si="10"/>
        <v/>
      </c>
      <c r="K63" s="48" t="str">
        <f t="shared" si="11"/>
        <v/>
      </c>
      <c r="L63" s="49"/>
      <c r="M63" s="49"/>
      <c r="N63" s="49"/>
      <c r="O63" s="50"/>
      <c r="P63" s="51" t="str">
        <f t="shared" si="12"/>
        <v/>
      </c>
      <c r="Q63" s="52" t="str">
        <f t="shared" si="13"/>
        <v/>
      </c>
      <c r="R63" s="52" t="str">
        <f t="shared" si="14"/>
        <v/>
      </c>
      <c r="S63" s="53" t="str">
        <f t="shared" si="15"/>
        <v/>
      </c>
      <c r="T63" s="54" t="str">
        <f t="shared" si="16"/>
        <v/>
      </c>
      <c r="U63" s="54" t="str">
        <f t="shared" si="17"/>
        <v/>
      </c>
      <c r="V63" s="55" t="str">
        <f t="shared" si="18"/>
        <v/>
      </c>
      <c r="W63" s="55" t="str">
        <f t="shared" si="19"/>
        <v/>
      </c>
      <c r="X63" s="56"/>
      <c r="Y63" s="50"/>
      <c r="Z63" s="12"/>
      <c r="AA63" s="12"/>
      <c r="AB63" s="12"/>
      <c r="AC63" s="12"/>
    </row>
    <row r="64" spans="1:29" ht="20" customHeight="1">
      <c r="A64" s="42"/>
      <c r="B64" s="43"/>
      <c r="C64" s="44"/>
      <c r="D64" s="44"/>
      <c r="E64" s="45"/>
      <c r="F64" s="46"/>
      <c r="G64" s="45"/>
      <c r="H64" s="45"/>
      <c r="I64" s="47"/>
      <c r="J64" s="48" t="str">
        <f t="shared" si="10"/>
        <v/>
      </c>
      <c r="K64" s="48" t="str">
        <f t="shared" si="11"/>
        <v/>
      </c>
      <c r="L64" s="49"/>
      <c r="M64" s="49"/>
      <c r="N64" s="49"/>
      <c r="O64" s="50"/>
      <c r="P64" s="51" t="str">
        <f t="shared" si="12"/>
        <v/>
      </c>
      <c r="Q64" s="52" t="str">
        <f t="shared" si="13"/>
        <v/>
      </c>
      <c r="R64" s="52" t="str">
        <f t="shared" si="14"/>
        <v/>
      </c>
      <c r="S64" s="53" t="str">
        <f t="shared" si="15"/>
        <v/>
      </c>
      <c r="T64" s="54" t="str">
        <f t="shared" si="16"/>
        <v/>
      </c>
      <c r="U64" s="54" t="str">
        <f t="shared" si="17"/>
        <v/>
      </c>
      <c r="V64" s="55" t="str">
        <f t="shared" si="18"/>
        <v/>
      </c>
      <c r="W64" s="55" t="str">
        <f t="shared" si="19"/>
        <v/>
      </c>
      <c r="X64" s="56"/>
      <c r="Y64" s="50"/>
      <c r="Z64" s="12"/>
      <c r="AA64" s="12"/>
      <c r="AB64" s="12"/>
      <c r="AC64" s="12"/>
    </row>
    <row r="65" spans="1:29" ht="20" customHeight="1">
      <c r="A65" s="42"/>
      <c r="B65" s="43"/>
      <c r="C65" s="44"/>
      <c r="D65" s="44"/>
      <c r="E65" s="45"/>
      <c r="F65" s="46"/>
      <c r="G65" s="45"/>
      <c r="H65" s="45"/>
      <c r="I65" s="47"/>
      <c r="J65" s="48" t="str">
        <f t="shared" si="10"/>
        <v/>
      </c>
      <c r="K65" s="48" t="str">
        <f t="shared" si="11"/>
        <v/>
      </c>
      <c r="L65" s="49"/>
      <c r="M65" s="49"/>
      <c r="N65" s="49"/>
      <c r="O65" s="50"/>
      <c r="P65" s="51" t="str">
        <f t="shared" si="12"/>
        <v/>
      </c>
      <c r="Q65" s="52" t="str">
        <f t="shared" si="13"/>
        <v/>
      </c>
      <c r="R65" s="52" t="str">
        <f t="shared" si="14"/>
        <v/>
      </c>
      <c r="S65" s="53" t="str">
        <f t="shared" si="15"/>
        <v/>
      </c>
      <c r="T65" s="54" t="str">
        <f t="shared" si="16"/>
        <v/>
      </c>
      <c r="U65" s="54" t="str">
        <f t="shared" si="17"/>
        <v/>
      </c>
      <c r="V65" s="55" t="str">
        <f t="shared" si="18"/>
        <v/>
      </c>
      <c r="W65" s="55" t="str">
        <f t="shared" si="19"/>
        <v/>
      </c>
      <c r="X65" s="56"/>
      <c r="Y65" s="50"/>
      <c r="Z65" s="12"/>
      <c r="AA65" s="12"/>
      <c r="AB65" s="12"/>
      <c r="AC65" s="12"/>
    </row>
    <row r="66" spans="1:29" ht="20" customHeight="1">
      <c r="A66" s="42"/>
      <c r="B66" s="43"/>
      <c r="C66" s="44"/>
      <c r="D66" s="44"/>
      <c r="E66" s="45"/>
      <c r="F66" s="46"/>
      <c r="G66" s="45"/>
      <c r="H66" s="45"/>
      <c r="I66" s="47"/>
      <c r="J66" s="48" t="str">
        <f t="shared" ref="J66:J129" si="20">IF(AND(F66="",G66=""),"",IF(F66="",G66,F66+G66))</f>
        <v/>
      </c>
      <c r="K66" s="48" t="str">
        <f t="shared" ref="K66:K129" si="21">IF(AND(F66="",H66=""),"",IF(F66="",H66,F66+H66))</f>
        <v/>
      </c>
      <c r="L66" s="49"/>
      <c r="M66" s="49"/>
      <c r="N66" s="49"/>
      <c r="O66" s="50"/>
      <c r="P66" s="51" t="str">
        <f t="shared" ref="P66:P129" si="22">IF(ISERR(L66/L66)=TRUE," ",L66-$F66)</f>
        <v/>
      </c>
      <c r="Q66" s="52" t="str">
        <f t="shared" ref="Q66:Q129" si="23">IF(ISERR(M66/M66)=TRUE," ",M66-$F66)</f>
        <v/>
      </c>
      <c r="R66" s="52" t="str">
        <f t="shared" ref="R66:R129" si="24">IF(ISERR(N66/N66)=TRUE," ",N66-$F66)</f>
        <v/>
      </c>
      <c r="S66" s="53" t="str">
        <f t="shared" ref="S66:S129" si="25">IF(ISERR(L66/L66)=TRUE," ",AVERAGE(L66:N66))</f>
        <v/>
      </c>
      <c r="T66" s="54" t="str">
        <f t="shared" ref="T66:T129" si="26">IF(ISERR(G66/G66)=TRUE," ",IF(ISERR(L66/L66)=TRUE," ",IF(ISNUMBER($L66)=FALSE," ",IF(MAX($L66:$N66)&lt;$F66,0,(MAX($L66:$N66)-$F66)/$G66))))</f>
        <v/>
      </c>
      <c r="U66" s="54" t="str">
        <f t="shared" ref="U66:U129" si="27">IF(ISERR(H66/F66)=TRUE," ",IF(ISERR(H66/H66)=TRUE," ",IF(ISERR(L66/L66)=TRUE," ",IF(ISNUMBER(L66)=FALSE," ",IF(MIN(L66:N66)&gt;$F66,0,($F66-MIN(L66:N66))/-H66)))))</f>
        <v/>
      </c>
      <c r="V66" s="55" t="str">
        <f t="shared" ref="V66:V129" si="28">IF(ISNUMBER($T66)=TRUE,IF($T66&gt;0.651,IF($T66&gt;1.001,"Reject","Alert"),""),"")</f>
        <v/>
      </c>
      <c r="W66" s="55" t="str">
        <f t="shared" ref="W66:W129" si="29">IF(L66="","",IF(ISERR(H66/H66)=TRUE,"",IF(ISERR(H66/F66)=TRUE,IF((H66-MIN(L66:N66))&gt;0.001,"Reject",""),IF(ISNUMBER($U66)=TRUE,IF($U66&gt;0.651,IF($U66&gt;1.001,"Reject","Alert"),""),""))))</f>
        <v/>
      </c>
      <c r="X66" s="56"/>
      <c r="Y66" s="50"/>
      <c r="Z66" s="12"/>
      <c r="AA66" s="12"/>
      <c r="AB66" s="12"/>
      <c r="AC66" s="12"/>
    </row>
    <row r="67" spans="1:29" ht="20" customHeight="1">
      <c r="A67" s="42"/>
      <c r="B67" s="43"/>
      <c r="C67" s="44"/>
      <c r="D67" s="44"/>
      <c r="E67" s="45"/>
      <c r="F67" s="46"/>
      <c r="G67" s="45"/>
      <c r="H67" s="45"/>
      <c r="I67" s="47"/>
      <c r="J67" s="48" t="str">
        <f t="shared" si="20"/>
        <v/>
      </c>
      <c r="K67" s="48" t="str">
        <f t="shared" si="21"/>
        <v/>
      </c>
      <c r="L67" s="57"/>
      <c r="M67" s="57"/>
      <c r="N67" s="57"/>
      <c r="O67" s="50"/>
      <c r="P67" s="51" t="str">
        <f t="shared" si="22"/>
        <v/>
      </c>
      <c r="Q67" s="52" t="str">
        <f t="shared" si="23"/>
        <v/>
      </c>
      <c r="R67" s="52" t="str">
        <f t="shared" si="24"/>
        <v/>
      </c>
      <c r="S67" s="53" t="str">
        <f t="shared" si="25"/>
        <v/>
      </c>
      <c r="T67" s="54" t="str">
        <f t="shared" si="26"/>
        <v/>
      </c>
      <c r="U67" s="54" t="str">
        <f t="shared" si="27"/>
        <v/>
      </c>
      <c r="V67" s="55" t="str">
        <f t="shared" si="28"/>
        <v/>
      </c>
      <c r="W67" s="55" t="str">
        <f t="shared" si="29"/>
        <v/>
      </c>
      <c r="X67" s="56"/>
      <c r="Y67" s="50"/>
      <c r="Z67" s="12"/>
      <c r="AA67" s="12"/>
      <c r="AB67" s="12"/>
      <c r="AC67" s="12"/>
    </row>
    <row r="68" spans="1:29" ht="20" customHeight="1">
      <c r="A68" s="42"/>
      <c r="B68" s="43"/>
      <c r="C68" s="44"/>
      <c r="D68" s="44"/>
      <c r="E68" s="45"/>
      <c r="F68" s="46"/>
      <c r="G68" s="45"/>
      <c r="H68" s="45"/>
      <c r="I68" s="47"/>
      <c r="J68" s="48" t="str">
        <f t="shared" si="20"/>
        <v/>
      </c>
      <c r="K68" s="48" t="str">
        <f t="shared" si="21"/>
        <v/>
      </c>
      <c r="L68" s="49"/>
      <c r="M68" s="49"/>
      <c r="N68" s="49"/>
      <c r="O68" s="50"/>
      <c r="P68" s="51" t="str">
        <f t="shared" si="22"/>
        <v/>
      </c>
      <c r="Q68" s="52" t="str">
        <f t="shared" si="23"/>
        <v/>
      </c>
      <c r="R68" s="52" t="str">
        <f t="shared" si="24"/>
        <v/>
      </c>
      <c r="S68" s="53" t="str">
        <f t="shared" si="25"/>
        <v/>
      </c>
      <c r="T68" s="54" t="str">
        <f t="shared" si="26"/>
        <v/>
      </c>
      <c r="U68" s="54" t="str">
        <f t="shared" si="27"/>
        <v/>
      </c>
      <c r="V68" s="55" t="str">
        <f t="shared" si="28"/>
        <v/>
      </c>
      <c r="W68" s="55" t="str">
        <f t="shared" si="29"/>
        <v/>
      </c>
      <c r="X68" s="56"/>
      <c r="Y68" s="50"/>
      <c r="Z68" s="12"/>
      <c r="AA68" s="12"/>
      <c r="AB68" s="12"/>
      <c r="AC68" s="12"/>
    </row>
    <row r="69" spans="1:29" ht="20" customHeight="1">
      <c r="A69" s="42"/>
      <c r="B69" s="43"/>
      <c r="C69" s="44"/>
      <c r="D69" s="44"/>
      <c r="E69" s="45"/>
      <c r="F69" s="46"/>
      <c r="G69" s="45"/>
      <c r="H69" s="45"/>
      <c r="I69" s="47"/>
      <c r="J69" s="48" t="str">
        <f t="shared" si="20"/>
        <v/>
      </c>
      <c r="K69" s="48" t="str">
        <f t="shared" si="21"/>
        <v/>
      </c>
      <c r="L69" s="49"/>
      <c r="M69" s="49"/>
      <c r="N69" s="49"/>
      <c r="O69" s="50"/>
      <c r="P69" s="51" t="str">
        <f t="shared" si="22"/>
        <v/>
      </c>
      <c r="Q69" s="52" t="str">
        <f t="shared" si="23"/>
        <v/>
      </c>
      <c r="R69" s="52" t="str">
        <f t="shared" si="24"/>
        <v/>
      </c>
      <c r="S69" s="53" t="str">
        <f t="shared" si="25"/>
        <v/>
      </c>
      <c r="T69" s="54" t="str">
        <f t="shared" si="26"/>
        <v/>
      </c>
      <c r="U69" s="54" t="str">
        <f t="shared" si="27"/>
        <v/>
      </c>
      <c r="V69" s="55" t="str">
        <f t="shared" si="28"/>
        <v/>
      </c>
      <c r="W69" s="55" t="str">
        <f t="shared" si="29"/>
        <v/>
      </c>
      <c r="X69" s="56"/>
      <c r="Y69" s="50"/>
      <c r="Z69" s="12"/>
      <c r="AA69" s="12"/>
      <c r="AB69" s="12"/>
      <c r="AC69" s="12"/>
    </row>
    <row r="70" spans="1:29" ht="20" customHeight="1">
      <c r="A70" s="42"/>
      <c r="B70" s="43"/>
      <c r="C70" s="44"/>
      <c r="D70" s="44"/>
      <c r="E70" s="45"/>
      <c r="F70" s="46"/>
      <c r="G70" s="45"/>
      <c r="H70" s="45"/>
      <c r="I70" s="47"/>
      <c r="J70" s="48" t="str">
        <f t="shared" si="20"/>
        <v/>
      </c>
      <c r="K70" s="48" t="str">
        <f t="shared" si="21"/>
        <v/>
      </c>
      <c r="L70" s="49"/>
      <c r="M70" s="49"/>
      <c r="N70" s="49"/>
      <c r="O70" s="50"/>
      <c r="P70" s="51" t="str">
        <f t="shared" si="22"/>
        <v/>
      </c>
      <c r="Q70" s="52" t="str">
        <f t="shared" si="23"/>
        <v/>
      </c>
      <c r="R70" s="52" t="str">
        <f t="shared" si="24"/>
        <v/>
      </c>
      <c r="S70" s="53" t="str">
        <f t="shared" si="25"/>
        <v/>
      </c>
      <c r="T70" s="54" t="str">
        <f t="shared" si="26"/>
        <v/>
      </c>
      <c r="U70" s="54" t="str">
        <f t="shared" si="27"/>
        <v/>
      </c>
      <c r="V70" s="55" t="str">
        <f t="shared" si="28"/>
        <v/>
      </c>
      <c r="W70" s="55" t="str">
        <f t="shared" si="29"/>
        <v/>
      </c>
      <c r="X70" s="56"/>
      <c r="Y70" s="50"/>
      <c r="Z70" s="12"/>
      <c r="AA70" s="12"/>
      <c r="AB70" s="12"/>
      <c r="AC70" s="12"/>
    </row>
    <row r="71" spans="1:29" ht="20" customHeight="1">
      <c r="A71" s="42"/>
      <c r="B71" s="43"/>
      <c r="C71" s="44"/>
      <c r="D71" s="44"/>
      <c r="E71" s="45"/>
      <c r="F71" s="46"/>
      <c r="G71" s="45"/>
      <c r="H71" s="45"/>
      <c r="I71" s="47"/>
      <c r="J71" s="48" t="str">
        <f t="shared" si="20"/>
        <v/>
      </c>
      <c r="K71" s="48" t="str">
        <f t="shared" si="21"/>
        <v/>
      </c>
      <c r="L71" s="49"/>
      <c r="M71" s="49"/>
      <c r="N71" s="49"/>
      <c r="O71" s="50"/>
      <c r="P71" s="51" t="str">
        <f t="shared" si="22"/>
        <v/>
      </c>
      <c r="Q71" s="52" t="str">
        <f t="shared" si="23"/>
        <v/>
      </c>
      <c r="R71" s="52" t="str">
        <f t="shared" si="24"/>
        <v/>
      </c>
      <c r="S71" s="53" t="str">
        <f t="shared" si="25"/>
        <v/>
      </c>
      <c r="T71" s="54" t="str">
        <f t="shared" si="26"/>
        <v/>
      </c>
      <c r="U71" s="54" t="str">
        <f t="shared" si="27"/>
        <v/>
      </c>
      <c r="V71" s="55" t="str">
        <f t="shared" si="28"/>
        <v/>
      </c>
      <c r="W71" s="55" t="str">
        <f t="shared" si="29"/>
        <v/>
      </c>
      <c r="X71" s="56"/>
      <c r="Y71" s="50"/>
      <c r="Z71" s="12"/>
      <c r="AA71" s="12"/>
      <c r="AB71" s="12"/>
      <c r="AC71" s="12"/>
    </row>
    <row r="72" spans="1:29" ht="20" customHeight="1">
      <c r="A72" s="42"/>
      <c r="B72" s="43"/>
      <c r="C72" s="44"/>
      <c r="D72" s="44"/>
      <c r="E72" s="45"/>
      <c r="F72" s="46"/>
      <c r="G72" s="45"/>
      <c r="H72" s="45"/>
      <c r="I72" s="47"/>
      <c r="J72" s="48" t="str">
        <f t="shared" si="20"/>
        <v/>
      </c>
      <c r="K72" s="48" t="str">
        <f t="shared" si="21"/>
        <v/>
      </c>
      <c r="L72" s="49"/>
      <c r="M72" s="49"/>
      <c r="N72" s="49"/>
      <c r="O72" s="50"/>
      <c r="P72" s="51" t="str">
        <f t="shared" si="22"/>
        <v/>
      </c>
      <c r="Q72" s="52" t="str">
        <f t="shared" si="23"/>
        <v/>
      </c>
      <c r="R72" s="52" t="str">
        <f t="shared" si="24"/>
        <v/>
      </c>
      <c r="S72" s="53" t="str">
        <f t="shared" si="25"/>
        <v/>
      </c>
      <c r="T72" s="54" t="str">
        <f t="shared" si="26"/>
        <v/>
      </c>
      <c r="U72" s="54" t="str">
        <f t="shared" si="27"/>
        <v/>
      </c>
      <c r="V72" s="55" t="str">
        <f t="shared" si="28"/>
        <v/>
      </c>
      <c r="W72" s="55" t="str">
        <f t="shared" si="29"/>
        <v/>
      </c>
      <c r="X72" s="56"/>
      <c r="Y72" s="50"/>
      <c r="Z72" s="12"/>
      <c r="AA72" s="12"/>
      <c r="AB72" s="12"/>
      <c r="AC72" s="12"/>
    </row>
    <row r="73" spans="1:29" ht="20" customHeight="1">
      <c r="A73" s="42"/>
      <c r="B73" s="43"/>
      <c r="C73" s="44"/>
      <c r="D73" s="44"/>
      <c r="E73" s="45"/>
      <c r="F73" s="46"/>
      <c r="G73" s="45"/>
      <c r="H73" s="45"/>
      <c r="I73" s="47"/>
      <c r="J73" s="48" t="str">
        <f t="shared" si="20"/>
        <v/>
      </c>
      <c r="K73" s="48" t="str">
        <f t="shared" si="21"/>
        <v/>
      </c>
      <c r="L73" s="49"/>
      <c r="M73" s="49"/>
      <c r="N73" s="49"/>
      <c r="O73" s="50"/>
      <c r="P73" s="51" t="str">
        <f t="shared" si="22"/>
        <v/>
      </c>
      <c r="Q73" s="52" t="str">
        <f t="shared" si="23"/>
        <v/>
      </c>
      <c r="R73" s="52" t="str">
        <f t="shared" si="24"/>
        <v/>
      </c>
      <c r="S73" s="53" t="str">
        <f t="shared" si="25"/>
        <v/>
      </c>
      <c r="T73" s="54" t="str">
        <f t="shared" si="26"/>
        <v/>
      </c>
      <c r="U73" s="54" t="str">
        <f t="shared" si="27"/>
        <v/>
      </c>
      <c r="V73" s="55" t="str">
        <f t="shared" si="28"/>
        <v/>
      </c>
      <c r="W73" s="55" t="str">
        <f t="shared" si="29"/>
        <v/>
      </c>
      <c r="X73" s="56"/>
      <c r="Y73" s="50"/>
      <c r="Z73" s="12"/>
      <c r="AA73" s="12"/>
      <c r="AB73" s="12"/>
      <c r="AC73" s="12"/>
    </row>
    <row r="74" spans="1:29" ht="20" customHeight="1">
      <c r="A74" s="42"/>
      <c r="B74" s="43"/>
      <c r="C74" s="44"/>
      <c r="D74" s="44"/>
      <c r="E74" s="45"/>
      <c r="F74" s="46"/>
      <c r="G74" s="45"/>
      <c r="H74" s="45"/>
      <c r="I74" s="47"/>
      <c r="J74" s="48" t="str">
        <f t="shared" si="20"/>
        <v/>
      </c>
      <c r="K74" s="48" t="str">
        <f t="shared" si="21"/>
        <v/>
      </c>
      <c r="L74" s="49"/>
      <c r="M74" s="49"/>
      <c r="N74" s="49"/>
      <c r="O74" s="50"/>
      <c r="P74" s="51" t="str">
        <f t="shared" si="22"/>
        <v/>
      </c>
      <c r="Q74" s="52" t="str">
        <f t="shared" si="23"/>
        <v/>
      </c>
      <c r="R74" s="52" t="str">
        <f t="shared" si="24"/>
        <v/>
      </c>
      <c r="S74" s="53" t="str">
        <f t="shared" si="25"/>
        <v/>
      </c>
      <c r="T74" s="54" t="str">
        <f t="shared" si="26"/>
        <v/>
      </c>
      <c r="U74" s="54" t="str">
        <f t="shared" si="27"/>
        <v/>
      </c>
      <c r="V74" s="55" t="str">
        <f t="shared" si="28"/>
        <v/>
      </c>
      <c r="W74" s="55" t="str">
        <f t="shared" si="29"/>
        <v/>
      </c>
      <c r="X74" s="56"/>
      <c r="Y74" s="50"/>
      <c r="Z74" s="12"/>
      <c r="AA74" s="12"/>
      <c r="AB74" s="12"/>
      <c r="AC74" s="12"/>
    </row>
    <row r="75" spans="1:29" ht="20" customHeight="1">
      <c r="A75" s="42"/>
      <c r="B75" s="43"/>
      <c r="C75" s="44"/>
      <c r="D75" s="44"/>
      <c r="E75" s="45"/>
      <c r="F75" s="46"/>
      <c r="G75" s="45"/>
      <c r="H75" s="45"/>
      <c r="I75" s="47"/>
      <c r="J75" s="48" t="str">
        <f t="shared" si="20"/>
        <v/>
      </c>
      <c r="K75" s="48" t="str">
        <f t="shared" si="21"/>
        <v/>
      </c>
      <c r="L75" s="49"/>
      <c r="M75" s="49"/>
      <c r="N75" s="49"/>
      <c r="O75" s="50"/>
      <c r="P75" s="51" t="str">
        <f t="shared" si="22"/>
        <v/>
      </c>
      <c r="Q75" s="52" t="str">
        <f t="shared" si="23"/>
        <v/>
      </c>
      <c r="R75" s="52" t="str">
        <f t="shared" si="24"/>
        <v/>
      </c>
      <c r="S75" s="53" t="str">
        <f t="shared" si="25"/>
        <v/>
      </c>
      <c r="T75" s="54" t="str">
        <f t="shared" si="26"/>
        <v/>
      </c>
      <c r="U75" s="54" t="str">
        <f t="shared" si="27"/>
        <v/>
      </c>
      <c r="V75" s="55" t="str">
        <f t="shared" si="28"/>
        <v/>
      </c>
      <c r="W75" s="55" t="str">
        <f t="shared" si="29"/>
        <v/>
      </c>
      <c r="X75" s="56"/>
      <c r="Y75" s="50"/>
      <c r="Z75" s="12"/>
      <c r="AA75" s="12"/>
      <c r="AB75" s="12"/>
      <c r="AC75" s="12"/>
    </row>
    <row r="76" spans="1:29" ht="20" customHeight="1">
      <c r="A76" s="42"/>
      <c r="B76" s="43"/>
      <c r="C76" s="44"/>
      <c r="D76" s="44"/>
      <c r="E76" s="45"/>
      <c r="F76" s="46"/>
      <c r="G76" s="45"/>
      <c r="H76" s="45"/>
      <c r="I76" s="47"/>
      <c r="J76" s="48" t="str">
        <f t="shared" si="20"/>
        <v/>
      </c>
      <c r="K76" s="48" t="str">
        <f t="shared" si="21"/>
        <v/>
      </c>
      <c r="L76" s="49"/>
      <c r="M76" s="49"/>
      <c r="N76" s="49"/>
      <c r="O76" s="50"/>
      <c r="P76" s="51" t="str">
        <f t="shared" si="22"/>
        <v/>
      </c>
      <c r="Q76" s="52" t="str">
        <f t="shared" si="23"/>
        <v/>
      </c>
      <c r="R76" s="52" t="str">
        <f t="shared" si="24"/>
        <v/>
      </c>
      <c r="S76" s="53" t="str">
        <f t="shared" si="25"/>
        <v/>
      </c>
      <c r="T76" s="54" t="str">
        <f t="shared" si="26"/>
        <v/>
      </c>
      <c r="U76" s="54" t="str">
        <f t="shared" si="27"/>
        <v/>
      </c>
      <c r="V76" s="55" t="str">
        <f t="shared" si="28"/>
        <v/>
      </c>
      <c r="W76" s="55" t="str">
        <f t="shared" si="29"/>
        <v/>
      </c>
      <c r="X76" s="56"/>
      <c r="Y76" s="50"/>
      <c r="Z76" s="12"/>
      <c r="AA76" s="12"/>
      <c r="AB76" s="12"/>
      <c r="AC76" s="12"/>
    </row>
    <row r="77" spans="1:29" ht="20" customHeight="1">
      <c r="A77" s="42"/>
      <c r="B77" s="43"/>
      <c r="C77" s="44"/>
      <c r="D77" s="44"/>
      <c r="E77" s="45"/>
      <c r="F77" s="46"/>
      <c r="G77" s="45"/>
      <c r="H77" s="45"/>
      <c r="I77" s="47"/>
      <c r="J77" s="48" t="str">
        <f t="shared" si="20"/>
        <v/>
      </c>
      <c r="K77" s="48" t="str">
        <f t="shared" si="21"/>
        <v/>
      </c>
      <c r="L77" s="49"/>
      <c r="M77" s="49"/>
      <c r="N77" s="49"/>
      <c r="O77" s="50"/>
      <c r="P77" s="51" t="str">
        <f t="shared" si="22"/>
        <v/>
      </c>
      <c r="Q77" s="52" t="str">
        <f t="shared" si="23"/>
        <v/>
      </c>
      <c r="R77" s="52" t="str">
        <f t="shared" si="24"/>
        <v/>
      </c>
      <c r="S77" s="53" t="str">
        <f t="shared" si="25"/>
        <v/>
      </c>
      <c r="T77" s="54" t="str">
        <f t="shared" si="26"/>
        <v/>
      </c>
      <c r="U77" s="54" t="str">
        <f t="shared" si="27"/>
        <v/>
      </c>
      <c r="V77" s="55" t="str">
        <f t="shared" si="28"/>
        <v/>
      </c>
      <c r="W77" s="55" t="str">
        <f t="shared" si="29"/>
        <v/>
      </c>
      <c r="X77" s="56"/>
      <c r="Y77" s="50"/>
      <c r="Z77" s="12"/>
      <c r="AA77" s="12"/>
      <c r="AB77" s="12"/>
      <c r="AC77" s="12"/>
    </row>
    <row r="78" spans="1:29" ht="20" customHeight="1">
      <c r="A78" s="42"/>
      <c r="B78" s="43"/>
      <c r="C78" s="44"/>
      <c r="D78" s="44"/>
      <c r="E78" s="45"/>
      <c r="F78" s="46"/>
      <c r="G78" s="45"/>
      <c r="H78" s="45"/>
      <c r="I78" s="47"/>
      <c r="J78" s="48" t="str">
        <f t="shared" si="20"/>
        <v/>
      </c>
      <c r="K78" s="48" t="str">
        <f t="shared" si="21"/>
        <v/>
      </c>
      <c r="L78" s="49"/>
      <c r="M78" s="49"/>
      <c r="N78" s="49"/>
      <c r="O78" s="50"/>
      <c r="P78" s="51" t="str">
        <f t="shared" si="22"/>
        <v/>
      </c>
      <c r="Q78" s="52" t="str">
        <f t="shared" si="23"/>
        <v/>
      </c>
      <c r="R78" s="52" t="str">
        <f t="shared" si="24"/>
        <v/>
      </c>
      <c r="S78" s="53" t="str">
        <f t="shared" si="25"/>
        <v/>
      </c>
      <c r="T78" s="54" t="str">
        <f t="shared" si="26"/>
        <v/>
      </c>
      <c r="U78" s="54" t="str">
        <f t="shared" si="27"/>
        <v/>
      </c>
      <c r="V78" s="55" t="str">
        <f t="shared" si="28"/>
        <v/>
      </c>
      <c r="W78" s="55" t="str">
        <f t="shared" si="29"/>
        <v/>
      </c>
      <c r="X78" s="56"/>
      <c r="Y78" s="50"/>
      <c r="Z78" s="12"/>
      <c r="AA78" s="12"/>
      <c r="AB78" s="12"/>
      <c r="AC78" s="12"/>
    </row>
    <row r="79" spans="1:29" ht="20" customHeight="1">
      <c r="A79" s="42"/>
      <c r="B79" s="43"/>
      <c r="C79" s="44"/>
      <c r="D79" s="44"/>
      <c r="E79" s="45"/>
      <c r="F79" s="46"/>
      <c r="G79" s="45"/>
      <c r="H79" s="45"/>
      <c r="I79" s="47"/>
      <c r="J79" s="48" t="str">
        <f t="shared" si="20"/>
        <v/>
      </c>
      <c r="K79" s="48" t="str">
        <f t="shared" si="21"/>
        <v/>
      </c>
      <c r="L79" s="49"/>
      <c r="M79" s="49"/>
      <c r="N79" s="49"/>
      <c r="O79" s="50"/>
      <c r="P79" s="51" t="str">
        <f t="shared" si="22"/>
        <v/>
      </c>
      <c r="Q79" s="52" t="str">
        <f t="shared" si="23"/>
        <v/>
      </c>
      <c r="R79" s="52" t="str">
        <f t="shared" si="24"/>
        <v/>
      </c>
      <c r="S79" s="53" t="str">
        <f t="shared" si="25"/>
        <v/>
      </c>
      <c r="T79" s="54" t="str">
        <f t="shared" si="26"/>
        <v/>
      </c>
      <c r="U79" s="54" t="str">
        <f t="shared" si="27"/>
        <v/>
      </c>
      <c r="V79" s="55" t="str">
        <f t="shared" si="28"/>
        <v/>
      </c>
      <c r="W79" s="55" t="str">
        <f t="shared" si="29"/>
        <v/>
      </c>
      <c r="X79" s="56"/>
      <c r="Y79" s="50"/>
      <c r="Z79" s="12"/>
      <c r="AA79" s="12"/>
      <c r="AB79" s="12"/>
      <c r="AC79" s="12"/>
    </row>
    <row r="80" spans="1:29" ht="20" customHeight="1">
      <c r="A80" s="42"/>
      <c r="B80" s="43"/>
      <c r="C80" s="44"/>
      <c r="D80" s="44"/>
      <c r="E80" s="45"/>
      <c r="F80" s="46"/>
      <c r="G80" s="45"/>
      <c r="H80" s="45"/>
      <c r="I80" s="47"/>
      <c r="J80" s="48" t="str">
        <f t="shared" si="20"/>
        <v/>
      </c>
      <c r="K80" s="48" t="str">
        <f t="shared" si="21"/>
        <v/>
      </c>
      <c r="L80" s="49"/>
      <c r="M80" s="49"/>
      <c r="N80" s="49"/>
      <c r="O80" s="50"/>
      <c r="P80" s="51" t="str">
        <f t="shared" si="22"/>
        <v/>
      </c>
      <c r="Q80" s="52" t="str">
        <f t="shared" si="23"/>
        <v/>
      </c>
      <c r="R80" s="52" t="str">
        <f t="shared" si="24"/>
        <v/>
      </c>
      <c r="S80" s="53" t="str">
        <f t="shared" si="25"/>
        <v/>
      </c>
      <c r="T80" s="54" t="str">
        <f t="shared" si="26"/>
        <v/>
      </c>
      <c r="U80" s="54" t="str">
        <f t="shared" si="27"/>
        <v/>
      </c>
      <c r="V80" s="55" t="str">
        <f t="shared" si="28"/>
        <v/>
      </c>
      <c r="W80" s="55" t="str">
        <f t="shared" si="29"/>
        <v/>
      </c>
      <c r="X80" s="56"/>
      <c r="Y80" s="50"/>
      <c r="Z80" s="12"/>
      <c r="AA80" s="12"/>
      <c r="AB80" s="12"/>
      <c r="AC80" s="12"/>
    </row>
    <row r="81" spans="1:29" ht="20" customHeight="1">
      <c r="A81" s="42"/>
      <c r="B81" s="43"/>
      <c r="C81" s="44"/>
      <c r="D81" s="44"/>
      <c r="E81" s="45"/>
      <c r="F81" s="46"/>
      <c r="G81" s="45"/>
      <c r="H81" s="45"/>
      <c r="I81" s="47"/>
      <c r="J81" s="48" t="str">
        <f t="shared" si="20"/>
        <v/>
      </c>
      <c r="K81" s="48" t="str">
        <f t="shared" si="21"/>
        <v/>
      </c>
      <c r="L81" s="49"/>
      <c r="M81" s="49"/>
      <c r="N81" s="49"/>
      <c r="O81" s="50"/>
      <c r="P81" s="51" t="str">
        <f t="shared" si="22"/>
        <v/>
      </c>
      <c r="Q81" s="52" t="str">
        <f t="shared" si="23"/>
        <v/>
      </c>
      <c r="R81" s="52" t="str">
        <f t="shared" si="24"/>
        <v/>
      </c>
      <c r="S81" s="53" t="str">
        <f t="shared" si="25"/>
        <v/>
      </c>
      <c r="T81" s="54" t="str">
        <f t="shared" si="26"/>
        <v/>
      </c>
      <c r="U81" s="54" t="str">
        <f t="shared" si="27"/>
        <v/>
      </c>
      <c r="V81" s="55" t="str">
        <f t="shared" si="28"/>
        <v/>
      </c>
      <c r="W81" s="55" t="str">
        <f t="shared" si="29"/>
        <v/>
      </c>
      <c r="X81" s="56"/>
      <c r="Y81" s="50"/>
      <c r="Z81" s="12"/>
      <c r="AA81" s="12"/>
      <c r="AB81" s="12"/>
      <c r="AC81" s="12"/>
    </row>
    <row r="82" spans="1:29" ht="20" customHeight="1">
      <c r="A82" s="42"/>
      <c r="B82" s="43"/>
      <c r="C82" s="44"/>
      <c r="D82" s="44"/>
      <c r="E82" s="45"/>
      <c r="F82" s="46"/>
      <c r="G82" s="45"/>
      <c r="H82" s="45"/>
      <c r="I82" s="47"/>
      <c r="J82" s="48" t="str">
        <f t="shared" si="20"/>
        <v/>
      </c>
      <c r="K82" s="48" t="str">
        <f t="shared" si="21"/>
        <v/>
      </c>
      <c r="L82" s="49"/>
      <c r="M82" s="49"/>
      <c r="N82" s="49"/>
      <c r="O82" s="50"/>
      <c r="P82" s="51" t="str">
        <f t="shared" si="22"/>
        <v/>
      </c>
      <c r="Q82" s="52" t="str">
        <f t="shared" si="23"/>
        <v/>
      </c>
      <c r="R82" s="52" t="str">
        <f t="shared" si="24"/>
        <v/>
      </c>
      <c r="S82" s="53" t="str">
        <f t="shared" si="25"/>
        <v/>
      </c>
      <c r="T82" s="54" t="str">
        <f t="shared" si="26"/>
        <v/>
      </c>
      <c r="U82" s="54" t="str">
        <f t="shared" si="27"/>
        <v/>
      </c>
      <c r="V82" s="55" t="str">
        <f t="shared" si="28"/>
        <v/>
      </c>
      <c r="W82" s="55" t="str">
        <f t="shared" si="29"/>
        <v/>
      </c>
      <c r="X82" s="56"/>
      <c r="Y82" s="50"/>
      <c r="Z82" s="12"/>
      <c r="AA82" s="12"/>
      <c r="AB82" s="12"/>
      <c r="AC82" s="12"/>
    </row>
    <row r="83" spans="1:29" ht="20" customHeight="1">
      <c r="A83" s="42"/>
      <c r="B83" s="43"/>
      <c r="C83" s="44"/>
      <c r="D83" s="44"/>
      <c r="E83" s="45"/>
      <c r="F83" s="46"/>
      <c r="G83" s="45"/>
      <c r="H83" s="45"/>
      <c r="I83" s="47"/>
      <c r="J83" s="48" t="str">
        <f t="shared" si="20"/>
        <v/>
      </c>
      <c r="K83" s="48" t="str">
        <f t="shared" si="21"/>
        <v/>
      </c>
      <c r="L83" s="49"/>
      <c r="M83" s="49"/>
      <c r="N83" s="49"/>
      <c r="O83" s="50"/>
      <c r="P83" s="51" t="str">
        <f t="shared" si="22"/>
        <v/>
      </c>
      <c r="Q83" s="52" t="str">
        <f t="shared" si="23"/>
        <v/>
      </c>
      <c r="R83" s="52" t="str">
        <f t="shared" si="24"/>
        <v/>
      </c>
      <c r="S83" s="53" t="str">
        <f t="shared" si="25"/>
        <v/>
      </c>
      <c r="T83" s="54" t="str">
        <f t="shared" si="26"/>
        <v/>
      </c>
      <c r="U83" s="54" t="str">
        <f t="shared" si="27"/>
        <v/>
      </c>
      <c r="V83" s="55" t="str">
        <f t="shared" si="28"/>
        <v/>
      </c>
      <c r="W83" s="55" t="str">
        <f t="shared" si="29"/>
        <v/>
      </c>
      <c r="X83" s="56"/>
      <c r="Y83" s="50"/>
      <c r="Z83" s="12"/>
      <c r="AA83" s="12"/>
      <c r="AB83" s="12"/>
      <c r="AC83" s="12"/>
    </row>
    <row r="84" spans="1:29" ht="20" customHeight="1">
      <c r="A84" s="42"/>
      <c r="B84" s="43"/>
      <c r="C84" s="44"/>
      <c r="D84" s="44"/>
      <c r="E84" s="45"/>
      <c r="F84" s="46"/>
      <c r="G84" s="45"/>
      <c r="H84" s="45"/>
      <c r="I84" s="47"/>
      <c r="J84" s="48" t="str">
        <f t="shared" si="20"/>
        <v/>
      </c>
      <c r="K84" s="48" t="str">
        <f t="shared" si="21"/>
        <v/>
      </c>
      <c r="L84" s="49"/>
      <c r="M84" s="49"/>
      <c r="N84" s="49"/>
      <c r="O84" s="50"/>
      <c r="P84" s="51" t="str">
        <f t="shared" si="22"/>
        <v/>
      </c>
      <c r="Q84" s="52" t="str">
        <f t="shared" si="23"/>
        <v/>
      </c>
      <c r="R84" s="52" t="str">
        <f t="shared" si="24"/>
        <v/>
      </c>
      <c r="S84" s="53" t="str">
        <f t="shared" si="25"/>
        <v/>
      </c>
      <c r="T84" s="54" t="str">
        <f t="shared" si="26"/>
        <v/>
      </c>
      <c r="U84" s="54" t="str">
        <f t="shared" si="27"/>
        <v/>
      </c>
      <c r="V84" s="55" t="str">
        <f t="shared" si="28"/>
        <v/>
      </c>
      <c r="W84" s="55" t="str">
        <f t="shared" si="29"/>
        <v/>
      </c>
      <c r="X84" s="56"/>
      <c r="Y84" s="50"/>
      <c r="Z84" s="12"/>
      <c r="AA84" s="12"/>
      <c r="AB84" s="12"/>
      <c r="AC84" s="12"/>
    </row>
    <row r="85" spans="1:29" ht="20" customHeight="1">
      <c r="A85" s="42"/>
      <c r="B85" s="43"/>
      <c r="C85" s="44"/>
      <c r="D85" s="44"/>
      <c r="E85" s="45"/>
      <c r="F85" s="46"/>
      <c r="G85" s="45"/>
      <c r="H85" s="45"/>
      <c r="I85" s="47"/>
      <c r="J85" s="48" t="str">
        <f t="shared" si="20"/>
        <v/>
      </c>
      <c r="K85" s="48" t="str">
        <f t="shared" si="21"/>
        <v/>
      </c>
      <c r="L85" s="49"/>
      <c r="M85" s="49"/>
      <c r="N85" s="49"/>
      <c r="O85" s="50"/>
      <c r="P85" s="51" t="str">
        <f t="shared" si="22"/>
        <v/>
      </c>
      <c r="Q85" s="52" t="str">
        <f t="shared" si="23"/>
        <v/>
      </c>
      <c r="R85" s="52" t="str">
        <f t="shared" si="24"/>
        <v/>
      </c>
      <c r="S85" s="53" t="str">
        <f t="shared" si="25"/>
        <v/>
      </c>
      <c r="T85" s="54" t="str">
        <f t="shared" si="26"/>
        <v/>
      </c>
      <c r="U85" s="54" t="str">
        <f t="shared" si="27"/>
        <v/>
      </c>
      <c r="V85" s="55" t="str">
        <f t="shared" si="28"/>
        <v/>
      </c>
      <c r="W85" s="55" t="str">
        <f t="shared" si="29"/>
        <v/>
      </c>
      <c r="X85" s="56"/>
      <c r="Y85" s="50"/>
      <c r="Z85" s="12"/>
      <c r="AA85" s="12"/>
      <c r="AB85" s="12"/>
      <c r="AC85" s="12"/>
    </row>
    <row r="86" spans="1:29" ht="20" customHeight="1">
      <c r="A86" s="42"/>
      <c r="B86" s="43"/>
      <c r="C86" s="44"/>
      <c r="D86" s="44"/>
      <c r="E86" s="45"/>
      <c r="F86" s="46"/>
      <c r="G86" s="45"/>
      <c r="H86" s="45"/>
      <c r="I86" s="47"/>
      <c r="J86" s="48" t="str">
        <f t="shared" si="20"/>
        <v/>
      </c>
      <c r="K86" s="48" t="str">
        <f t="shared" si="21"/>
        <v/>
      </c>
      <c r="L86" s="57"/>
      <c r="M86" s="57"/>
      <c r="N86" s="57"/>
      <c r="O86" s="50"/>
      <c r="P86" s="51" t="str">
        <f t="shared" si="22"/>
        <v/>
      </c>
      <c r="Q86" s="52" t="str">
        <f t="shared" si="23"/>
        <v/>
      </c>
      <c r="R86" s="52" t="str">
        <f t="shared" si="24"/>
        <v/>
      </c>
      <c r="S86" s="53" t="str">
        <f t="shared" si="25"/>
        <v/>
      </c>
      <c r="T86" s="54" t="str">
        <f t="shared" si="26"/>
        <v/>
      </c>
      <c r="U86" s="54" t="str">
        <f t="shared" si="27"/>
        <v/>
      </c>
      <c r="V86" s="55" t="str">
        <f t="shared" si="28"/>
        <v/>
      </c>
      <c r="W86" s="55" t="str">
        <f t="shared" si="29"/>
        <v/>
      </c>
      <c r="X86" s="56"/>
      <c r="Y86" s="50"/>
      <c r="Z86" s="12"/>
      <c r="AA86" s="12"/>
      <c r="AB86" s="12"/>
      <c r="AC86" s="12"/>
    </row>
    <row r="87" spans="1:29" ht="20" customHeight="1">
      <c r="A87" s="42"/>
      <c r="B87" s="43"/>
      <c r="C87" s="44"/>
      <c r="D87" s="44"/>
      <c r="E87" s="45"/>
      <c r="F87" s="46"/>
      <c r="G87" s="45"/>
      <c r="H87" s="45"/>
      <c r="I87" s="47"/>
      <c r="J87" s="48" t="str">
        <f t="shared" si="20"/>
        <v/>
      </c>
      <c r="K87" s="48" t="str">
        <f t="shared" si="21"/>
        <v/>
      </c>
      <c r="L87" s="57"/>
      <c r="M87" s="57"/>
      <c r="N87" s="57"/>
      <c r="O87" s="50"/>
      <c r="P87" s="51" t="str">
        <f t="shared" si="22"/>
        <v/>
      </c>
      <c r="Q87" s="52" t="str">
        <f t="shared" si="23"/>
        <v/>
      </c>
      <c r="R87" s="52" t="str">
        <f t="shared" si="24"/>
        <v/>
      </c>
      <c r="S87" s="53" t="str">
        <f t="shared" si="25"/>
        <v/>
      </c>
      <c r="T87" s="54" t="str">
        <f t="shared" si="26"/>
        <v/>
      </c>
      <c r="U87" s="54" t="str">
        <f t="shared" si="27"/>
        <v/>
      </c>
      <c r="V87" s="55" t="str">
        <f t="shared" si="28"/>
        <v/>
      </c>
      <c r="W87" s="55" t="str">
        <f t="shared" si="29"/>
        <v/>
      </c>
      <c r="X87" s="56"/>
      <c r="Y87" s="50"/>
      <c r="Z87" s="12"/>
      <c r="AA87" s="12"/>
      <c r="AB87" s="12"/>
      <c r="AC87" s="12"/>
    </row>
    <row r="88" spans="1:29" ht="20" customHeight="1">
      <c r="A88" s="42"/>
      <c r="B88" s="43"/>
      <c r="C88" s="44"/>
      <c r="D88" s="44"/>
      <c r="E88" s="45"/>
      <c r="F88" s="46"/>
      <c r="G88" s="45"/>
      <c r="H88" s="45"/>
      <c r="I88" s="47"/>
      <c r="J88" s="48" t="str">
        <f t="shared" si="20"/>
        <v/>
      </c>
      <c r="K88" s="48" t="str">
        <f t="shared" si="21"/>
        <v/>
      </c>
      <c r="L88" s="57"/>
      <c r="M88" s="57"/>
      <c r="N88" s="57"/>
      <c r="O88" s="50"/>
      <c r="P88" s="51" t="str">
        <f t="shared" si="22"/>
        <v/>
      </c>
      <c r="Q88" s="52" t="str">
        <f t="shared" si="23"/>
        <v/>
      </c>
      <c r="R88" s="52" t="str">
        <f t="shared" si="24"/>
        <v/>
      </c>
      <c r="S88" s="53" t="str">
        <f t="shared" si="25"/>
        <v/>
      </c>
      <c r="T88" s="54" t="str">
        <f t="shared" si="26"/>
        <v/>
      </c>
      <c r="U88" s="54" t="str">
        <f t="shared" si="27"/>
        <v/>
      </c>
      <c r="V88" s="55" t="str">
        <f t="shared" si="28"/>
        <v/>
      </c>
      <c r="W88" s="55" t="str">
        <f t="shared" si="29"/>
        <v/>
      </c>
      <c r="X88" s="56"/>
      <c r="Y88" s="50"/>
      <c r="Z88" s="12"/>
      <c r="AA88" s="12"/>
      <c r="AB88" s="12"/>
      <c r="AC88" s="12"/>
    </row>
    <row r="89" spans="1:29" ht="20" customHeight="1">
      <c r="A89" s="42"/>
      <c r="B89" s="43"/>
      <c r="C89" s="44"/>
      <c r="D89" s="44"/>
      <c r="E89" s="45"/>
      <c r="F89" s="46"/>
      <c r="G89" s="45"/>
      <c r="H89" s="45"/>
      <c r="I89" s="47"/>
      <c r="J89" s="48" t="str">
        <f t="shared" si="20"/>
        <v/>
      </c>
      <c r="K89" s="48" t="str">
        <f t="shared" si="21"/>
        <v/>
      </c>
      <c r="L89" s="49"/>
      <c r="M89" s="49"/>
      <c r="N89" s="49"/>
      <c r="O89" s="50"/>
      <c r="P89" s="51" t="str">
        <f t="shared" si="22"/>
        <v/>
      </c>
      <c r="Q89" s="52" t="str">
        <f t="shared" si="23"/>
        <v/>
      </c>
      <c r="R89" s="52" t="str">
        <f t="shared" si="24"/>
        <v/>
      </c>
      <c r="S89" s="53" t="str">
        <f t="shared" si="25"/>
        <v/>
      </c>
      <c r="T89" s="54" t="str">
        <f t="shared" si="26"/>
        <v/>
      </c>
      <c r="U89" s="54" t="str">
        <f t="shared" si="27"/>
        <v/>
      </c>
      <c r="V89" s="55" t="str">
        <f t="shared" si="28"/>
        <v/>
      </c>
      <c r="W89" s="55" t="str">
        <f t="shared" si="29"/>
        <v/>
      </c>
      <c r="X89" s="56"/>
      <c r="Y89" s="50"/>
      <c r="Z89" s="12"/>
      <c r="AA89" s="12"/>
      <c r="AB89" s="12"/>
      <c r="AC89" s="12"/>
    </row>
    <row r="90" spans="1:29" ht="20" customHeight="1">
      <c r="A90" s="42"/>
      <c r="B90" s="43"/>
      <c r="C90" s="44"/>
      <c r="D90" s="44"/>
      <c r="E90" s="45"/>
      <c r="F90" s="46"/>
      <c r="G90" s="45"/>
      <c r="H90" s="45"/>
      <c r="I90" s="47"/>
      <c r="J90" s="48" t="str">
        <f t="shared" si="20"/>
        <v/>
      </c>
      <c r="K90" s="48" t="str">
        <f t="shared" si="21"/>
        <v/>
      </c>
      <c r="L90" s="49"/>
      <c r="M90" s="49"/>
      <c r="N90" s="49"/>
      <c r="O90" s="50"/>
      <c r="P90" s="51" t="str">
        <f t="shared" si="22"/>
        <v/>
      </c>
      <c r="Q90" s="52" t="str">
        <f t="shared" si="23"/>
        <v/>
      </c>
      <c r="R90" s="52" t="str">
        <f t="shared" si="24"/>
        <v/>
      </c>
      <c r="S90" s="53" t="str">
        <f t="shared" si="25"/>
        <v/>
      </c>
      <c r="T90" s="54" t="str">
        <f t="shared" si="26"/>
        <v/>
      </c>
      <c r="U90" s="54" t="str">
        <f t="shared" si="27"/>
        <v/>
      </c>
      <c r="V90" s="55" t="str">
        <f t="shared" si="28"/>
        <v/>
      </c>
      <c r="W90" s="55" t="str">
        <f t="shared" si="29"/>
        <v/>
      </c>
      <c r="X90" s="56"/>
      <c r="Y90" s="50"/>
      <c r="Z90" s="12"/>
      <c r="AA90" s="12"/>
      <c r="AB90" s="12"/>
      <c r="AC90" s="12"/>
    </row>
    <row r="91" spans="1:29" ht="20" customHeight="1">
      <c r="A91" s="42"/>
      <c r="B91" s="43"/>
      <c r="C91" s="44"/>
      <c r="D91" s="44"/>
      <c r="E91" s="45"/>
      <c r="F91" s="46"/>
      <c r="G91" s="45"/>
      <c r="H91" s="45"/>
      <c r="I91" s="47"/>
      <c r="J91" s="48" t="str">
        <f t="shared" si="20"/>
        <v/>
      </c>
      <c r="K91" s="48" t="str">
        <f t="shared" si="21"/>
        <v/>
      </c>
      <c r="L91" s="49"/>
      <c r="M91" s="49"/>
      <c r="N91" s="49"/>
      <c r="O91" s="50"/>
      <c r="P91" s="51" t="str">
        <f t="shared" si="22"/>
        <v/>
      </c>
      <c r="Q91" s="52" t="str">
        <f t="shared" si="23"/>
        <v/>
      </c>
      <c r="R91" s="52" t="str">
        <f t="shared" si="24"/>
        <v/>
      </c>
      <c r="S91" s="53" t="str">
        <f t="shared" si="25"/>
        <v/>
      </c>
      <c r="T91" s="54" t="str">
        <f t="shared" si="26"/>
        <v/>
      </c>
      <c r="U91" s="54" t="str">
        <f t="shared" si="27"/>
        <v/>
      </c>
      <c r="V91" s="55" t="str">
        <f t="shared" si="28"/>
        <v/>
      </c>
      <c r="W91" s="55" t="str">
        <f t="shared" si="29"/>
        <v/>
      </c>
      <c r="X91" s="56"/>
      <c r="Y91" s="50"/>
      <c r="Z91" s="12"/>
      <c r="AA91" s="12"/>
      <c r="AB91" s="12"/>
      <c r="AC91" s="12"/>
    </row>
    <row r="92" spans="1:29" ht="20" customHeight="1">
      <c r="A92" s="42"/>
      <c r="B92" s="43"/>
      <c r="C92" s="44"/>
      <c r="D92" s="44"/>
      <c r="E92" s="45"/>
      <c r="F92" s="46"/>
      <c r="G92" s="45"/>
      <c r="H92" s="45"/>
      <c r="I92" s="47"/>
      <c r="J92" s="48" t="str">
        <f t="shared" si="20"/>
        <v/>
      </c>
      <c r="K92" s="48" t="str">
        <f t="shared" si="21"/>
        <v/>
      </c>
      <c r="L92" s="49"/>
      <c r="M92" s="49"/>
      <c r="N92" s="49"/>
      <c r="O92" s="50"/>
      <c r="P92" s="51" t="str">
        <f t="shared" si="22"/>
        <v/>
      </c>
      <c r="Q92" s="52" t="str">
        <f t="shared" si="23"/>
        <v/>
      </c>
      <c r="R92" s="52" t="str">
        <f t="shared" si="24"/>
        <v/>
      </c>
      <c r="S92" s="53" t="str">
        <f t="shared" si="25"/>
        <v/>
      </c>
      <c r="T92" s="54" t="str">
        <f t="shared" si="26"/>
        <v/>
      </c>
      <c r="U92" s="54" t="str">
        <f t="shared" si="27"/>
        <v/>
      </c>
      <c r="V92" s="55" t="str">
        <f t="shared" si="28"/>
        <v/>
      </c>
      <c r="W92" s="55" t="str">
        <f t="shared" si="29"/>
        <v/>
      </c>
      <c r="X92" s="56"/>
      <c r="Y92" s="50"/>
      <c r="Z92" s="12"/>
      <c r="AA92" s="12"/>
      <c r="AB92" s="12"/>
      <c r="AC92" s="12"/>
    </row>
    <row r="93" spans="1:29" ht="20" customHeight="1">
      <c r="A93" s="42"/>
      <c r="B93" s="43"/>
      <c r="C93" s="44"/>
      <c r="D93" s="44"/>
      <c r="E93" s="45"/>
      <c r="F93" s="46"/>
      <c r="G93" s="45"/>
      <c r="H93" s="45"/>
      <c r="I93" s="47"/>
      <c r="J93" s="48" t="str">
        <f t="shared" si="20"/>
        <v/>
      </c>
      <c r="K93" s="48" t="str">
        <f t="shared" si="21"/>
        <v/>
      </c>
      <c r="L93" s="49"/>
      <c r="M93" s="49"/>
      <c r="N93" s="49"/>
      <c r="O93" s="50"/>
      <c r="P93" s="51" t="str">
        <f t="shared" si="22"/>
        <v/>
      </c>
      <c r="Q93" s="52" t="str">
        <f t="shared" si="23"/>
        <v/>
      </c>
      <c r="R93" s="52" t="str">
        <f t="shared" si="24"/>
        <v/>
      </c>
      <c r="S93" s="53" t="str">
        <f t="shared" si="25"/>
        <v/>
      </c>
      <c r="T93" s="54" t="str">
        <f t="shared" si="26"/>
        <v/>
      </c>
      <c r="U93" s="54" t="str">
        <f t="shared" si="27"/>
        <v/>
      </c>
      <c r="V93" s="55" t="str">
        <f t="shared" si="28"/>
        <v/>
      </c>
      <c r="W93" s="55" t="str">
        <f t="shared" si="29"/>
        <v/>
      </c>
      <c r="X93" s="56"/>
      <c r="Y93" s="50"/>
      <c r="Z93" s="12"/>
      <c r="AA93" s="12"/>
      <c r="AB93" s="12"/>
      <c r="AC93" s="12"/>
    </row>
    <row r="94" spans="1:29" ht="20" customHeight="1">
      <c r="A94" s="42"/>
      <c r="B94" s="43"/>
      <c r="C94" s="44"/>
      <c r="D94" s="44"/>
      <c r="E94" s="45"/>
      <c r="F94" s="46"/>
      <c r="G94" s="45"/>
      <c r="H94" s="45"/>
      <c r="I94" s="47"/>
      <c r="J94" s="48" t="str">
        <f t="shared" si="20"/>
        <v/>
      </c>
      <c r="K94" s="48" t="str">
        <f t="shared" si="21"/>
        <v/>
      </c>
      <c r="L94" s="49"/>
      <c r="M94" s="49"/>
      <c r="N94" s="49"/>
      <c r="O94" s="50"/>
      <c r="P94" s="51" t="str">
        <f t="shared" si="22"/>
        <v/>
      </c>
      <c r="Q94" s="52" t="str">
        <f t="shared" si="23"/>
        <v/>
      </c>
      <c r="R94" s="52" t="str">
        <f t="shared" si="24"/>
        <v/>
      </c>
      <c r="S94" s="53" t="str">
        <f t="shared" si="25"/>
        <v/>
      </c>
      <c r="T94" s="54" t="str">
        <f t="shared" si="26"/>
        <v/>
      </c>
      <c r="U94" s="54" t="str">
        <f t="shared" si="27"/>
        <v/>
      </c>
      <c r="V94" s="55" t="str">
        <f t="shared" si="28"/>
        <v/>
      </c>
      <c r="W94" s="55" t="str">
        <f t="shared" si="29"/>
        <v/>
      </c>
      <c r="X94" s="56"/>
      <c r="Y94" s="50"/>
      <c r="Z94" s="12"/>
      <c r="AA94" s="12"/>
      <c r="AB94" s="12"/>
      <c r="AC94" s="12"/>
    </row>
    <row r="95" spans="1:29" ht="20" customHeight="1">
      <c r="A95" s="42"/>
      <c r="B95" s="43"/>
      <c r="C95" s="44"/>
      <c r="D95" s="44"/>
      <c r="E95" s="45"/>
      <c r="F95" s="46"/>
      <c r="G95" s="45"/>
      <c r="H95" s="45"/>
      <c r="I95" s="47"/>
      <c r="J95" s="48" t="str">
        <f t="shared" si="20"/>
        <v/>
      </c>
      <c r="K95" s="48" t="str">
        <f t="shared" si="21"/>
        <v/>
      </c>
      <c r="L95" s="49"/>
      <c r="M95" s="49"/>
      <c r="N95" s="49"/>
      <c r="O95" s="50"/>
      <c r="P95" s="51" t="str">
        <f t="shared" si="22"/>
        <v/>
      </c>
      <c r="Q95" s="52" t="str">
        <f t="shared" si="23"/>
        <v/>
      </c>
      <c r="R95" s="52" t="str">
        <f t="shared" si="24"/>
        <v/>
      </c>
      <c r="S95" s="53" t="str">
        <f t="shared" si="25"/>
        <v/>
      </c>
      <c r="T95" s="54" t="str">
        <f t="shared" si="26"/>
        <v/>
      </c>
      <c r="U95" s="54" t="str">
        <f t="shared" si="27"/>
        <v/>
      </c>
      <c r="V95" s="55" t="str">
        <f t="shared" si="28"/>
        <v/>
      </c>
      <c r="W95" s="55" t="str">
        <f t="shared" si="29"/>
        <v/>
      </c>
      <c r="X95" s="56"/>
      <c r="Y95" s="50"/>
      <c r="Z95" s="12"/>
      <c r="AA95" s="12"/>
      <c r="AB95" s="12"/>
      <c r="AC95" s="12"/>
    </row>
    <row r="96" spans="1:29" ht="20" customHeight="1">
      <c r="A96" s="42"/>
      <c r="B96" s="43"/>
      <c r="C96" s="44"/>
      <c r="D96" s="44"/>
      <c r="E96" s="45"/>
      <c r="F96" s="46"/>
      <c r="G96" s="45"/>
      <c r="H96" s="45"/>
      <c r="I96" s="47"/>
      <c r="J96" s="48" t="str">
        <f t="shared" si="20"/>
        <v/>
      </c>
      <c r="K96" s="48" t="str">
        <f t="shared" si="21"/>
        <v/>
      </c>
      <c r="L96" s="49"/>
      <c r="M96" s="49"/>
      <c r="N96" s="49"/>
      <c r="O96" s="50"/>
      <c r="P96" s="51" t="str">
        <f t="shared" si="22"/>
        <v/>
      </c>
      <c r="Q96" s="52" t="str">
        <f t="shared" si="23"/>
        <v/>
      </c>
      <c r="R96" s="52" t="str">
        <f t="shared" si="24"/>
        <v/>
      </c>
      <c r="S96" s="53" t="str">
        <f t="shared" si="25"/>
        <v/>
      </c>
      <c r="T96" s="54" t="str">
        <f t="shared" si="26"/>
        <v/>
      </c>
      <c r="U96" s="54" t="str">
        <f t="shared" si="27"/>
        <v/>
      </c>
      <c r="V96" s="55" t="str">
        <f t="shared" si="28"/>
        <v/>
      </c>
      <c r="W96" s="55" t="str">
        <f t="shared" si="29"/>
        <v/>
      </c>
      <c r="X96" s="56"/>
      <c r="Y96" s="50"/>
      <c r="Z96" s="12"/>
      <c r="AA96" s="12"/>
      <c r="AB96" s="12"/>
      <c r="AC96" s="12"/>
    </row>
    <row r="97" spans="1:29" ht="20" customHeight="1">
      <c r="A97" s="42"/>
      <c r="B97" s="43"/>
      <c r="C97" s="44"/>
      <c r="D97" s="44"/>
      <c r="E97" s="45"/>
      <c r="F97" s="46"/>
      <c r="G97" s="45"/>
      <c r="H97" s="45"/>
      <c r="I97" s="47"/>
      <c r="J97" s="48" t="str">
        <f t="shared" si="20"/>
        <v/>
      </c>
      <c r="K97" s="48" t="str">
        <f t="shared" si="21"/>
        <v/>
      </c>
      <c r="L97" s="49"/>
      <c r="M97" s="49"/>
      <c r="N97" s="49"/>
      <c r="O97" s="50"/>
      <c r="P97" s="51" t="str">
        <f t="shared" si="22"/>
        <v/>
      </c>
      <c r="Q97" s="52" t="str">
        <f t="shared" si="23"/>
        <v/>
      </c>
      <c r="R97" s="52" t="str">
        <f t="shared" si="24"/>
        <v/>
      </c>
      <c r="S97" s="53" t="str">
        <f t="shared" si="25"/>
        <v/>
      </c>
      <c r="T97" s="54" t="str">
        <f t="shared" si="26"/>
        <v/>
      </c>
      <c r="U97" s="54" t="str">
        <f t="shared" si="27"/>
        <v/>
      </c>
      <c r="V97" s="55" t="str">
        <f t="shared" si="28"/>
        <v/>
      </c>
      <c r="W97" s="55" t="str">
        <f t="shared" si="29"/>
        <v/>
      </c>
      <c r="X97" s="56"/>
      <c r="Y97" s="50"/>
      <c r="Z97" s="12"/>
      <c r="AA97" s="12"/>
      <c r="AB97" s="12"/>
      <c r="AC97" s="12"/>
    </row>
    <row r="98" spans="1:29" ht="20" customHeight="1">
      <c r="A98" s="42"/>
      <c r="B98" s="43"/>
      <c r="C98" s="44"/>
      <c r="D98" s="44"/>
      <c r="E98" s="45"/>
      <c r="F98" s="46"/>
      <c r="G98" s="45"/>
      <c r="H98" s="45"/>
      <c r="I98" s="47"/>
      <c r="J98" s="48" t="str">
        <f t="shared" si="20"/>
        <v/>
      </c>
      <c r="K98" s="48" t="str">
        <f t="shared" si="21"/>
        <v/>
      </c>
      <c r="L98" s="49"/>
      <c r="M98" s="49"/>
      <c r="N98" s="49"/>
      <c r="O98" s="50"/>
      <c r="P98" s="51" t="str">
        <f t="shared" si="22"/>
        <v/>
      </c>
      <c r="Q98" s="52" t="str">
        <f t="shared" si="23"/>
        <v/>
      </c>
      <c r="R98" s="52" t="str">
        <f t="shared" si="24"/>
        <v/>
      </c>
      <c r="S98" s="53" t="str">
        <f t="shared" si="25"/>
        <v/>
      </c>
      <c r="T98" s="54" t="str">
        <f t="shared" si="26"/>
        <v/>
      </c>
      <c r="U98" s="54" t="str">
        <f t="shared" si="27"/>
        <v/>
      </c>
      <c r="V98" s="55" t="str">
        <f t="shared" si="28"/>
        <v/>
      </c>
      <c r="W98" s="55" t="str">
        <f t="shared" si="29"/>
        <v/>
      </c>
      <c r="X98" s="56"/>
      <c r="Y98" s="50"/>
      <c r="Z98" s="12"/>
      <c r="AA98" s="12"/>
      <c r="AB98" s="12"/>
      <c r="AC98" s="12"/>
    </row>
    <row r="99" spans="1:29" ht="20" customHeight="1">
      <c r="A99" s="42"/>
      <c r="B99" s="43"/>
      <c r="C99" s="44"/>
      <c r="D99" s="44"/>
      <c r="E99" s="45"/>
      <c r="F99" s="46"/>
      <c r="G99" s="45"/>
      <c r="H99" s="45"/>
      <c r="I99" s="47"/>
      <c r="J99" s="48" t="str">
        <f t="shared" si="20"/>
        <v/>
      </c>
      <c r="K99" s="48" t="str">
        <f t="shared" si="21"/>
        <v/>
      </c>
      <c r="L99" s="49"/>
      <c r="M99" s="49"/>
      <c r="N99" s="49"/>
      <c r="O99" s="50"/>
      <c r="P99" s="51" t="str">
        <f t="shared" si="22"/>
        <v/>
      </c>
      <c r="Q99" s="52" t="str">
        <f t="shared" si="23"/>
        <v/>
      </c>
      <c r="R99" s="52" t="str">
        <f t="shared" si="24"/>
        <v/>
      </c>
      <c r="S99" s="53" t="str">
        <f t="shared" si="25"/>
        <v/>
      </c>
      <c r="T99" s="54" t="str">
        <f t="shared" si="26"/>
        <v/>
      </c>
      <c r="U99" s="54" t="str">
        <f t="shared" si="27"/>
        <v/>
      </c>
      <c r="V99" s="55" t="str">
        <f t="shared" si="28"/>
        <v/>
      </c>
      <c r="W99" s="55" t="str">
        <f t="shared" si="29"/>
        <v/>
      </c>
      <c r="X99" s="56"/>
      <c r="Y99" s="50"/>
      <c r="Z99" s="12"/>
      <c r="AA99" s="12"/>
      <c r="AB99" s="12"/>
      <c r="AC99" s="12"/>
    </row>
    <row r="100" spans="1:29" ht="20" customHeight="1">
      <c r="A100" s="42"/>
      <c r="B100" s="43"/>
      <c r="C100" s="44"/>
      <c r="D100" s="44"/>
      <c r="E100" s="45"/>
      <c r="F100" s="46"/>
      <c r="G100" s="45"/>
      <c r="H100" s="45"/>
      <c r="I100" s="47"/>
      <c r="J100" s="48" t="str">
        <f t="shared" si="20"/>
        <v/>
      </c>
      <c r="K100" s="48" t="str">
        <f t="shared" si="21"/>
        <v/>
      </c>
      <c r="L100" s="49"/>
      <c r="M100" s="49"/>
      <c r="N100" s="49"/>
      <c r="O100" s="50"/>
      <c r="P100" s="51" t="str">
        <f t="shared" si="22"/>
        <v/>
      </c>
      <c r="Q100" s="52" t="str">
        <f t="shared" si="23"/>
        <v/>
      </c>
      <c r="R100" s="52" t="str">
        <f t="shared" si="24"/>
        <v/>
      </c>
      <c r="S100" s="53" t="str">
        <f t="shared" si="25"/>
        <v/>
      </c>
      <c r="T100" s="54" t="str">
        <f t="shared" si="26"/>
        <v/>
      </c>
      <c r="U100" s="54" t="str">
        <f t="shared" si="27"/>
        <v/>
      </c>
      <c r="V100" s="55" t="str">
        <f t="shared" si="28"/>
        <v/>
      </c>
      <c r="W100" s="55" t="str">
        <f t="shared" si="29"/>
        <v/>
      </c>
      <c r="X100" s="56"/>
      <c r="Y100" s="50"/>
      <c r="Z100" s="12"/>
      <c r="AA100" s="12"/>
      <c r="AB100" s="12"/>
      <c r="AC100" s="12"/>
    </row>
    <row r="101" spans="1:29" ht="20" customHeight="1">
      <c r="A101" s="42"/>
      <c r="B101" s="43"/>
      <c r="C101" s="44"/>
      <c r="D101" s="44"/>
      <c r="E101" s="45"/>
      <c r="F101" s="46"/>
      <c r="G101" s="45"/>
      <c r="H101" s="45"/>
      <c r="I101" s="47"/>
      <c r="J101" s="48" t="str">
        <f t="shared" si="20"/>
        <v/>
      </c>
      <c r="K101" s="48" t="str">
        <f t="shared" si="21"/>
        <v/>
      </c>
      <c r="L101" s="49"/>
      <c r="M101" s="49"/>
      <c r="N101" s="49"/>
      <c r="O101" s="50"/>
      <c r="P101" s="51" t="str">
        <f t="shared" si="22"/>
        <v/>
      </c>
      <c r="Q101" s="52" t="str">
        <f t="shared" si="23"/>
        <v/>
      </c>
      <c r="R101" s="52" t="str">
        <f t="shared" si="24"/>
        <v/>
      </c>
      <c r="S101" s="53" t="str">
        <f t="shared" si="25"/>
        <v/>
      </c>
      <c r="T101" s="54" t="str">
        <f t="shared" si="26"/>
        <v/>
      </c>
      <c r="U101" s="54" t="str">
        <f t="shared" si="27"/>
        <v/>
      </c>
      <c r="V101" s="55" t="str">
        <f t="shared" si="28"/>
        <v/>
      </c>
      <c r="W101" s="55" t="str">
        <f t="shared" si="29"/>
        <v/>
      </c>
      <c r="X101" s="56"/>
      <c r="Y101" s="50"/>
      <c r="Z101" s="12"/>
      <c r="AA101" s="12"/>
      <c r="AB101" s="12"/>
      <c r="AC101" s="12"/>
    </row>
    <row r="102" spans="1:29" ht="20" customHeight="1">
      <c r="A102" s="42"/>
      <c r="B102" s="43"/>
      <c r="C102" s="44"/>
      <c r="D102" s="44"/>
      <c r="E102" s="45"/>
      <c r="F102" s="46"/>
      <c r="G102" s="45"/>
      <c r="H102" s="45"/>
      <c r="I102" s="47"/>
      <c r="J102" s="48" t="str">
        <f t="shared" si="20"/>
        <v/>
      </c>
      <c r="K102" s="48" t="str">
        <f t="shared" si="21"/>
        <v/>
      </c>
      <c r="L102" s="49"/>
      <c r="M102" s="49"/>
      <c r="N102" s="49"/>
      <c r="O102" s="50"/>
      <c r="P102" s="51" t="str">
        <f t="shared" si="22"/>
        <v/>
      </c>
      <c r="Q102" s="52" t="str">
        <f t="shared" si="23"/>
        <v/>
      </c>
      <c r="R102" s="52" t="str">
        <f t="shared" si="24"/>
        <v/>
      </c>
      <c r="S102" s="53" t="str">
        <f t="shared" si="25"/>
        <v/>
      </c>
      <c r="T102" s="54" t="str">
        <f t="shared" si="26"/>
        <v/>
      </c>
      <c r="U102" s="54" t="str">
        <f t="shared" si="27"/>
        <v/>
      </c>
      <c r="V102" s="55" t="str">
        <f t="shared" si="28"/>
        <v/>
      </c>
      <c r="W102" s="55" t="str">
        <f t="shared" si="29"/>
        <v/>
      </c>
      <c r="X102" s="56"/>
      <c r="Y102" s="50"/>
      <c r="Z102" s="12"/>
      <c r="AA102" s="12"/>
      <c r="AB102" s="12"/>
      <c r="AC102" s="12"/>
    </row>
    <row r="103" spans="1:29" ht="20" customHeight="1">
      <c r="A103" s="42"/>
      <c r="B103" s="43"/>
      <c r="C103" s="44"/>
      <c r="D103" s="44"/>
      <c r="E103" s="45"/>
      <c r="F103" s="46"/>
      <c r="G103" s="45"/>
      <c r="H103" s="45"/>
      <c r="I103" s="47"/>
      <c r="J103" s="48" t="str">
        <f t="shared" si="20"/>
        <v/>
      </c>
      <c r="K103" s="48" t="str">
        <f t="shared" si="21"/>
        <v/>
      </c>
      <c r="L103" s="49"/>
      <c r="M103" s="49"/>
      <c r="N103" s="49"/>
      <c r="O103" s="50"/>
      <c r="P103" s="51" t="str">
        <f t="shared" si="22"/>
        <v/>
      </c>
      <c r="Q103" s="52" t="str">
        <f t="shared" si="23"/>
        <v/>
      </c>
      <c r="R103" s="52" t="str">
        <f t="shared" si="24"/>
        <v/>
      </c>
      <c r="S103" s="53" t="str">
        <f t="shared" si="25"/>
        <v/>
      </c>
      <c r="T103" s="54" t="str">
        <f t="shared" si="26"/>
        <v/>
      </c>
      <c r="U103" s="54" t="str">
        <f t="shared" si="27"/>
        <v/>
      </c>
      <c r="V103" s="55" t="str">
        <f t="shared" si="28"/>
        <v/>
      </c>
      <c r="W103" s="55" t="str">
        <f t="shared" si="29"/>
        <v/>
      </c>
      <c r="X103" s="56"/>
      <c r="Y103" s="50"/>
      <c r="Z103" s="12"/>
      <c r="AA103" s="12"/>
      <c r="AB103" s="12"/>
      <c r="AC103" s="12"/>
    </row>
    <row r="104" spans="1:29" ht="20" customHeight="1">
      <c r="A104" s="42"/>
      <c r="B104" s="43"/>
      <c r="C104" s="44"/>
      <c r="D104" s="44"/>
      <c r="E104" s="45"/>
      <c r="F104" s="46"/>
      <c r="G104" s="45"/>
      <c r="H104" s="45"/>
      <c r="I104" s="47"/>
      <c r="J104" s="48" t="str">
        <f t="shared" si="20"/>
        <v/>
      </c>
      <c r="K104" s="48" t="str">
        <f t="shared" si="21"/>
        <v/>
      </c>
      <c r="L104" s="49"/>
      <c r="M104" s="49"/>
      <c r="N104" s="49"/>
      <c r="O104" s="50"/>
      <c r="P104" s="51" t="str">
        <f t="shared" si="22"/>
        <v/>
      </c>
      <c r="Q104" s="52" t="str">
        <f t="shared" si="23"/>
        <v/>
      </c>
      <c r="R104" s="52" t="str">
        <f t="shared" si="24"/>
        <v/>
      </c>
      <c r="S104" s="53" t="str">
        <f t="shared" si="25"/>
        <v/>
      </c>
      <c r="T104" s="54" t="str">
        <f t="shared" si="26"/>
        <v/>
      </c>
      <c r="U104" s="54" t="str">
        <f t="shared" si="27"/>
        <v/>
      </c>
      <c r="V104" s="55" t="str">
        <f t="shared" si="28"/>
        <v/>
      </c>
      <c r="W104" s="55" t="str">
        <f t="shared" si="29"/>
        <v/>
      </c>
      <c r="X104" s="56"/>
      <c r="Y104" s="50"/>
      <c r="Z104" s="12"/>
      <c r="AA104" s="12"/>
      <c r="AB104" s="12"/>
      <c r="AC104" s="12"/>
    </row>
    <row r="105" spans="1:29" ht="20" customHeight="1">
      <c r="A105" s="42"/>
      <c r="B105" s="43"/>
      <c r="C105" s="44"/>
      <c r="D105" s="44"/>
      <c r="E105" s="45"/>
      <c r="F105" s="46"/>
      <c r="G105" s="45"/>
      <c r="H105" s="45"/>
      <c r="I105" s="47"/>
      <c r="J105" s="48" t="str">
        <f t="shared" si="20"/>
        <v/>
      </c>
      <c r="K105" s="48" t="str">
        <f t="shared" si="21"/>
        <v/>
      </c>
      <c r="L105" s="49"/>
      <c r="M105" s="49"/>
      <c r="N105" s="49"/>
      <c r="O105" s="50"/>
      <c r="P105" s="51" t="str">
        <f t="shared" si="22"/>
        <v/>
      </c>
      <c r="Q105" s="52" t="str">
        <f t="shared" si="23"/>
        <v/>
      </c>
      <c r="R105" s="52" t="str">
        <f t="shared" si="24"/>
        <v/>
      </c>
      <c r="S105" s="53" t="str">
        <f t="shared" si="25"/>
        <v/>
      </c>
      <c r="T105" s="54" t="str">
        <f t="shared" si="26"/>
        <v/>
      </c>
      <c r="U105" s="54" t="str">
        <f t="shared" si="27"/>
        <v/>
      </c>
      <c r="V105" s="55" t="str">
        <f t="shared" si="28"/>
        <v/>
      </c>
      <c r="W105" s="55" t="str">
        <f t="shared" si="29"/>
        <v/>
      </c>
      <c r="X105" s="56"/>
      <c r="Y105" s="50"/>
      <c r="Z105" s="12"/>
      <c r="AA105" s="12"/>
      <c r="AB105" s="12"/>
      <c r="AC105" s="12"/>
    </row>
    <row r="106" spans="1:29" ht="20" customHeight="1">
      <c r="A106" s="42"/>
      <c r="B106" s="43"/>
      <c r="C106" s="44"/>
      <c r="D106" s="44"/>
      <c r="E106" s="45"/>
      <c r="F106" s="46"/>
      <c r="G106" s="45"/>
      <c r="H106" s="45"/>
      <c r="I106" s="47"/>
      <c r="J106" s="48" t="str">
        <f t="shared" si="20"/>
        <v/>
      </c>
      <c r="K106" s="48" t="str">
        <f t="shared" si="21"/>
        <v/>
      </c>
      <c r="L106" s="57"/>
      <c r="M106" s="57"/>
      <c r="N106" s="57"/>
      <c r="O106" s="50"/>
      <c r="P106" s="51" t="str">
        <f t="shared" si="22"/>
        <v/>
      </c>
      <c r="Q106" s="52" t="str">
        <f t="shared" si="23"/>
        <v/>
      </c>
      <c r="R106" s="52" t="str">
        <f t="shared" si="24"/>
        <v/>
      </c>
      <c r="S106" s="53" t="str">
        <f t="shared" si="25"/>
        <v/>
      </c>
      <c r="T106" s="54" t="str">
        <f t="shared" si="26"/>
        <v/>
      </c>
      <c r="U106" s="54" t="str">
        <f t="shared" si="27"/>
        <v/>
      </c>
      <c r="V106" s="55" t="str">
        <f t="shared" si="28"/>
        <v/>
      </c>
      <c r="W106" s="55" t="str">
        <f t="shared" si="29"/>
        <v/>
      </c>
      <c r="X106" s="56"/>
      <c r="Y106" s="50"/>
      <c r="Z106" s="12"/>
      <c r="AA106" s="12"/>
      <c r="AB106" s="12"/>
      <c r="AC106" s="12"/>
    </row>
    <row r="107" spans="1:29" ht="20" customHeight="1">
      <c r="A107" s="42"/>
      <c r="B107" s="43"/>
      <c r="C107" s="44"/>
      <c r="D107" s="44"/>
      <c r="E107" s="45"/>
      <c r="F107" s="46"/>
      <c r="G107" s="45"/>
      <c r="H107" s="45"/>
      <c r="I107" s="47"/>
      <c r="J107" s="48" t="str">
        <f t="shared" si="20"/>
        <v/>
      </c>
      <c r="K107" s="48" t="str">
        <f t="shared" si="21"/>
        <v/>
      </c>
      <c r="L107" s="57"/>
      <c r="M107" s="57"/>
      <c r="N107" s="57"/>
      <c r="O107" s="50"/>
      <c r="P107" s="51" t="str">
        <f t="shared" si="22"/>
        <v/>
      </c>
      <c r="Q107" s="52" t="str">
        <f t="shared" si="23"/>
        <v/>
      </c>
      <c r="R107" s="52" t="str">
        <f t="shared" si="24"/>
        <v/>
      </c>
      <c r="S107" s="53" t="str">
        <f t="shared" si="25"/>
        <v/>
      </c>
      <c r="T107" s="54" t="str">
        <f t="shared" si="26"/>
        <v/>
      </c>
      <c r="U107" s="54" t="str">
        <f t="shared" si="27"/>
        <v/>
      </c>
      <c r="V107" s="55" t="str">
        <f t="shared" si="28"/>
        <v/>
      </c>
      <c r="W107" s="55" t="str">
        <f t="shared" si="29"/>
        <v/>
      </c>
      <c r="X107" s="56"/>
      <c r="Y107" s="50"/>
      <c r="Z107" s="12"/>
      <c r="AA107" s="12"/>
      <c r="AB107" s="12"/>
      <c r="AC107" s="12"/>
    </row>
    <row r="108" spans="1:29" ht="20" customHeight="1">
      <c r="A108" s="42"/>
      <c r="B108" s="43"/>
      <c r="C108" s="44"/>
      <c r="D108" s="44"/>
      <c r="E108" s="45"/>
      <c r="F108" s="46"/>
      <c r="G108" s="45"/>
      <c r="H108" s="45"/>
      <c r="I108" s="47"/>
      <c r="J108" s="48" t="str">
        <f t="shared" si="20"/>
        <v/>
      </c>
      <c r="K108" s="48" t="str">
        <f t="shared" si="21"/>
        <v/>
      </c>
      <c r="L108" s="57"/>
      <c r="M108" s="57"/>
      <c r="N108" s="57"/>
      <c r="O108" s="50"/>
      <c r="P108" s="51" t="str">
        <f t="shared" si="22"/>
        <v/>
      </c>
      <c r="Q108" s="52" t="str">
        <f t="shared" si="23"/>
        <v/>
      </c>
      <c r="R108" s="52" t="str">
        <f t="shared" si="24"/>
        <v/>
      </c>
      <c r="S108" s="53" t="str">
        <f t="shared" si="25"/>
        <v/>
      </c>
      <c r="T108" s="54" t="str">
        <f t="shared" si="26"/>
        <v/>
      </c>
      <c r="U108" s="54" t="str">
        <f t="shared" si="27"/>
        <v/>
      </c>
      <c r="V108" s="55" t="str">
        <f t="shared" si="28"/>
        <v/>
      </c>
      <c r="W108" s="55" t="str">
        <f t="shared" si="29"/>
        <v/>
      </c>
      <c r="X108" s="56"/>
      <c r="Y108" s="50"/>
      <c r="Z108" s="12"/>
      <c r="AA108" s="12"/>
      <c r="AB108" s="12"/>
      <c r="AC108" s="12"/>
    </row>
    <row r="109" spans="1:29" ht="20" customHeight="1">
      <c r="A109" s="42"/>
      <c r="B109" s="43"/>
      <c r="C109" s="44"/>
      <c r="D109" s="44"/>
      <c r="E109" s="45"/>
      <c r="F109" s="46"/>
      <c r="G109" s="45"/>
      <c r="H109" s="45"/>
      <c r="I109" s="47"/>
      <c r="J109" s="48" t="str">
        <f t="shared" si="20"/>
        <v/>
      </c>
      <c r="K109" s="48" t="str">
        <f t="shared" si="21"/>
        <v/>
      </c>
      <c r="L109" s="49"/>
      <c r="M109" s="49"/>
      <c r="N109" s="49"/>
      <c r="O109" s="50"/>
      <c r="P109" s="51" t="str">
        <f t="shared" si="22"/>
        <v/>
      </c>
      <c r="Q109" s="52" t="str">
        <f t="shared" si="23"/>
        <v/>
      </c>
      <c r="R109" s="52" t="str">
        <f t="shared" si="24"/>
        <v/>
      </c>
      <c r="S109" s="53" t="str">
        <f t="shared" si="25"/>
        <v/>
      </c>
      <c r="T109" s="54" t="str">
        <f t="shared" si="26"/>
        <v/>
      </c>
      <c r="U109" s="54" t="str">
        <f t="shared" si="27"/>
        <v/>
      </c>
      <c r="V109" s="55" t="str">
        <f t="shared" si="28"/>
        <v/>
      </c>
      <c r="W109" s="55" t="str">
        <f t="shared" si="29"/>
        <v/>
      </c>
      <c r="X109" s="56"/>
      <c r="Y109" s="50"/>
      <c r="Z109" s="12"/>
      <c r="AA109" s="12"/>
      <c r="AB109" s="12"/>
      <c r="AC109" s="12"/>
    </row>
    <row r="110" spans="1:29" ht="20" customHeight="1">
      <c r="A110" s="42"/>
      <c r="B110" s="43"/>
      <c r="C110" s="44"/>
      <c r="D110" s="44"/>
      <c r="E110" s="45"/>
      <c r="F110" s="46"/>
      <c r="G110" s="45"/>
      <c r="H110" s="45"/>
      <c r="I110" s="47"/>
      <c r="J110" s="48" t="str">
        <f t="shared" si="20"/>
        <v/>
      </c>
      <c r="K110" s="48" t="str">
        <f t="shared" si="21"/>
        <v/>
      </c>
      <c r="L110" s="49"/>
      <c r="M110" s="49"/>
      <c r="N110" s="49"/>
      <c r="O110" s="50"/>
      <c r="P110" s="51" t="str">
        <f t="shared" si="22"/>
        <v/>
      </c>
      <c r="Q110" s="52" t="str">
        <f t="shared" si="23"/>
        <v/>
      </c>
      <c r="R110" s="52" t="str">
        <f t="shared" si="24"/>
        <v/>
      </c>
      <c r="S110" s="53" t="str">
        <f t="shared" si="25"/>
        <v/>
      </c>
      <c r="T110" s="54" t="str">
        <f t="shared" si="26"/>
        <v/>
      </c>
      <c r="U110" s="54" t="str">
        <f t="shared" si="27"/>
        <v/>
      </c>
      <c r="V110" s="55" t="str">
        <f t="shared" si="28"/>
        <v/>
      </c>
      <c r="W110" s="55" t="str">
        <f t="shared" si="29"/>
        <v/>
      </c>
      <c r="X110" s="56"/>
      <c r="Y110" s="50"/>
      <c r="Z110" s="12"/>
      <c r="AA110" s="12"/>
      <c r="AB110" s="12"/>
      <c r="AC110" s="12"/>
    </row>
    <row r="111" spans="1:29" ht="20" customHeight="1">
      <c r="A111" s="42"/>
      <c r="B111" s="43"/>
      <c r="C111" s="44"/>
      <c r="D111" s="44"/>
      <c r="E111" s="45"/>
      <c r="F111" s="46"/>
      <c r="G111" s="45"/>
      <c r="H111" s="45"/>
      <c r="I111" s="47"/>
      <c r="J111" s="48" t="str">
        <f t="shared" si="20"/>
        <v/>
      </c>
      <c r="K111" s="48" t="str">
        <f t="shared" si="21"/>
        <v/>
      </c>
      <c r="L111" s="49"/>
      <c r="M111" s="49"/>
      <c r="N111" s="49"/>
      <c r="O111" s="50"/>
      <c r="P111" s="51" t="str">
        <f t="shared" si="22"/>
        <v/>
      </c>
      <c r="Q111" s="52" t="str">
        <f t="shared" si="23"/>
        <v/>
      </c>
      <c r="R111" s="52" t="str">
        <f t="shared" si="24"/>
        <v/>
      </c>
      <c r="S111" s="53" t="str">
        <f t="shared" si="25"/>
        <v/>
      </c>
      <c r="T111" s="54" t="str">
        <f t="shared" si="26"/>
        <v/>
      </c>
      <c r="U111" s="54" t="str">
        <f t="shared" si="27"/>
        <v/>
      </c>
      <c r="V111" s="55" t="str">
        <f t="shared" si="28"/>
        <v/>
      </c>
      <c r="W111" s="55" t="str">
        <f t="shared" si="29"/>
        <v/>
      </c>
      <c r="X111" s="56"/>
      <c r="Y111" s="50"/>
      <c r="Z111" s="12"/>
      <c r="AA111" s="12"/>
      <c r="AB111" s="12"/>
      <c r="AC111" s="12"/>
    </row>
    <row r="112" spans="1:29" ht="20" customHeight="1">
      <c r="A112" s="42"/>
      <c r="B112" s="43"/>
      <c r="C112" s="44"/>
      <c r="D112" s="44"/>
      <c r="E112" s="45"/>
      <c r="F112" s="46"/>
      <c r="G112" s="45"/>
      <c r="H112" s="45"/>
      <c r="I112" s="47"/>
      <c r="J112" s="48" t="str">
        <f t="shared" si="20"/>
        <v/>
      </c>
      <c r="K112" s="48" t="str">
        <f t="shared" si="21"/>
        <v/>
      </c>
      <c r="L112" s="49"/>
      <c r="M112" s="49"/>
      <c r="N112" s="49"/>
      <c r="O112" s="50"/>
      <c r="P112" s="51" t="str">
        <f t="shared" si="22"/>
        <v/>
      </c>
      <c r="Q112" s="52" t="str">
        <f t="shared" si="23"/>
        <v/>
      </c>
      <c r="R112" s="52" t="str">
        <f t="shared" si="24"/>
        <v/>
      </c>
      <c r="S112" s="53" t="str">
        <f t="shared" si="25"/>
        <v/>
      </c>
      <c r="T112" s="54" t="str">
        <f t="shared" si="26"/>
        <v/>
      </c>
      <c r="U112" s="54" t="str">
        <f t="shared" si="27"/>
        <v/>
      </c>
      <c r="V112" s="55" t="str">
        <f t="shared" si="28"/>
        <v/>
      </c>
      <c r="W112" s="55" t="str">
        <f t="shared" si="29"/>
        <v/>
      </c>
      <c r="X112" s="56"/>
      <c r="Y112" s="50"/>
      <c r="Z112" s="12"/>
      <c r="AA112" s="12"/>
      <c r="AB112" s="12"/>
      <c r="AC112" s="12"/>
    </row>
    <row r="113" spans="1:29" ht="20" customHeight="1">
      <c r="A113" s="42"/>
      <c r="B113" s="43"/>
      <c r="C113" s="44"/>
      <c r="D113" s="44"/>
      <c r="E113" s="45"/>
      <c r="F113" s="46"/>
      <c r="G113" s="45"/>
      <c r="H113" s="45"/>
      <c r="I113" s="47"/>
      <c r="J113" s="48" t="str">
        <f t="shared" si="20"/>
        <v/>
      </c>
      <c r="K113" s="48" t="str">
        <f t="shared" si="21"/>
        <v/>
      </c>
      <c r="L113" s="49"/>
      <c r="M113" s="49"/>
      <c r="N113" s="49"/>
      <c r="O113" s="50"/>
      <c r="P113" s="51" t="str">
        <f t="shared" si="22"/>
        <v/>
      </c>
      <c r="Q113" s="52" t="str">
        <f t="shared" si="23"/>
        <v/>
      </c>
      <c r="R113" s="52" t="str">
        <f t="shared" si="24"/>
        <v/>
      </c>
      <c r="S113" s="53" t="str">
        <f t="shared" si="25"/>
        <v/>
      </c>
      <c r="T113" s="54" t="str">
        <f t="shared" si="26"/>
        <v/>
      </c>
      <c r="U113" s="54" t="str">
        <f t="shared" si="27"/>
        <v/>
      </c>
      <c r="V113" s="55" t="str">
        <f t="shared" si="28"/>
        <v/>
      </c>
      <c r="W113" s="55" t="str">
        <f t="shared" si="29"/>
        <v/>
      </c>
      <c r="X113" s="56"/>
      <c r="Y113" s="50"/>
      <c r="Z113" s="12"/>
      <c r="AA113" s="12"/>
      <c r="AB113" s="12"/>
      <c r="AC113" s="12"/>
    </row>
    <row r="114" spans="1:29" ht="20" customHeight="1">
      <c r="A114" s="42"/>
      <c r="B114" s="43"/>
      <c r="C114" s="44"/>
      <c r="D114" s="44"/>
      <c r="E114" s="45"/>
      <c r="F114" s="46"/>
      <c r="G114" s="45"/>
      <c r="H114" s="45"/>
      <c r="I114" s="47"/>
      <c r="J114" s="48" t="str">
        <f t="shared" si="20"/>
        <v/>
      </c>
      <c r="K114" s="48" t="str">
        <f t="shared" si="21"/>
        <v/>
      </c>
      <c r="L114" s="49"/>
      <c r="M114" s="49"/>
      <c r="N114" s="49"/>
      <c r="O114" s="50"/>
      <c r="P114" s="51" t="str">
        <f t="shared" si="22"/>
        <v/>
      </c>
      <c r="Q114" s="52" t="str">
        <f t="shared" si="23"/>
        <v/>
      </c>
      <c r="R114" s="52" t="str">
        <f t="shared" si="24"/>
        <v/>
      </c>
      <c r="S114" s="53" t="str">
        <f t="shared" si="25"/>
        <v/>
      </c>
      <c r="T114" s="54" t="str">
        <f t="shared" si="26"/>
        <v/>
      </c>
      <c r="U114" s="54" t="str">
        <f t="shared" si="27"/>
        <v/>
      </c>
      <c r="V114" s="55" t="str">
        <f t="shared" si="28"/>
        <v/>
      </c>
      <c r="W114" s="55" t="str">
        <f t="shared" si="29"/>
        <v/>
      </c>
      <c r="X114" s="56"/>
      <c r="Y114" s="50"/>
      <c r="Z114" s="12"/>
      <c r="AA114" s="12"/>
      <c r="AB114" s="12"/>
      <c r="AC114" s="12"/>
    </row>
    <row r="115" spans="1:29" ht="20" customHeight="1">
      <c r="A115" s="42"/>
      <c r="B115" s="43"/>
      <c r="C115" s="44"/>
      <c r="D115" s="44"/>
      <c r="E115" s="45"/>
      <c r="F115" s="46"/>
      <c r="G115" s="45"/>
      <c r="H115" s="45"/>
      <c r="I115" s="47"/>
      <c r="J115" s="48" t="str">
        <f t="shared" si="20"/>
        <v/>
      </c>
      <c r="K115" s="48" t="str">
        <f t="shared" si="21"/>
        <v/>
      </c>
      <c r="L115" s="49"/>
      <c r="M115" s="49"/>
      <c r="N115" s="49"/>
      <c r="O115" s="50"/>
      <c r="P115" s="51" t="str">
        <f t="shared" si="22"/>
        <v/>
      </c>
      <c r="Q115" s="52" t="str">
        <f t="shared" si="23"/>
        <v/>
      </c>
      <c r="R115" s="52" t="str">
        <f t="shared" si="24"/>
        <v/>
      </c>
      <c r="S115" s="53" t="str">
        <f t="shared" si="25"/>
        <v/>
      </c>
      <c r="T115" s="54" t="str">
        <f t="shared" si="26"/>
        <v/>
      </c>
      <c r="U115" s="54" t="str">
        <f t="shared" si="27"/>
        <v/>
      </c>
      <c r="V115" s="55" t="str">
        <f t="shared" si="28"/>
        <v/>
      </c>
      <c r="W115" s="55" t="str">
        <f t="shared" si="29"/>
        <v/>
      </c>
      <c r="X115" s="56"/>
      <c r="Y115" s="50"/>
      <c r="Z115" s="12"/>
      <c r="AA115" s="12"/>
      <c r="AB115" s="12"/>
      <c r="AC115" s="12"/>
    </row>
    <row r="116" spans="1:29" ht="20" customHeight="1">
      <c r="A116" s="42"/>
      <c r="B116" s="43"/>
      <c r="C116" s="44"/>
      <c r="D116" s="44"/>
      <c r="E116" s="45"/>
      <c r="F116" s="46"/>
      <c r="G116" s="45"/>
      <c r="H116" s="45"/>
      <c r="I116" s="47"/>
      <c r="J116" s="48" t="str">
        <f t="shared" si="20"/>
        <v/>
      </c>
      <c r="K116" s="48" t="str">
        <f t="shared" si="21"/>
        <v/>
      </c>
      <c r="L116" s="49"/>
      <c r="M116" s="49"/>
      <c r="N116" s="49"/>
      <c r="O116" s="50"/>
      <c r="P116" s="51" t="str">
        <f t="shared" si="22"/>
        <v/>
      </c>
      <c r="Q116" s="52" t="str">
        <f t="shared" si="23"/>
        <v/>
      </c>
      <c r="R116" s="52" t="str">
        <f t="shared" si="24"/>
        <v/>
      </c>
      <c r="S116" s="53" t="str">
        <f t="shared" si="25"/>
        <v/>
      </c>
      <c r="T116" s="54" t="str">
        <f t="shared" si="26"/>
        <v/>
      </c>
      <c r="U116" s="54" t="str">
        <f t="shared" si="27"/>
        <v/>
      </c>
      <c r="V116" s="55" t="str">
        <f t="shared" si="28"/>
        <v/>
      </c>
      <c r="W116" s="55" t="str">
        <f t="shared" si="29"/>
        <v/>
      </c>
      <c r="X116" s="56"/>
      <c r="Y116" s="50"/>
      <c r="Z116" s="12"/>
      <c r="AA116" s="12"/>
      <c r="AB116" s="12"/>
      <c r="AC116" s="12"/>
    </row>
    <row r="117" spans="1:29" ht="20" customHeight="1">
      <c r="A117" s="42"/>
      <c r="B117" s="43"/>
      <c r="C117" s="44"/>
      <c r="D117" s="44"/>
      <c r="E117" s="45"/>
      <c r="F117" s="46"/>
      <c r="G117" s="45"/>
      <c r="H117" s="45"/>
      <c r="I117" s="47"/>
      <c r="J117" s="48" t="str">
        <f t="shared" si="20"/>
        <v/>
      </c>
      <c r="K117" s="48" t="str">
        <f t="shared" si="21"/>
        <v/>
      </c>
      <c r="L117" s="49"/>
      <c r="M117" s="49"/>
      <c r="N117" s="49"/>
      <c r="O117" s="50"/>
      <c r="P117" s="51" t="str">
        <f t="shared" si="22"/>
        <v/>
      </c>
      <c r="Q117" s="52" t="str">
        <f t="shared" si="23"/>
        <v/>
      </c>
      <c r="R117" s="52" t="str">
        <f t="shared" si="24"/>
        <v/>
      </c>
      <c r="S117" s="53" t="str">
        <f t="shared" si="25"/>
        <v/>
      </c>
      <c r="T117" s="54" t="str">
        <f t="shared" si="26"/>
        <v/>
      </c>
      <c r="U117" s="54" t="str">
        <f t="shared" si="27"/>
        <v/>
      </c>
      <c r="V117" s="55" t="str">
        <f t="shared" si="28"/>
        <v/>
      </c>
      <c r="W117" s="55" t="str">
        <f t="shared" si="29"/>
        <v/>
      </c>
      <c r="X117" s="56"/>
      <c r="Y117" s="50"/>
      <c r="Z117" s="12"/>
      <c r="AA117" s="12"/>
      <c r="AB117" s="12"/>
      <c r="AC117" s="12"/>
    </row>
    <row r="118" spans="1:29" ht="20" customHeight="1">
      <c r="A118" s="42"/>
      <c r="B118" s="43"/>
      <c r="C118" s="44"/>
      <c r="D118" s="44"/>
      <c r="E118" s="45"/>
      <c r="F118" s="46"/>
      <c r="G118" s="45"/>
      <c r="H118" s="45"/>
      <c r="I118" s="47"/>
      <c r="J118" s="48" t="str">
        <f t="shared" si="20"/>
        <v/>
      </c>
      <c r="K118" s="48" t="str">
        <f t="shared" si="21"/>
        <v/>
      </c>
      <c r="L118" s="49"/>
      <c r="M118" s="49"/>
      <c r="N118" s="49"/>
      <c r="O118" s="50"/>
      <c r="P118" s="51" t="str">
        <f t="shared" si="22"/>
        <v/>
      </c>
      <c r="Q118" s="52" t="str">
        <f t="shared" si="23"/>
        <v/>
      </c>
      <c r="R118" s="52" t="str">
        <f t="shared" si="24"/>
        <v/>
      </c>
      <c r="S118" s="53" t="str">
        <f t="shared" si="25"/>
        <v/>
      </c>
      <c r="T118" s="54" t="str">
        <f t="shared" si="26"/>
        <v/>
      </c>
      <c r="U118" s="54" t="str">
        <f t="shared" si="27"/>
        <v/>
      </c>
      <c r="V118" s="55" t="str">
        <f t="shared" si="28"/>
        <v/>
      </c>
      <c r="W118" s="55" t="str">
        <f t="shared" si="29"/>
        <v/>
      </c>
      <c r="X118" s="56"/>
      <c r="Y118" s="50"/>
      <c r="Z118" s="12"/>
      <c r="AA118" s="12"/>
      <c r="AB118" s="12"/>
      <c r="AC118" s="12"/>
    </row>
    <row r="119" spans="1:29" ht="20" customHeight="1">
      <c r="A119" s="42"/>
      <c r="B119" s="43"/>
      <c r="C119" s="44"/>
      <c r="D119" s="44"/>
      <c r="E119" s="45"/>
      <c r="F119" s="46"/>
      <c r="G119" s="45"/>
      <c r="H119" s="45"/>
      <c r="I119" s="47"/>
      <c r="J119" s="48" t="str">
        <f t="shared" si="20"/>
        <v/>
      </c>
      <c r="K119" s="48" t="str">
        <f t="shared" si="21"/>
        <v/>
      </c>
      <c r="L119" s="49"/>
      <c r="M119" s="49"/>
      <c r="N119" s="49"/>
      <c r="O119" s="50"/>
      <c r="P119" s="51" t="str">
        <f t="shared" si="22"/>
        <v/>
      </c>
      <c r="Q119" s="52" t="str">
        <f t="shared" si="23"/>
        <v/>
      </c>
      <c r="R119" s="52" t="str">
        <f t="shared" si="24"/>
        <v/>
      </c>
      <c r="S119" s="53" t="str">
        <f t="shared" si="25"/>
        <v/>
      </c>
      <c r="T119" s="54" t="str">
        <f t="shared" si="26"/>
        <v/>
      </c>
      <c r="U119" s="54" t="str">
        <f t="shared" si="27"/>
        <v/>
      </c>
      <c r="V119" s="55" t="str">
        <f t="shared" si="28"/>
        <v/>
      </c>
      <c r="W119" s="55" t="str">
        <f t="shared" si="29"/>
        <v/>
      </c>
      <c r="X119" s="56"/>
      <c r="Y119" s="50"/>
      <c r="Z119" s="12"/>
      <c r="AA119" s="12"/>
      <c r="AB119" s="12"/>
      <c r="AC119" s="12"/>
    </row>
    <row r="120" spans="1:29" ht="20" customHeight="1">
      <c r="A120" s="42"/>
      <c r="B120" s="43"/>
      <c r="C120" s="44"/>
      <c r="D120" s="44"/>
      <c r="E120" s="45"/>
      <c r="F120" s="46"/>
      <c r="G120" s="45"/>
      <c r="H120" s="45"/>
      <c r="I120" s="47"/>
      <c r="J120" s="48" t="str">
        <f t="shared" si="20"/>
        <v/>
      </c>
      <c r="K120" s="48" t="str">
        <f t="shared" si="21"/>
        <v/>
      </c>
      <c r="L120" s="49"/>
      <c r="M120" s="49"/>
      <c r="N120" s="49"/>
      <c r="O120" s="50"/>
      <c r="P120" s="51" t="str">
        <f t="shared" si="22"/>
        <v/>
      </c>
      <c r="Q120" s="52" t="str">
        <f t="shared" si="23"/>
        <v/>
      </c>
      <c r="R120" s="52" t="str">
        <f t="shared" si="24"/>
        <v/>
      </c>
      <c r="S120" s="53" t="str">
        <f t="shared" si="25"/>
        <v/>
      </c>
      <c r="T120" s="54" t="str">
        <f t="shared" si="26"/>
        <v/>
      </c>
      <c r="U120" s="54" t="str">
        <f t="shared" si="27"/>
        <v/>
      </c>
      <c r="V120" s="55" t="str">
        <f t="shared" si="28"/>
        <v/>
      </c>
      <c r="W120" s="55" t="str">
        <f t="shared" si="29"/>
        <v/>
      </c>
      <c r="X120" s="56"/>
      <c r="Y120" s="50"/>
      <c r="Z120" s="12"/>
      <c r="AA120" s="12"/>
      <c r="AB120" s="12"/>
      <c r="AC120" s="12"/>
    </row>
    <row r="121" spans="1:29" ht="20" customHeight="1">
      <c r="A121" s="42"/>
      <c r="B121" s="43"/>
      <c r="C121" s="44"/>
      <c r="D121" s="44"/>
      <c r="E121" s="45"/>
      <c r="F121" s="46"/>
      <c r="G121" s="45"/>
      <c r="H121" s="45"/>
      <c r="I121" s="47"/>
      <c r="J121" s="48" t="str">
        <f t="shared" si="20"/>
        <v/>
      </c>
      <c r="K121" s="48" t="str">
        <f t="shared" si="21"/>
        <v/>
      </c>
      <c r="L121" s="49"/>
      <c r="M121" s="49"/>
      <c r="N121" s="49"/>
      <c r="O121" s="50"/>
      <c r="P121" s="51" t="str">
        <f t="shared" si="22"/>
        <v/>
      </c>
      <c r="Q121" s="52" t="str">
        <f t="shared" si="23"/>
        <v/>
      </c>
      <c r="R121" s="52" t="str">
        <f t="shared" si="24"/>
        <v/>
      </c>
      <c r="S121" s="53" t="str">
        <f t="shared" si="25"/>
        <v/>
      </c>
      <c r="T121" s="54" t="str">
        <f t="shared" si="26"/>
        <v/>
      </c>
      <c r="U121" s="54" t="str">
        <f t="shared" si="27"/>
        <v/>
      </c>
      <c r="V121" s="55" t="str">
        <f t="shared" si="28"/>
        <v/>
      </c>
      <c r="W121" s="55" t="str">
        <f t="shared" si="29"/>
        <v/>
      </c>
      <c r="X121" s="56"/>
      <c r="Y121" s="50"/>
      <c r="Z121" s="12"/>
      <c r="AA121" s="12"/>
      <c r="AB121" s="12"/>
      <c r="AC121" s="12"/>
    </row>
    <row r="122" spans="1:29" ht="20" customHeight="1">
      <c r="A122" s="42"/>
      <c r="B122" s="43"/>
      <c r="C122" s="44"/>
      <c r="D122" s="44"/>
      <c r="E122" s="45"/>
      <c r="F122" s="46"/>
      <c r="G122" s="45"/>
      <c r="H122" s="45"/>
      <c r="I122" s="47"/>
      <c r="J122" s="48" t="str">
        <f t="shared" si="20"/>
        <v/>
      </c>
      <c r="K122" s="48" t="str">
        <f t="shared" si="21"/>
        <v/>
      </c>
      <c r="L122" s="49"/>
      <c r="M122" s="49"/>
      <c r="N122" s="49"/>
      <c r="O122" s="50"/>
      <c r="P122" s="51" t="str">
        <f t="shared" si="22"/>
        <v/>
      </c>
      <c r="Q122" s="52" t="str">
        <f t="shared" si="23"/>
        <v/>
      </c>
      <c r="R122" s="52" t="str">
        <f t="shared" si="24"/>
        <v/>
      </c>
      <c r="S122" s="53" t="str">
        <f t="shared" si="25"/>
        <v/>
      </c>
      <c r="T122" s="54" t="str">
        <f t="shared" si="26"/>
        <v/>
      </c>
      <c r="U122" s="54" t="str">
        <f t="shared" si="27"/>
        <v/>
      </c>
      <c r="V122" s="55" t="str">
        <f t="shared" si="28"/>
        <v/>
      </c>
      <c r="W122" s="55" t="str">
        <f t="shared" si="29"/>
        <v/>
      </c>
      <c r="X122" s="56"/>
      <c r="Y122" s="50"/>
      <c r="Z122" s="12"/>
      <c r="AA122" s="12"/>
      <c r="AB122" s="12"/>
      <c r="AC122" s="12"/>
    </row>
    <row r="123" spans="1:29" ht="20" customHeight="1">
      <c r="A123" s="42"/>
      <c r="B123" s="43"/>
      <c r="C123" s="44"/>
      <c r="D123" s="44"/>
      <c r="E123" s="45"/>
      <c r="F123" s="46"/>
      <c r="G123" s="45"/>
      <c r="H123" s="45"/>
      <c r="I123" s="47"/>
      <c r="J123" s="48" t="str">
        <f t="shared" si="20"/>
        <v/>
      </c>
      <c r="K123" s="48" t="str">
        <f t="shared" si="21"/>
        <v/>
      </c>
      <c r="L123" s="49"/>
      <c r="M123" s="49"/>
      <c r="N123" s="49"/>
      <c r="O123" s="50"/>
      <c r="P123" s="51" t="str">
        <f t="shared" si="22"/>
        <v/>
      </c>
      <c r="Q123" s="52" t="str">
        <f t="shared" si="23"/>
        <v/>
      </c>
      <c r="R123" s="52" t="str">
        <f t="shared" si="24"/>
        <v/>
      </c>
      <c r="S123" s="53" t="str">
        <f t="shared" si="25"/>
        <v/>
      </c>
      <c r="T123" s="54" t="str">
        <f t="shared" si="26"/>
        <v/>
      </c>
      <c r="U123" s="54" t="str">
        <f t="shared" si="27"/>
        <v/>
      </c>
      <c r="V123" s="55" t="str">
        <f t="shared" si="28"/>
        <v/>
      </c>
      <c r="W123" s="55" t="str">
        <f t="shared" si="29"/>
        <v/>
      </c>
      <c r="X123" s="56"/>
      <c r="Y123" s="50"/>
      <c r="Z123" s="12"/>
      <c r="AA123" s="12"/>
      <c r="AB123" s="12"/>
      <c r="AC123" s="12"/>
    </row>
    <row r="124" spans="1:29" ht="20" customHeight="1">
      <c r="A124" s="42"/>
      <c r="B124" s="43"/>
      <c r="C124" s="44"/>
      <c r="D124" s="44"/>
      <c r="E124" s="45"/>
      <c r="F124" s="46"/>
      <c r="G124" s="45"/>
      <c r="H124" s="45"/>
      <c r="I124" s="47"/>
      <c r="J124" s="48" t="str">
        <f t="shared" si="20"/>
        <v/>
      </c>
      <c r="K124" s="48" t="str">
        <f t="shared" si="21"/>
        <v/>
      </c>
      <c r="L124" s="49"/>
      <c r="M124" s="49"/>
      <c r="N124" s="49"/>
      <c r="O124" s="50"/>
      <c r="P124" s="51" t="str">
        <f t="shared" si="22"/>
        <v/>
      </c>
      <c r="Q124" s="52" t="str">
        <f t="shared" si="23"/>
        <v/>
      </c>
      <c r="R124" s="52" t="str">
        <f t="shared" si="24"/>
        <v/>
      </c>
      <c r="S124" s="53" t="str">
        <f t="shared" si="25"/>
        <v/>
      </c>
      <c r="T124" s="54" t="str">
        <f t="shared" si="26"/>
        <v/>
      </c>
      <c r="U124" s="54" t="str">
        <f t="shared" si="27"/>
        <v/>
      </c>
      <c r="V124" s="55" t="str">
        <f t="shared" si="28"/>
        <v/>
      </c>
      <c r="W124" s="55" t="str">
        <f t="shared" si="29"/>
        <v/>
      </c>
      <c r="X124" s="56"/>
      <c r="Y124" s="50"/>
      <c r="Z124" s="12"/>
      <c r="AA124" s="12"/>
      <c r="AB124" s="12"/>
      <c r="AC124" s="12"/>
    </row>
    <row r="125" spans="1:29" ht="20" customHeight="1">
      <c r="A125" s="42"/>
      <c r="B125" s="43"/>
      <c r="C125" s="44"/>
      <c r="D125" s="44"/>
      <c r="E125" s="45"/>
      <c r="F125" s="46"/>
      <c r="G125" s="45"/>
      <c r="H125" s="45"/>
      <c r="I125" s="47"/>
      <c r="J125" s="48" t="str">
        <f t="shared" si="20"/>
        <v/>
      </c>
      <c r="K125" s="48" t="str">
        <f t="shared" si="21"/>
        <v/>
      </c>
      <c r="L125" s="49"/>
      <c r="M125" s="49"/>
      <c r="N125" s="49"/>
      <c r="O125" s="50"/>
      <c r="P125" s="51" t="str">
        <f t="shared" si="22"/>
        <v/>
      </c>
      <c r="Q125" s="52" t="str">
        <f t="shared" si="23"/>
        <v/>
      </c>
      <c r="R125" s="52" t="str">
        <f t="shared" si="24"/>
        <v/>
      </c>
      <c r="S125" s="53" t="str">
        <f t="shared" si="25"/>
        <v/>
      </c>
      <c r="T125" s="54" t="str">
        <f t="shared" si="26"/>
        <v/>
      </c>
      <c r="U125" s="54" t="str">
        <f t="shared" si="27"/>
        <v/>
      </c>
      <c r="V125" s="55" t="str">
        <f t="shared" si="28"/>
        <v/>
      </c>
      <c r="W125" s="55" t="str">
        <f t="shared" si="29"/>
        <v/>
      </c>
      <c r="X125" s="56"/>
      <c r="Y125" s="50"/>
      <c r="Z125" s="12"/>
      <c r="AA125" s="12"/>
      <c r="AB125" s="12"/>
      <c r="AC125" s="12"/>
    </row>
    <row r="126" spans="1:29" ht="20" customHeight="1">
      <c r="A126" s="42"/>
      <c r="B126" s="43"/>
      <c r="C126" s="44"/>
      <c r="D126" s="44"/>
      <c r="E126" s="45"/>
      <c r="F126" s="46"/>
      <c r="G126" s="45"/>
      <c r="H126" s="45"/>
      <c r="I126" s="47"/>
      <c r="J126" s="48" t="str">
        <f t="shared" si="20"/>
        <v/>
      </c>
      <c r="K126" s="48" t="str">
        <f t="shared" si="21"/>
        <v/>
      </c>
      <c r="L126" s="57"/>
      <c r="M126" s="57"/>
      <c r="N126" s="57"/>
      <c r="O126" s="50"/>
      <c r="P126" s="51" t="str">
        <f t="shared" si="22"/>
        <v/>
      </c>
      <c r="Q126" s="52" t="str">
        <f t="shared" si="23"/>
        <v/>
      </c>
      <c r="R126" s="52" t="str">
        <f t="shared" si="24"/>
        <v/>
      </c>
      <c r="S126" s="53" t="str">
        <f t="shared" si="25"/>
        <v/>
      </c>
      <c r="T126" s="54" t="str">
        <f t="shared" si="26"/>
        <v/>
      </c>
      <c r="U126" s="54" t="str">
        <f t="shared" si="27"/>
        <v/>
      </c>
      <c r="V126" s="55" t="str">
        <f t="shared" si="28"/>
        <v/>
      </c>
      <c r="W126" s="55" t="str">
        <f t="shared" si="29"/>
        <v/>
      </c>
      <c r="X126" s="56"/>
      <c r="Y126" s="50"/>
      <c r="Z126" s="12"/>
      <c r="AA126" s="12"/>
      <c r="AB126" s="12"/>
      <c r="AC126" s="12"/>
    </row>
    <row r="127" spans="1:29" ht="20" customHeight="1">
      <c r="A127" s="42"/>
      <c r="B127" s="43"/>
      <c r="C127" s="44"/>
      <c r="D127" s="44"/>
      <c r="E127" s="45"/>
      <c r="F127" s="46"/>
      <c r="G127" s="45"/>
      <c r="H127" s="45"/>
      <c r="I127" s="47"/>
      <c r="J127" s="48" t="str">
        <f t="shared" si="20"/>
        <v/>
      </c>
      <c r="K127" s="48" t="str">
        <f t="shared" si="21"/>
        <v/>
      </c>
      <c r="L127" s="57"/>
      <c r="M127" s="57"/>
      <c r="N127" s="57"/>
      <c r="O127" s="50"/>
      <c r="P127" s="51" t="str">
        <f t="shared" si="22"/>
        <v/>
      </c>
      <c r="Q127" s="52" t="str">
        <f t="shared" si="23"/>
        <v/>
      </c>
      <c r="R127" s="52" t="str">
        <f t="shared" si="24"/>
        <v/>
      </c>
      <c r="S127" s="53" t="str">
        <f t="shared" si="25"/>
        <v/>
      </c>
      <c r="T127" s="54" t="str">
        <f t="shared" si="26"/>
        <v/>
      </c>
      <c r="U127" s="54" t="str">
        <f t="shared" si="27"/>
        <v/>
      </c>
      <c r="V127" s="55" t="str">
        <f t="shared" si="28"/>
        <v/>
      </c>
      <c r="W127" s="55" t="str">
        <f t="shared" si="29"/>
        <v/>
      </c>
      <c r="X127" s="56"/>
      <c r="Y127" s="50"/>
      <c r="Z127" s="12"/>
      <c r="AA127" s="12"/>
      <c r="AB127" s="12"/>
      <c r="AC127" s="12"/>
    </row>
    <row r="128" spans="1:29" ht="20" customHeight="1">
      <c r="A128" s="42"/>
      <c r="B128" s="43"/>
      <c r="C128" s="44"/>
      <c r="D128" s="44"/>
      <c r="E128" s="45"/>
      <c r="F128" s="46"/>
      <c r="G128" s="45"/>
      <c r="H128" s="45"/>
      <c r="I128" s="47"/>
      <c r="J128" s="48" t="str">
        <f t="shared" si="20"/>
        <v/>
      </c>
      <c r="K128" s="48" t="str">
        <f t="shared" si="21"/>
        <v/>
      </c>
      <c r="L128" s="57"/>
      <c r="M128" s="57"/>
      <c r="N128" s="57"/>
      <c r="O128" s="50"/>
      <c r="P128" s="51" t="str">
        <f t="shared" si="22"/>
        <v/>
      </c>
      <c r="Q128" s="52" t="str">
        <f t="shared" si="23"/>
        <v/>
      </c>
      <c r="R128" s="52" t="str">
        <f t="shared" si="24"/>
        <v/>
      </c>
      <c r="S128" s="53" t="str">
        <f t="shared" si="25"/>
        <v/>
      </c>
      <c r="T128" s="54" t="str">
        <f t="shared" si="26"/>
        <v/>
      </c>
      <c r="U128" s="54" t="str">
        <f t="shared" si="27"/>
        <v/>
      </c>
      <c r="V128" s="55" t="str">
        <f t="shared" si="28"/>
        <v/>
      </c>
      <c r="W128" s="55" t="str">
        <f t="shared" si="29"/>
        <v/>
      </c>
      <c r="X128" s="56"/>
      <c r="Y128" s="50"/>
      <c r="Z128" s="12"/>
      <c r="AA128" s="12"/>
      <c r="AB128" s="12"/>
      <c r="AC128" s="12"/>
    </row>
    <row r="129" spans="1:29" ht="20" customHeight="1">
      <c r="A129" s="42"/>
      <c r="B129" s="43"/>
      <c r="C129" s="44"/>
      <c r="D129" s="44"/>
      <c r="E129" s="45"/>
      <c r="F129" s="46"/>
      <c r="G129" s="45"/>
      <c r="H129" s="45"/>
      <c r="I129" s="47"/>
      <c r="J129" s="48" t="str">
        <f t="shared" si="20"/>
        <v/>
      </c>
      <c r="K129" s="48" t="str">
        <f t="shared" si="21"/>
        <v/>
      </c>
      <c r="L129" s="49"/>
      <c r="M129" s="49"/>
      <c r="N129" s="49"/>
      <c r="O129" s="50"/>
      <c r="P129" s="51" t="str">
        <f t="shared" si="22"/>
        <v/>
      </c>
      <c r="Q129" s="52" t="str">
        <f t="shared" si="23"/>
        <v/>
      </c>
      <c r="R129" s="52" t="str">
        <f t="shared" si="24"/>
        <v/>
      </c>
      <c r="S129" s="53" t="str">
        <f t="shared" si="25"/>
        <v/>
      </c>
      <c r="T129" s="54" t="str">
        <f t="shared" si="26"/>
        <v/>
      </c>
      <c r="U129" s="54" t="str">
        <f t="shared" si="27"/>
        <v/>
      </c>
      <c r="V129" s="55" t="str">
        <f t="shared" si="28"/>
        <v/>
      </c>
      <c r="W129" s="55" t="str">
        <f t="shared" si="29"/>
        <v/>
      </c>
      <c r="X129" s="56"/>
      <c r="Y129" s="50"/>
      <c r="Z129" s="12"/>
      <c r="AA129" s="12"/>
      <c r="AB129" s="12"/>
      <c r="AC129" s="12"/>
    </row>
    <row r="130" spans="1:29" ht="20" customHeight="1">
      <c r="A130" s="42"/>
      <c r="B130" s="43"/>
      <c r="C130" s="44"/>
      <c r="D130" s="44"/>
      <c r="E130" s="45"/>
      <c r="F130" s="46"/>
      <c r="G130" s="45"/>
      <c r="H130" s="45"/>
      <c r="I130" s="47"/>
      <c r="J130" s="48" t="str">
        <f t="shared" ref="J130:J193" si="30">IF(AND(F130="",G130=""),"",IF(F130="",G130,F130+G130))</f>
        <v/>
      </c>
      <c r="K130" s="48" t="str">
        <f t="shared" ref="K130:K193" si="31">IF(AND(F130="",H130=""),"",IF(F130="",H130,F130+H130))</f>
        <v/>
      </c>
      <c r="L130" s="49"/>
      <c r="M130" s="49"/>
      <c r="N130" s="49"/>
      <c r="O130" s="50"/>
      <c r="P130" s="51" t="str">
        <f t="shared" ref="P130:P193" si="32">IF(ISERR(L130/L130)=TRUE," ",L130-$F130)</f>
        <v/>
      </c>
      <c r="Q130" s="52" t="str">
        <f t="shared" ref="Q130:Q193" si="33">IF(ISERR(M130/M130)=TRUE," ",M130-$F130)</f>
        <v/>
      </c>
      <c r="R130" s="52" t="str">
        <f t="shared" ref="R130:R193" si="34">IF(ISERR(N130/N130)=TRUE," ",N130-$F130)</f>
        <v/>
      </c>
      <c r="S130" s="53" t="str">
        <f t="shared" ref="S130:S193" si="35">IF(ISERR(L130/L130)=TRUE," ",AVERAGE(L130:N130))</f>
        <v/>
      </c>
      <c r="T130" s="54" t="str">
        <f t="shared" ref="T130:T193" si="36">IF(ISERR(G130/G130)=TRUE," ",IF(ISERR(L130/L130)=TRUE," ",IF(ISNUMBER($L130)=FALSE," ",IF(MAX($L130:$N130)&lt;$F130,0,(MAX($L130:$N130)-$F130)/$G130))))</f>
        <v/>
      </c>
      <c r="U130" s="54" t="str">
        <f t="shared" ref="U130:U193" si="37">IF(ISERR(H130/F130)=TRUE," ",IF(ISERR(H130/H130)=TRUE," ",IF(ISERR(L130/L130)=TRUE," ",IF(ISNUMBER(L130)=FALSE," ",IF(MIN(L130:N130)&gt;$F130,0,($F130-MIN(L130:N130))/-H130)))))</f>
        <v/>
      </c>
      <c r="V130" s="55" t="str">
        <f t="shared" ref="V130:V193" si="38">IF(ISNUMBER($T130)=TRUE,IF($T130&gt;0.651,IF($T130&gt;1.001,"Reject","Alert"),""),"")</f>
        <v/>
      </c>
      <c r="W130" s="55" t="str">
        <f t="shared" ref="W130:W193" si="39">IF(L130="","",IF(ISERR(H130/H130)=TRUE,"",IF(ISERR(H130/F130)=TRUE,IF((H130-MIN(L130:N130))&gt;0.001,"Reject",""),IF(ISNUMBER($U130)=TRUE,IF($U130&gt;0.651,IF($U130&gt;1.001,"Reject","Alert"),""),""))))</f>
        <v/>
      </c>
      <c r="X130" s="56"/>
      <c r="Y130" s="50"/>
      <c r="Z130" s="12"/>
      <c r="AA130" s="12"/>
      <c r="AB130" s="12"/>
      <c r="AC130" s="12"/>
    </row>
    <row r="131" spans="1:29" ht="20" customHeight="1">
      <c r="A131" s="42"/>
      <c r="B131" s="43"/>
      <c r="C131" s="44"/>
      <c r="D131" s="44"/>
      <c r="E131" s="45"/>
      <c r="F131" s="46"/>
      <c r="G131" s="45"/>
      <c r="H131" s="45"/>
      <c r="I131" s="47"/>
      <c r="J131" s="48" t="str">
        <f t="shared" si="30"/>
        <v/>
      </c>
      <c r="K131" s="48" t="str">
        <f t="shared" si="31"/>
        <v/>
      </c>
      <c r="L131" s="49"/>
      <c r="M131" s="49"/>
      <c r="N131" s="49"/>
      <c r="O131" s="50"/>
      <c r="P131" s="51" t="str">
        <f t="shared" si="32"/>
        <v/>
      </c>
      <c r="Q131" s="52" t="str">
        <f t="shared" si="33"/>
        <v/>
      </c>
      <c r="R131" s="52" t="str">
        <f t="shared" si="34"/>
        <v/>
      </c>
      <c r="S131" s="53" t="str">
        <f t="shared" si="35"/>
        <v/>
      </c>
      <c r="T131" s="54" t="str">
        <f t="shared" si="36"/>
        <v/>
      </c>
      <c r="U131" s="54" t="str">
        <f t="shared" si="37"/>
        <v/>
      </c>
      <c r="V131" s="55" t="str">
        <f t="shared" si="38"/>
        <v/>
      </c>
      <c r="W131" s="55" t="str">
        <f t="shared" si="39"/>
        <v/>
      </c>
      <c r="X131" s="56"/>
      <c r="Y131" s="50"/>
      <c r="Z131" s="12"/>
      <c r="AA131" s="12"/>
      <c r="AB131" s="12"/>
      <c r="AC131" s="12"/>
    </row>
    <row r="132" spans="1:29" ht="20" customHeight="1">
      <c r="A132" s="42"/>
      <c r="B132" s="43"/>
      <c r="C132" s="44"/>
      <c r="D132" s="44"/>
      <c r="E132" s="45"/>
      <c r="F132" s="46"/>
      <c r="G132" s="45"/>
      <c r="H132" s="45"/>
      <c r="I132" s="47"/>
      <c r="J132" s="48" t="str">
        <f t="shared" si="30"/>
        <v/>
      </c>
      <c r="K132" s="48" t="str">
        <f t="shared" si="31"/>
        <v/>
      </c>
      <c r="L132" s="49"/>
      <c r="M132" s="49"/>
      <c r="N132" s="49"/>
      <c r="O132" s="50"/>
      <c r="P132" s="51" t="str">
        <f t="shared" si="32"/>
        <v/>
      </c>
      <c r="Q132" s="52" t="str">
        <f t="shared" si="33"/>
        <v/>
      </c>
      <c r="R132" s="52" t="str">
        <f t="shared" si="34"/>
        <v/>
      </c>
      <c r="S132" s="53" t="str">
        <f t="shared" si="35"/>
        <v/>
      </c>
      <c r="T132" s="54" t="str">
        <f t="shared" si="36"/>
        <v/>
      </c>
      <c r="U132" s="54" t="str">
        <f t="shared" si="37"/>
        <v/>
      </c>
      <c r="V132" s="55" t="str">
        <f t="shared" si="38"/>
        <v/>
      </c>
      <c r="W132" s="55" t="str">
        <f t="shared" si="39"/>
        <v/>
      </c>
      <c r="X132" s="56"/>
      <c r="Y132" s="50"/>
      <c r="Z132" s="12"/>
      <c r="AA132" s="12"/>
      <c r="AB132" s="12"/>
      <c r="AC132" s="12"/>
    </row>
    <row r="133" spans="1:29" ht="20" customHeight="1">
      <c r="A133" s="42"/>
      <c r="B133" s="43"/>
      <c r="C133" s="44"/>
      <c r="D133" s="44"/>
      <c r="E133" s="45"/>
      <c r="F133" s="46"/>
      <c r="G133" s="45"/>
      <c r="H133" s="45"/>
      <c r="I133" s="47"/>
      <c r="J133" s="48" t="str">
        <f t="shared" si="30"/>
        <v/>
      </c>
      <c r="K133" s="48" t="str">
        <f t="shared" si="31"/>
        <v/>
      </c>
      <c r="L133" s="49"/>
      <c r="M133" s="49"/>
      <c r="N133" s="49"/>
      <c r="O133" s="50"/>
      <c r="P133" s="51" t="str">
        <f t="shared" si="32"/>
        <v/>
      </c>
      <c r="Q133" s="52" t="str">
        <f t="shared" si="33"/>
        <v/>
      </c>
      <c r="R133" s="52" t="str">
        <f t="shared" si="34"/>
        <v/>
      </c>
      <c r="S133" s="53" t="str">
        <f t="shared" si="35"/>
        <v/>
      </c>
      <c r="T133" s="54" t="str">
        <f t="shared" si="36"/>
        <v/>
      </c>
      <c r="U133" s="54" t="str">
        <f t="shared" si="37"/>
        <v/>
      </c>
      <c r="V133" s="55" t="str">
        <f t="shared" si="38"/>
        <v/>
      </c>
      <c r="W133" s="55" t="str">
        <f t="shared" si="39"/>
        <v/>
      </c>
      <c r="X133" s="56"/>
      <c r="Y133" s="50"/>
      <c r="Z133" s="12"/>
      <c r="AA133" s="12"/>
      <c r="AB133" s="12"/>
      <c r="AC133" s="12"/>
    </row>
    <row r="134" spans="1:29" ht="20" customHeight="1">
      <c r="A134" s="42"/>
      <c r="B134" s="43"/>
      <c r="C134" s="44"/>
      <c r="D134" s="44"/>
      <c r="E134" s="45"/>
      <c r="F134" s="46"/>
      <c r="G134" s="45"/>
      <c r="H134" s="45"/>
      <c r="I134" s="47"/>
      <c r="J134" s="48" t="str">
        <f t="shared" si="30"/>
        <v/>
      </c>
      <c r="K134" s="48" t="str">
        <f t="shared" si="31"/>
        <v/>
      </c>
      <c r="L134" s="49"/>
      <c r="M134" s="49"/>
      <c r="N134" s="49"/>
      <c r="O134" s="50"/>
      <c r="P134" s="51" t="str">
        <f t="shared" si="32"/>
        <v/>
      </c>
      <c r="Q134" s="52" t="str">
        <f t="shared" si="33"/>
        <v/>
      </c>
      <c r="R134" s="52" t="str">
        <f t="shared" si="34"/>
        <v/>
      </c>
      <c r="S134" s="53" t="str">
        <f t="shared" si="35"/>
        <v/>
      </c>
      <c r="T134" s="54" t="str">
        <f t="shared" si="36"/>
        <v/>
      </c>
      <c r="U134" s="54" t="str">
        <f t="shared" si="37"/>
        <v/>
      </c>
      <c r="V134" s="55" t="str">
        <f t="shared" si="38"/>
        <v/>
      </c>
      <c r="W134" s="55" t="str">
        <f t="shared" si="39"/>
        <v/>
      </c>
      <c r="X134" s="56"/>
      <c r="Y134" s="50"/>
      <c r="Z134" s="12"/>
      <c r="AA134" s="12"/>
      <c r="AB134" s="12"/>
      <c r="AC134" s="12"/>
    </row>
    <row r="135" spans="1:29" ht="20" customHeight="1">
      <c r="A135" s="42"/>
      <c r="B135" s="43"/>
      <c r="C135" s="44"/>
      <c r="D135" s="44"/>
      <c r="E135" s="45"/>
      <c r="F135" s="46"/>
      <c r="G135" s="45"/>
      <c r="H135" s="45"/>
      <c r="I135" s="47"/>
      <c r="J135" s="48" t="str">
        <f t="shared" si="30"/>
        <v/>
      </c>
      <c r="K135" s="48" t="str">
        <f t="shared" si="31"/>
        <v/>
      </c>
      <c r="L135" s="49"/>
      <c r="M135" s="49"/>
      <c r="N135" s="49"/>
      <c r="O135" s="50"/>
      <c r="P135" s="51" t="str">
        <f t="shared" si="32"/>
        <v/>
      </c>
      <c r="Q135" s="52" t="str">
        <f t="shared" si="33"/>
        <v/>
      </c>
      <c r="R135" s="52" t="str">
        <f t="shared" si="34"/>
        <v/>
      </c>
      <c r="S135" s="53" t="str">
        <f t="shared" si="35"/>
        <v/>
      </c>
      <c r="T135" s="54" t="str">
        <f t="shared" si="36"/>
        <v/>
      </c>
      <c r="U135" s="54" t="str">
        <f t="shared" si="37"/>
        <v/>
      </c>
      <c r="V135" s="55" t="str">
        <f t="shared" si="38"/>
        <v/>
      </c>
      <c r="W135" s="55" t="str">
        <f t="shared" si="39"/>
        <v/>
      </c>
      <c r="X135" s="56"/>
      <c r="Y135" s="50"/>
      <c r="Z135" s="12"/>
      <c r="AA135" s="12"/>
      <c r="AB135" s="12"/>
      <c r="AC135" s="12"/>
    </row>
    <row r="136" spans="1:29" ht="20" customHeight="1">
      <c r="A136" s="42"/>
      <c r="B136" s="43"/>
      <c r="C136" s="44"/>
      <c r="D136" s="44"/>
      <c r="E136" s="45"/>
      <c r="F136" s="46"/>
      <c r="G136" s="45"/>
      <c r="H136" s="45"/>
      <c r="I136" s="47"/>
      <c r="J136" s="48" t="str">
        <f t="shared" si="30"/>
        <v/>
      </c>
      <c r="K136" s="48" t="str">
        <f t="shared" si="31"/>
        <v/>
      </c>
      <c r="L136" s="49"/>
      <c r="M136" s="49"/>
      <c r="N136" s="49"/>
      <c r="O136" s="50"/>
      <c r="P136" s="51" t="str">
        <f t="shared" si="32"/>
        <v/>
      </c>
      <c r="Q136" s="52" t="str">
        <f t="shared" si="33"/>
        <v/>
      </c>
      <c r="R136" s="52" t="str">
        <f t="shared" si="34"/>
        <v/>
      </c>
      <c r="S136" s="53" t="str">
        <f t="shared" si="35"/>
        <v/>
      </c>
      <c r="T136" s="54" t="str">
        <f t="shared" si="36"/>
        <v/>
      </c>
      <c r="U136" s="54" t="str">
        <f t="shared" si="37"/>
        <v/>
      </c>
      <c r="V136" s="55" t="str">
        <f t="shared" si="38"/>
        <v/>
      </c>
      <c r="W136" s="55" t="str">
        <f t="shared" si="39"/>
        <v/>
      </c>
      <c r="X136" s="56"/>
      <c r="Y136" s="50"/>
      <c r="Z136" s="12"/>
      <c r="AA136" s="12"/>
      <c r="AB136" s="12"/>
      <c r="AC136" s="12"/>
    </row>
    <row r="137" spans="1:29" ht="20" customHeight="1">
      <c r="A137" s="42"/>
      <c r="B137" s="43"/>
      <c r="C137" s="44"/>
      <c r="D137" s="44"/>
      <c r="E137" s="45"/>
      <c r="F137" s="46"/>
      <c r="G137" s="45"/>
      <c r="H137" s="45"/>
      <c r="I137" s="47"/>
      <c r="J137" s="48" t="str">
        <f t="shared" si="30"/>
        <v/>
      </c>
      <c r="K137" s="48" t="str">
        <f t="shared" si="31"/>
        <v/>
      </c>
      <c r="L137" s="49"/>
      <c r="M137" s="49"/>
      <c r="N137" s="49"/>
      <c r="O137" s="50"/>
      <c r="P137" s="51" t="str">
        <f t="shared" si="32"/>
        <v/>
      </c>
      <c r="Q137" s="52" t="str">
        <f t="shared" si="33"/>
        <v/>
      </c>
      <c r="R137" s="52" t="str">
        <f t="shared" si="34"/>
        <v/>
      </c>
      <c r="S137" s="53" t="str">
        <f t="shared" si="35"/>
        <v/>
      </c>
      <c r="T137" s="54" t="str">
        <f t="shared" si="36"/>
        <v/>
      </c>
      <c r="U137" s="54" t="str">
        <f t="shared" si="37"/>
        <v/>
      </c>
      <c r="V137" s="55" t="str">
        <f t="shared" si="38"/>
        <v/>
      </c>
      <c r="W137" s="55" t="str">
        <f t="shared" si="39"/>
        <v/>
      </c>
      <c r="X137" s="56"/>
      <c r="Y137" s="50"/>
      <c r="Z137" s="12"/>
      <c r="AA137" s="12"/>
      <c r="AB137" s="12"/>
      <c r="AC137" s="12"/>
    </row>
    <row r="138" spans="1:29" ht="20" customHeight="1">
      <c r="A138" s="42"/>
      <c r="B138" s="43"/>
      <c r="C138" s="44"/>
      <c r="D138" s="44"/>
      <c r="E138" s="45"/>
      <c r="F138" s="46"/>
      <c r="G138" s="45"/>
      <c r="H138" s="45"/>
      <c r="I138" s="47"/>
      <c r="J138" s="48" t="str">
        <f t="shared" si="30"/>
        <v/>
      </c>
      <c r="K138" s="48" t="str">
        <f t="shared" si="31"/>
        <v/>
      </c>
      <c r="L138" s="49"/>
      <c r="M138" s="49"/>
      <c r="N138" s="49"/>
      <c r="O138" s="50"/>
      <c r="P138" s="51" t="str">
        <f t="shared" si="32"/>
        <v/>
      </c>
      <c r="Q138" s="52" t="str">
        <f t="shared" si="33"/>
        <v/>
      </c>
      <c r="R138" s="52" t="str">
        <f t="shared" si="34"/>
        <v/>
      </c>
      <c r="S138" s="53" t="str">
        <f t="shared" si="35"/>
        <v/>
      </c>
      <c r="T138" s="54" t="str">
        <f t="shared" si="36"/>
        <v/>
      </c>
      <c r="U138" s="54" t="str">
        <f t="shared" si="37"/>
        <v/>
      </c>
      <c r="V138" s="55" t="str">
        <f t="shared" si="38"/>
        <v/>
      </c>
      <c r="W138" s="55" t="str">
        <f t="shared" si="39"/>
        <v/>
      </c>
      <c r="X138" s="56"/>
      <c r="Y138" s="50"/>
      <c r="Z138" s="12"/>
      <c r="AA138" s="12"/>
      <c r="AB138" s="12"/>
      <c r="AC138" s="12"/>
    </row>
    <row r="139" spans="1:29" ht="20" customHeight="1">
      <c r="A139" s="42"/>
      <c r="B139" s="43"/>
      <c r="C139" s="44"/>
      <c r="D139" s="44"/>
      <c r="E139" s="45"/>
      <c r="F139" s="46"/>
      <c r="G139" s="45"/>
      <c r="H139" s="45"/>
      <c r="I139" s="47"/>
      <c r="J139" s="48" t="str">
        <f t="shared" si="30"/>
        <v/>
      </c>
      <c r="K139" s="48" t="str">
        <f t="shared" si="31"/>
        <v/>
      </c>
      <c r="L139" s="49"/>
      <c r="M139" s="49"/>
      <c r="N139" s="49"/>
      <c r="O139" s="50"/>
      <c r="P139" s="51" t="str">
        <f t="shared" si="32"/>
        <v/>
      </c>
      <c r="Q139" s="52" t="str">
        <f t="shared" si="33"/>
        <v/>
      </c>
      <c r="R139" s="52" t="str">
        <f t="shared" si="34"/>
        <v/>
      </c>
      <c r="S139" s="53" t="str">
        <f t="shared" si="35"/>
        <v/>
      </c>
      <c r="T139" s="54" t="str">
        <f t="shared" si="36"/>
        <v/>
      </c>
      <c r="U139" s="54" t="str">
        <f t="shared" si="37"/>
        <v/>
      </c>
      <c r="V139" s="55" t="str">
        <f t="shared" si="38"/>
        <v/>
      </c>
      <c r="W139" s="55" t="str">
        <f t="shared" si="39"/>
        <v/>
      </c>
      <c r="X139" s="56"/>
      <c r="Y139" s="50"/>
      <c r="Z139" s="12"/>
      <c r="AA139" s="12"/>
      <c r="AB139" s="12"/>
      <c r="AC139" s="12"/>
    </row>
    <row r="140" spans="1:29" ht="20" customHeight="1">
      <c r="A140" s="42"/>
      <c r="B140" s="43"/>
      <c r="C140" s="44"/>
      <c r="D140" s="44"/>
      <c r="E140" s="45"/>
      <c r="F140" s="46"/>
      <c r="G140" s="45"/>
      <c r="H140" s="45"/>
      <c r="I140" s="47"/>
      <c r="J140" s="48" t="str">
        <f t="shared" si="30"/>
        <v/>
      </c>
      <c r="K140" s="48" t="str">
        <f t="shared" si="31"/>
        <v/>
      </c>
      <c r="L140" s="49"/>
      <c r="M140" s="49"/>
      <c r="N140" s="49"/>
      <c r="O140" s="50"/>
      <c r="P140" s="51" t="str">
        <f t="shared" si="32"/>
        <v/>
      </c>
      <c r="Q140" s="52" t="str">
        <f t="shared" si="33"/>
        <v/>
      </c>
      <c r="R140" s="52" t="str">
        <f t="shared" si="34"/>
        <v/>
      </c>
      <c r="S140" s="53" t="str">
        <f t="shared" si="35"/>
        <v/>
      </c>
      <c r="T140" s="54" t="str">
        <f t="shared" si="36"/>
        <v/>
      </c>
      <c r="U140" s="54" t="str">
        <f t="shared" si="37"/>
        <v/>
      </c>
      <c r="V140" s="55" t="str">
        <f t="shared" si="38"/>
        <v/>
      </c>
      <c r="W140" s="55" t="str">
        <f t="shared" si="39"/>
        <v/>
      </c>
      <c r="X140" s="56"/>
      <c r="Y140" s="50"/>
      <c r="Z140" s="12"/>
      <c r="AA140" s="12"/>
      <c r="AB140" s="12"/>
      <c r="AC140" s="12"/>
    </row>
    <row r="141" spans="1:29" ht="20" customHeight="1">
      <c r="A141" s="42"/>
      <c r="B141" s="43"/>
      <c r="C141" s="44"/>
      <c r="D141" s="44"/>
      <c r="E141" s="45"/>
      <c r="F141" s="46"/>
      <c r="G141" s="45"/>
      <c r="H141" s="45"/>
      <c r="I141" s="47"/>
      <c r="J141" s="48" t="str">
        <f t="shared" si="30"/>
        <v/>
      </c>
      <c r="K141" s="48" t="str">
        <f t="shared" si="31"/>
        <v/>
      </c>
      <c r="L141" s="49"/>
      <c r="M141" s="49"/>
      <c r="N141" s="49"/>
      <c r="O141" s="50"/>
      <c r="P141" s="51" t="str">
        <f t="shared" si="32"/>
        <v/>
      </c>
      <c r="Q141" s="52" t="str">
        <f t="shared" si="33"/>
        <v/>
      </c>
      <c r="R141" s="52" t="str">
        <f t="shared" si="34"/>
        <v/>
      </c>
      <c r="S141" s="53" t="str">
        <f t="shared" si="35"/>
        <v/>
      </c>
      <c r="T141" s="54" t="str">
        <f t="shared" si="36"/>
        <v/>
      </c>
      <c r="U141" s="54" t="str">
        <f t="shared" si="37"/>
        <v/>
      </c>
      <c r="V141" s="55" t="str">
        <f t="shared" si="38"/>
        <v/>
      </c>
      <c r="W141" s="55" t="str">
        <f t="shared" si="39"/>
        <v/>
      </c>
      <c r="X141" s="56"/>
      <c r="Y141" s="50"/>
      <c r="Z141" s="12"/>
      <c r="AA141" s="12"/>
      <c r="AB141" s="12"/>
      <c r="AC141" s="12"/>
    </row>
    <row r="142" spans="1:29" ht="20" customHeight="1">
      <c r="A142" s="42"/>
      <c r="B142" s="43"/>
      <c r="C142" s="44"/>
      <c r="D142" s="44"/>
      <c r="E142" s="45"/>
      <c r="F142" s="46"/>
      <c r="G142" s="45"/>
      <c r="H142" s="45"/>
      <c r="I142" s="47"/>
      <c r="J142" s="48" t="str">
        <f t="shared" si="30"/>
        <v/>
      </c>
      <c r="K142" s="48" t="str">
        <f t="shared" si="31"/>
        <v/>
      </c>
      <c r="L142" s="49"/>
      <c r="M142" s="49"/>
      <c r="N142" s="49"/>
      <c r="O142" s="50"/>
      <c r="P142" s="51" t="str">
        <f t="shared" si="32"/>
        <v/>
      </c>
      <c r="Q142" s="52" t="str">
        <f t="shared" si="33"/>
        <v/>
      </c>
      <c r="R142" s="52" t="str">
        <f t="shared" si="34"/>
        <v/>
      </c>
      <c r="S142" s="53" t="str">
        <f t="shared" si="35"/>
        <v/>
      </c>
      <c r="T142" s="54" t="str">
        <f t="shared" si="36"/>
        <v/>
      </c>
      <c r="U142" s="54" t="str">
        <f t="shared" si="37"/>
        <v/>
      </c>
      <c r="V142" s="55" t="str">
        <f t="shared" si="38"/>
        <v/>
      </c>
      <c r="W142" s="55" t="str">
        <f t="shared" si="39"/>
        <v/>
      </c>
      <c r="X142" s="56"/>
      <c r="Y142" s="50"/>
      <c r="Z142" s="12"/>
      <c r="AA142" s="12"/>
      <c r="AB142" s="12"/>
      <c r="AC142" s="12"/>
    </row>
    <row r="143" spans="1:29" ht="20" customHeight="1">
      <c r="A143" s="42"/>
      <c r="B143" s="43"/>
      <c r="C143" s="44"/>
      <c r="D143" s="44"/>
      <c r="E143" s="45"/>
      <c r="F143" s="46"/>
      <c r="G143" s="45"/>
      <c r="H143" s="45"/>
      <c r="I143" s="47"/>
      <c r="J143" s="48" t="str">
        <f t="shared" si="30"/>
        <v/>
      </c>
      <c r="K143" s="48" t="str">
        <f t="shared" si="31"/>
        <v/>
      </c>
      <c r="L143" s="49"/>
      <c r="M143" s="49"/>
      <c r="N143" s="49"/>
      <c r="O143" s="50"/>
      <c r="P143" s="51" t="str">
        <f t="shared" si="32"/>
        <v/>
      </c>
      <c r="Q143" s="52" t="str">
        <f t="shared" si="33"/>
        <v/>
      </c>
      <c r="R143" s="52" t="str">
        <f t="shared" si="34"/>
        <v/>
      </c>
      <c r="S143" s="53" t="str">
        <f t="shared" si="35"/>
        <v/>
      </c>
      <c r="T143" s="54" t="str">
        <f t="shared" si="36"/>
        <v/>
      </c>
      <c r="U143" s="54" t="str">
        <f t="shared" si="37"/>
        <v/>
      </c>
      <c r="V143" s="55" t="str">
        <f t="shared" si="38"/>
        <v/>
      </c>
      <c r="W143" s="55" t="str">
        <f t="shared" si="39"/>
        <v/>
      </c>
      <c r="X143" s="56"/>
      <c r="Y143" s="50"/>
      <c r="Z143" s="12"/>
      <c r="AA143" s="12"/>
      <c r="AB143" s="12"/>
      <c r="AC143" s="12"/>
    </row>
    <row r="144" spans="1:29" ht="20" customHeight="1">
      <c r="A144" s="42"/>
      <c r="B144" s="43"/>
      <c r="C144" s="44"/>
      <c r="D144" s="44"/>
      <c r="E144" s="45"/>
      <c r="F144" s="46"/>
      <c r="G144" s="45"/>
      <c r="H144" s="45"/>
      <c r="I144" s="47"/>
      <c r="J144" s="48" t="str">
        <f t="shared" si="30"/>
        <v/>
      </c>
      <c r="K144" s="48" t="str">
        <f t="shared" si="31"/>
        <v/>
      </c>
      <c r="L144" s="49"/>
      <c r="M144" s="49"/>
      <c r="N144" s="49"/>
      <c r="O144" s="50"/>
      <c r="P144" s="51" t="str">
        <f t="shared" si="32"/>
        <v/>
      </c>
      <c r="Q144" s="52" t="str">
        <f t="shared" si="33"/>
        <v/>
      </c>
      <c r="R144" s="52" t="str">
        <f t="shared" si="34"/>
        <v/>
      </c>
      <c r="S144" s="53" t="str">
        <f t="shared" si="35"/>
        <v/>
      </c>
      <c r="T144" s="54" t="str">
        <f t="shared" si="36"/>
        <v/>
      </c>
      <c r="U144" s="54" t="str">
        <f t="shared" si="37"/>
        <v/>
      </c>
      <c r="V144" s="55" t="str">
        <f t="shared" si="38"/>
        <v/>
      </c>
      <c r="W144" s="55" t="str">
        <f t="shared" si="39"/>
        <v/>
      </c>
      <c r="X144" s="56"/>
      <c r="Y144" s="50"/>
      <c r="Z144" s="12"/>
      <c r="AA144" s="12"/>
      <c r="AB144" s="12"/>
      <c r="AC144" s="12"/>
    </row>
    <row r="145" spans="1:29" ht="20" customHeight="1">
      <c r="A145" s="42"/>
      <c r="B145" s="43"/>
      <c r="C145" s="44"/>
      <c r="D145" s="44"/>
      <c r="E145" s="45"/>
      <c r="F145" s="46"/>
      <c r="G145" s="45"/>
      <c r="H145" s="45"/>
      <c r="I145" s="47"/>
      <c r="J145" s="48" t="str">
        <f t="shared" si="30"/>
        <v/>
      </c>
      <c r="K145" s="48" t="str">
        <f t="shared" si="31"/>
        <v/>
      </c>
      <c r="L145" s="49"/>
      <c r="M145" s="49"/>
      <c r="N145" s="49"/>
      <c r="O145" s="50"/>
      <c r="P145" s="51" t="str">
        <f t="shared" si="32"/>
        <v/>
      </c>
      <c r="Q145" s="52" t="str">
        <f t="shared" si="33"/>
        <v/>
      </c>
      <c r="R145" s="52" t="str">
        <f t="shared" si="34"/>
        <v/>
      </c>
      <c r="S145" s="53" t="str">
        <f t="shared" si="35"/>
        <v/>
      </c>
      <c r="T145" s="54" t="str">
        <f t="shared" si="36"/>
        <v/>
      </c>
      <c r="U145" s="54" t="str">
        <f t="shared" si="37"/>
        <v/>
      </c>
      <c r="V145" s="55" t="str">
        <f t="shared" si="38"/>
        <v/>
      </c>
      <c r="W145" s="55" t="str">
        <f t="shared" si="39"/>
        <v/>
      </c>
      <c r="X145" s="56"/>
      <c r="Y145" s="50"/>
      <c r="Z145" s="12"/>
      <c r="AA145" s="12"/>
      <c r="AB145" s="12"/>
      <c r="AC145" s="12"/>
    </row>
    <row r="146" spans="1:29" ht="20" customHeight="1">
      <c r="A146" s="42"/>
      <c r="B146" s="43"/>
      <c r="C146" s="44"/>
      <c r="D146" s="44"/>
      <c r="E146" s="45"/>
      <c r="F146" s="46"/>
      <c r="G146" s="45"/>
      <c r="H146" s="45"/>
      <c r="I146" s="47"/>
      <c r="J146" s="48" t="str">
        <f t="shared" si="30"/>
        <v/>
      </c>
      <c r="K146" s="48" t="str">
        <f t="shared" si="31"/>
        <v/>
      </c>
      <c r="L146" s="57"/>
      <c r="M146" s="57"/>
      <c r="N146" s="57"/>
      <c r="O146" s="50"/>
      <c r="P146" s="51" t="str">
        <f t="shared" si="32"/>
        <v/>
      </c>
      <c r="Q146" s="52" t="str">
        <f t="shared" si="33"/>
        <v/>
      </c>
      <c r="R146" s="52" t="str">
        <f t="shared" si="34"/>
        <v/>
      </c>
      <c r="S146" s="53" t="str">
        <f t="shared" si="35"/>
        <v/>
      </c>
      <c r="T146" s="54" t="str">
        <f t="shared" si="36"/>
        <v/>
      </c>
      <c r="U146" s="54" t="str">
        <f t="shared" si="37"/>
        <v/>
      </c>
      <c r="V146" s="55" t="str">
        <f t="shared" si="38"/>
        <v/>
      </c>
      <c r="W146" s="55" t="str">
        <f t="shared" si="39"/>
        <v/>
      </c>
      <c r="X146" s="56"/>
      <c r="Y146" s="50"/>
      <c r="Z146" s="12"/>
      <c r="AA146" s="12"/>
      <c r="AB146" s="12"/>
      <c r="AC146" s="12"/>
    </row>
    <row r="147" spans="1:29" ht="20" customHeight="1">
      <c r="A147" s="42"/>
      <c r="B147" s="43"/>
      <c r="C147" s="44"/>
      <c r="D147" s="44"/>
      <c r="E147" s="45"/>
      <c r="F147" s="46"/>
      <c r="G147" s="45"/>
      <c r="H147" s="45"/>
      <c r="I147" s="47"/>
      <c r="J147" s="48" t="str">
        <f t="shared" si="30"/>
        <v/>
      </c>
      <c r="K147" s="48" t="str">
        <f t="shared" si="31"/>
        <v/>
      </c>
      <c r="L147" s="57"/>
      <c r="M147" s="57"/>
      <c r="N147" s="57"/>
      <c r="O147" s="50"/>
      <c r="P147" s="51" t="str">
        <f t="shared" si="32"/>
        <v/>
      </c>
      <c r="Q147" s="52" t="str">
        <f t="shared" si="33"/>
        <v/>
      </c>
      <c r="R147" s="52" t="str">
        <f t="shared" si="34"/>
        <v/>
      </c>
      <c r="S147" s="53" t="str">
        <f t="shared" si="35"/>
        <v/>
      </c>
      <c r="T147" s="54" t="str">
        <f t="shared" si="36"/>
        <v/>
      </c>
      <c r="U147" s="54" t="str">
        <f t="shared" si="37"/>
        <v/>
      </c>
      <c r="V147" s="55" t="str">
        <f t="shared" si="38"/>
        <v/>
      </c>
      <c r="W147" s="55" t="str">
        <f t="shared" si="39"/>
        <v/>
      </c>
      <c r="X147" s="56"/>
      <c r="Y147" s="50"/>
      <c r="Z147" s="12"/>
      <c r="AA147" s="12"/>
      <c r="AB147" s="12"/>
      <c r="AC147" s="12"/>
    </row>
    <row r="148" spans="1:29" ht="20" customHeight="1">
      <c r="A148" s="42"/>
      <c r="B148" s="43"/>
      <c r="C148" s="44"/>
      <c r="D148" s="44"/>
      <c r="E148" s="45"/>
      <c r="F148" s="46"/>
      <c r="G148" s="45"/>
      <c r="H148" s="45"/>
      <c r="I148" s="47"/>
      <c r="J148" s="48" t="str">
        <f t="shared" si="30"/>
        <v/>
      </c>
      <c r="K148" s="48" t="str">
        <f t="shared" si="31"/>
        <v/>
      </c>
      <c r="L148" s="57"/>
      <c r="M148" s="57"/>
      <c r="N148" s="57"/>
      <c r="O148" s="50"/>
      <c r="P148" s="51" t="str">
        <f t="shared" si="32"/>
        <v/>
      </c>
      <c r="Q148" s="52" t="str">
        <f t="shared" si="33"/>
        <v/>
      </c>
      <c r="R148" s="52" t="str">
        <f t="shared" si="34"/>
        <v/>
      </c>
      <c r="S148" s="53" t="str">
        <f t="shared" si="35"/>
        <v/>
      </c>
      <c r="T148" s="54" t="str">
        <f t="shared" si="36"/>
        <v/>
      </c>
      <c r="U148" s="54" t="str">
        <f t="shared" si="37"/>
        <v/>
      </c>
      <c r="V148" s="55" t="str">
        <f t="shared" si="38"/>
        <v/>
      </c>
      <c r="W148" s="55" t="str">
        <f t="shared" si="39"/>
        <v/>
      </c>
      <c r="X148" s="56"/>
      <c r="Y148" s="50"/>
      <c r="Z148" s="12"/>
      <c r="AA148" s="12"/>
      <c r="AB148" s="12"/>
      <c r="AC148" s="12"/>
    </row>
    <row r="149" spans="1:29" ht="20" customHeight="1">
      <c r="A149" s="42"/>
      <c r="B149" s="43"/>
      <c r="C149" s="44"/>
      <c r="D149" s="44"/>
      <c r="E149" s="45"/>
      <c r="F149" s="46"/>
      <c r="G149" s="45"/>
      <c r="H149" s="45"/>
      <c r="I149" s="47"/>
      <c r="J149" s="48" t="str">
        <f t="shared" si="30"/>
        <v/>
      </c>
      <c r="K149" s="48" t="str">
        <f t="shared" si="31"/>
        <v/>
      </c>
      <c r="L149" s="49"/>
      <c r="M149" s="49"/>
      <c r="N149" s="49"/>
      <c r="O149" s="50"/>
      <c r="P149" s="51" t="str">
        <f t="shared" si="32"/>
        <v/>
      </c>
      <c r="Q149" s="52" t="str">
        <f t="shared" si="33"/>
        <v/>
      </c>
      <c r="R149" s="52" t="str">
        <f t="shared" si="34"/>
        <v/>
      </c>
      <c r="S149" s="53" t="str">
        <f t="shared" si="35"/>
        <v/>
      </c>
      <c r="T149" s="54" t="str">
        <f t="shared" si="36"/>
        <v/>
      </c>
      <c r="U149" s="54" t="str">
        <f t="shared" si="37"/>
        <v/>
      </c>
      <c r="V149" s="55" t="str">
        <f t="shared" si="38"/>
        <v/>
      </c>
      <c r="W149" s="55" t="str">
        <f t="shared" si="39"/>
        <v/>
      </c>
      <c r="X149" s="56"/>
      <c r="Y149" s="50"/>
      <c r="Z149" s="12"/>
      <c r="AA149" s="12"/>
      <c r="AB149" s="12"/>
      <c r="AC149" s="12"/>
    </row>
    <row r="150" spans="1:29" ht="20" customHeight="1">
      <c r="A150" s="42"/>
      <c r="B150" s="43"/>
      <c r="C150" s="44"/>
      <c r="D150" s="44"/>
      <c r="E150" s="45"/>
      <c r="F150" s="46"/>
      <c r="G150" s="45"/>
      <c r="H150" s="45"/>
      <c r="I150" s="47"/>
      <c r="J150" s="48" t="str">
        <f t="shared" si="30"/>
        <v/>
      </c>
      <c r="K150" s="48" t="str">
        <f t="shared" si="31"/>
        <v/>
      </c>
      <c r="L150" s="49"/>
      <c r="M150" s="49"/>
      <c r="N150" s="49"/>
      <c r="O150" s="50"/>
      <c r="P150" s="51" t="str">
        <f t="shared" si="32"/>
        <v/>
      </c>
      <c r="Q150" s="52" t="str">
        <f t="shared" si="33"/>
        <v/>
      </c>
      <c r="R150" s="52" t="str">
        <f t="shared" si="34"/>
        <v/>
      </c>
      <c r="S150" s="53" t="str">
        <f t="shared" si="35"/>
        <v/>
      </c>
      <c r="T150" s="54" t="str">
        <f t="shared" si="36"/>
        <v/>
      </c>
      <c r="U150" s="54" t="str">
        <f t="shared" si="37"/>
        <v/>
      </c>
      <c r="V150" s="55" t="str">
        <f t="shared" si="38"/>
        <v/>
      </c>
      <c r="W150" s="55" t="str">
        <f t="shared" si="39"/>
        <v/>
      </c>
      <c r="X150" s="56"/>
      <c r="Y150" s="50"/>
      <c r="Z150" s="12"/>
      <c r="AA150" s="12"/>
      <c r="AB150" s="12"/>
      <c r="AC150" s="12"/>
    </row>
    <row r="151" spans="1:29" ht="20" customHeight="1">
      <c r="A151" s="42"/>
      <c r="B151" s="43"/>
      <c r="C151" s="44"/>
      <c r="D151" s="44"/>
      <c r="E151" s="45"/>
      <c r="F151" s="46"/>
      <c r="G151" s="45"/>
      <c r="H151" s="45"/>
      <c r="I151" s="47"/>
      <c r="J151" s="48" t="str">
        <f t="shared" si="30"/>
        <v/>
      </c>
      <c r="K151" s="48" t="str">
        <f t="shared" si="31"/>
        <v/>
      </c>
      <c r="L151" s="49"/>
      <c r="M151" s="49"/>
      <c r="N151" s="49"/>
      <c r="O151" s="50"/>
      <c r="P151" s="51" t="str">
        <f t="shared" si="32"/>
        <v/>
      </c>
      <c r="Q151" s="52" t="str">
        <f t="shared" si="33"/>
        <v/>
      </c>
      <c r="R151" s="52" t="str">
        <f t="shared" si="34"/>
        <v/>
      </c>
      <c r="S151" s="53" t="str">
        <f t="shared" si="35"/>
        <v/>
      </c>
      <c r="T151" s="54" t="str">
        <f t="shared" si="36"/>
        <v/>
      </c>
      <c r="U151" s="54" t="str">
        <f t="shared" si="37"/>
        <v/>
      </c>
      <c r="V151" s="55" t="str">
        <f t="shared" si="38"/>
        <v/>
      </c>
      <c r="W151" s="55" t="str">
        <f t="shared" si="39"/>
        <v/>
      </c>
      <c r="X151" s="56"/>
      <c r="Y151" s="50"/>
      <c r="Z151" s="12"/>
      <c r="AA151" s="12"/>
      <c r="AB151" s="12"/>
      <c r="AC151" s="12"/>
    </row>
    <row r="152" spans="1:29" ht="20" customHeight="1">
      <c r="A152" s="42"/>
      <c r="B152" s="43"/>
      <c r="C152" s="44"/>
      <c r="D152" s="44"/>
      <c r="E152" s="45"/>
      <c r="F152" s="46"/>
      <c r="G152" s="45"/>
      <c r="H152" s="45"/>
      <c r="I152" s="47"/>
      <c r="J152" s="48" t="str">
        <f t="shared" si="30"/>
        <v/>
      </c>
      <c r="K152" s="48" t="str">
        <f t="shared" si="31"/>
        <v/>
      </c>
      <c r="L152" s="49"/>
      <c r="M152" s="49"/>
      <c r="N152" s="49"/>
      <c r="O152" s="50"/>
      <c r="P152" s="51" t="str">
        <f t="shared" si="32"/>
        <v/>
      </c>
      <c r="Q152" s="52" t="str">
        <f t="shared" si="33"/>
        <v/>
      </c>
      <c r="R152" s="52" t="str">
        <f t="shared" si="34"/>
        <v/>
      </c>
      <c r="S152" s="53" t="str">
        <f t="shared" si="35"/>
        <v/>
      </c>
      <c r="T152" s="54" t="str">
        <f t="shared" si="36"/>
        <v/>
      </c>
      <c r="U152" s="54" t="str">
        <f t="shared" si="37"/>
        <v/>
      </c>
      <c r="V152" s="55" t="str">
        <f t="shared" si="38"/>
        <v/>
      </c>
      <c r="W152" s="55" t="str">
        <f t="shared" si="39"/>
        <v/>
      </c>
      <c r="X152" s="56"/>
      <c r="Y152" s="50"/>
      <c r="Z152" s="12"/>
      <c r="AA152" s="12"/>
      <c r="AB152" s="12"/>
      <c r="AC152" s="12"/>
    </row>
    <row r="153" spans="1:29" ht="20" customHeight="1">
      <c r="A153" s="42"/>
      <c r="B153" s="43"/>
      <c r="C153" s="44"/>
      <c r="D153" s="44"/>
      <c r="E153" s="45"/>
      <c r="F153" s="46"/>
      <c r="G153" s="45"/>
      <c r="H153" s="45"/>
      <c r="I153" s="47"/>
      <c r="J153" s="48" t="str">
        <f t="shared" si="30"/>
        <v/>
      </c>
      <c r="K153" s="48" t="str">
        <f t="shared" si="31"/>
        <v/>
      </c>
      <c r="L153" s="49"/>
      <c r="M153" s="49"/>
      <c r="N153" s="49"/>
      <c r="O153" s="50"/>
      <c r="P153" s="51" t="str">
        <f t="shared" si="32"/>
        <v/>
      </c>
      <c r="Q153" s="52" t="str">
        <f t="shared" si="33"/>
        <v/>
      </c>
      <c r="R153" s="52" t="str">
        <f t="shared" si="34"/>
        <v/>
      </c>
      <c r="S153" s="53" t="str">
        <f t="shared" si="35"/>
        <v/>
      </c>
      <c r="T153" s="54" t="str">
        <f t="shared" si="36"/>
        <v/>
      </c>
      <c r="U153" s="54" t="str">
        <f t="shared" si="37"/>
        <v/>
      </c>
      <c r="V153" s="55" t="str">
        <f t="shared" si="38"/>
        <v/>
      </c>
      <c r="W153" s="55" t="str">
        <f t="shared" si="39"/>
        <v/>
      </c>
      <c r="X153" s="56"/>
      <c r="Y153" s="50"/>
      <c r="Z153" s="12"/>
      <c r="AA153" s="12"/>
      <c r="AB153" s="12"/>
      <c r="AC153" s="12"/>
    </row>
    <row r="154" spans="1:29" ht="20" customHeight="1">
      <c r="A154" s="42"/>
      <c r="B154" s="43"/>
      <c r="C154" s="44"/>
      <c r="D154" s="44"/>
      <c r="E154" s="45"/>
      <c r="F154" s="46"/>
      <c r="G154" s="45"/>
      <c r="H154" s="45"/>
      <c r="I154" s="47"/>
      <c r="J154" s="48" t="str">
        <f t="shared" si="30"/>
        <v/>
      </c>
      <c r="K154" s="48" t="str">
        <f t="shared" si="31"/>
        <v/>
      </c>
      <c r="L154" s="49"/>
      <c r="M154" s="49"/>
      <c r="N154" s="49"/>
      <c r="O154" s="50"/>
      <c r="P154" s="51" t="str">
        <f t="shared" si="32"/>
        <v/>
      </c>
      <c r="Q154" s="52" t="str">
        <f t="shared" si="33"/>
        <v/>
      </c>
      <c r="R154" s="52" t="str">
        <f t="shared" si="34"/>
        <v/>
      </c>
      <c r="S154" s="53" t="str">
        <f t="shared" si="35"/>
        <v/>
      </c>
      <c r="T154" s="54" t="str">
        <f t="shared" si="36"/>
        <v/>
      </c>
      <c r="U154" s="54" t="str">
        <f t="shared" si="37"/>
        <v/>
      </c>
      <c r="V154" s="55" t="str">
        <f t="shared" si="38"/>
        <v/>
      </c>
      <c r="W154" s="55" t="str">
        <f t="shared" si="39"/>
        <v/>
      </c>
      <c r="X154" s="56"/>
      <c r="Y154" s="50"/>
      <c r="Z154" s="12"/>
      <c r="AA154" s="12"/>
      <c r="AB154" s="12"/>
      <c r="AC154" s="12"/>
    </row>
    <row r="155" spans="1:29" ht="20" customHeight="1">
      <c r="A155" s="42"/>
      <c r="B155" s="43"/>
      <c r="C155" s="44"/>
      <c r="D155" s="44"/>
      <c r="E155" s="45"/>
      <c r="F155" s="46"/>
      <c r="G155" s="45"/>
      <c r="H155" s="45"/>
      <c r="I155" s="47"/>
      <c r="J155" s="48" t="str">
        <f t="shared" si="30"/>
        <v/>
      </c>
      <c r="K155" s="48" t="str">
        <f t="shared" si="31"/>
        <v/>
      </c>
      <c r="L155" s="49"/>
      <c r="M155" s="49"/>
      <c r="N155" s="49"/>
      <c r="O155" s="50"/>
      <c r="P155" s="51" t="str">
        <f t="shared" si="32"/>
        <v/>
      </c>
      <c r="Q155" s="52" t="str">
        <f t="shared" si="33"/>
        <v/>
      </c>
      <c r="R155" s="52" t="str">
        <f t="shared" si="34"/>
        <v/>
      </c>
      <c r="S155" s="53" t="str">
        <f t="shared" si="35"/>
        <v/>
      </c>
      <c r="T155" s="54" t="str">
        <f t="shared" si="36"/>
        <v/>
      </c>
      <c r="U155" s="54" t="str">
        <f t="shared" si="37"/>
        <v/>
      </c>
      <c r="V155" s="55" t="str">
        <f t="shared" si="38"/>
        <v/>
      </c>
      <c r="W155" s="55" t="str">
        <f t="shared" si="39"/>
        <v/>
      </c>
      <c r="X155" s="56"/>
      <c r="Y155" s="50"/>
      <c r="Z155" s="12"/>
      <c r="AA155" s="12"/>
      <c r="AB155" s="12"/>
      <c r="AC155" s="12"/>
    </row>
    <row r="156" spans="1:29" ht="20" customHeight="1">
      <c r="A156" s="42"/>
      <c r="B156" s="43"/>
      <c r="C156" s="44"/>
      <c r="D156" s="44"/>
      <c r="E156" s="45"/>
      <c r="F156" s="46"/>
      <c r="G156" s="45"/>
      <c r="H156" s="45"/>
      <c r="I156" s="47"/>
      <c r="J156" s="48" t="str">
        <f t="shared" si="30"/>
        <v/>
      </c>
      <c r="K156" s="48" t="str">
        <f t="shared" si="31"/>
        <v/>
      </c>
      <c r="L156" s="49"/>
      <c r="M156" s="49"/>
      <c r="N156" s="49"/>
      <c r="O156" s="50"/>
      <c r="P156" s="51" t="str">
        <f t="shared" si="32"/>
        <v/>
      </c>
      <c r="Q156" s="52" t="str">
        <f t="shared" si="33"/>
        <v/>
      </c>
      <c r="R156" s="52" t="str">
        <f t="shared" si="34"/>
        <v/>
      </c>
      <c r="S156" s="53" t="str">
        <f t="shared" si="35"/>
        <v/>
      </c>
      <c r="T156" s="54" t="str">
        <f t="shared" si="36"/>
        <v/>
      </c>
      <c r="U156" s="54" t="str">
        <f t="shared" si="37"/>
        <v/>
      </c>
      <c r="V156" s="55" t="str">
        <f t="shared" si="38"/>
        <v/>
      </c>
      <c r="W156" s="55" t="str">
        <f t="shared" si="39"/>
        <v/>
      </c>
      <c r="X156" s="56"/>
      <c r="Y156" s="50"/>
      <c r="Z156" s="12"/>
      <c r="AA156" s="12"/>
      <c r="AB156" s="12"/>
      <c r="AC156" s="12"/>
    </row>
    <row r="157" spans="1:29" ht="20" customHeight="1">
      <c r="A157" s="42"/>
      <c r="B157" s="43"/>
      <c r="C157" s="44"/>
      <c r="D157" s="44"/>
      <c r="E157" s="45"/>
      <c r="F157" s="46"/>
      <c r="G157" s="45"/>
      <c r="H157" s="45"/>
      <c r="I157" s="47"/>
      <c r="J157" s="48" t="str">
        <f t="shared" si="30"/>
        <v/>
      </c>
      <c r="K157" s="48" t="str">
        <f t="shared" si="31"/>
        <v/>
      </c>
      <c r="L157" s="49"/>
      <c r="M157" s="49"/>
      <c r="N157" s="49"/>
      <c r="O157" s="50"/>
      <c r="P157" s="51" t="str">
        <f t="shared" si="32"/>
        <v/>
      </c>
      <c r="Q157" s="52" t="str">
        <f t="shared" si="33"/>
        <v/>
      </c>
      <c r="R157" s="52" t="str">
        <f t="shared" si="34"/>
        <v/>
      </c>
      <c r="S157" s="53" t="str">
        <f t="shared" si="35"/>
        <v/>
      </c>
      <c r="T157" s="54" t="str">
        <f t="shared" si="36"/>
        <v/>
      </c>
      <c r="U157" s="54" t="str">
        <f t="shared" si="37"/>
        <v/>
      </c>
      <c r="V157" s="55" t="str">
        <f t="shared" si="38"/>
        <v/>
      </c>
      <c r="W157" s="55" t="str">
        <f t="shared" si="39"/>
        <v/>
      </c>
      <c r="X157" s="56"/>
      <c r="Y157" s="50"/>
      <c r="Z157" s="12"/>
      <c r="AA157" s="12"/>
      <c r="AB157" s="12"/>
      <c r="AC157" s="12"/>
    </row>
    <row r="158" spans="1:29" ht="20" customHeight="1">
      <c r="A158" s="42"/>
      <c r="B158" s="43"/>
      <c r="C158" s="44"/>
      <c r="D158" s="44"/>
      <c r="E158" s="45"/>
      <c r="F158" s="46"/>
      <c r="G158" s="45"/>
      <c r="H158" s="45"/>
      <c r="I158" s="47"/>
      <c r="J158" s="48" t="str">
        <f t="shared" si="30"/>
        <v/>
      </c>
      <c r="K158" s="48" t="str">
        <f t="shared" si="31"/>
        <v/>
      </c>
      <c r="L158" s="49"/>
      <c r="M158" s="49"/>
      <c r="N158" s="49"/>
      <c r="O158" s="50"/>
      <c r="P158" s="51" t="str">
        <f t="shared" si="32"/>
        <v/>
      </c>
      <c r="Q158" s="52" t="str">
        <f t="shared" si="33"/>
        <v/>
      </c>
      <c r="R158" s="52" t="str">
        <f t="shared" si="34"/>
        <v/>
      </c>
      <c r="S158" s="53" t="str">
        <f t="shared" si="35"/>
        <v/>
      </c>
      <c r="T158" s="54" t="str">
        <f t="shared" si="36"/>
        <v/>
      </c>
      <c r="U158" s="54" t="str">
        <f t="shared" si="37"/>
        <v/>
      </c>
      <c r="V158" s="55" t="str">
        <f t="shared" si="38"/>
        <v/>
      </c>
      <c r="W158" s="55" t="str">
        <f t="shared" si="39"/>
        <v/>
      </c>
      <c r="X158" s="56"/>
      <c r="Y158" s="50"/>
      <c r="Z158" s="12"/>
      <c r="AA158" s="12"/>
      <c r="AB158" s="12"/>
      <c r="AC158" s="12"/>
    </row>
    <row r="159" spans="1:29" ht="20" customHeight="1">
      <c r="A159" s="42"/>
      <c r="B159" s="43"/>
      <c r="C159" s="44"/>
      <c r="D159" s="44"/>
      <c r="E159" s="45"/>
      <c r="F159" s="46"/>
      <c r="G159" s="45"/>
      <c r="H159" s="45"/>
      <c r="I159" s="47"/>
      <c r="J159" s="48" t="str">
        <f t="shared" si="30"/>
        <v/>
      </c>
      <c r="K159" s="48" t="str">
        <f t="shared" si="31"/>
        <v/>
      </c>
      <c r="L159" s="49"/>
      <c r="M159" s="49"/>
      <c r="N159" s="49"/>
      <c r="O159" s="50"/>
      <c r="P159" s="51" t="str">
        <f t="shared" si="32"/>
        <v/>
      </c>
      <c r="Q159" s="52" t="str">
        <f t="shared" si="33"/>
        <v/>
      </c>
      <c r="R159" s="52" t="str">
        <f t="shared" si="34"/>
        <v/>
      </c>
      <c r="S159" s="53" t="str">
        <f t="shared" si="35"/>
        <v/>
      </c>
      <c r="T159" s="54" t="str">
        <f t="shared" si="36"/>
        <v/>
      </c>
      <c r="U159" s="54" t="str">
        <f t="shared" si="37"/>
        <v/>
      </c>
      <c r="V159" s="55" t="str">
        <f t="shared" si="38"/>
        <v/>
      </c>
      <c r="W159" s="55" t="str">
        <f t="shared" si="39"/>
        <v/>
      </c>
      <c r="X159" s="56"/>
      <c r="Y159" s="50"/>
      <c r="Z159" s="12"/>
      <c r="AA159" s="12"/>
      <c r="AB159" s="12"/>
      <c r="AC159" s="12"/>
    </row>
    <row r="160" spans="1:29" ht="20" customHeight="1">
      <c r="A160" s="42"/>
      <c r="B160" s="43"/>
      <c r="C160" s="44"/>
      <c r="D160" s="44"/>
      <c r="E160" s="45"/>
      <c r="F160" s="46"/>
      <c r="G160" s="45"/>
      <c r="H160" s="45"/>
      <c r="I160" s="47"/>
      <c r="J160" s="48" t="str">
        <f t="shared" si="30"/>
        <v/>
      </c>
      <c r="K160" s="48" t="str">
        <f t="shared" si="31"/>
        <v/>
      </c>
      <c r="L160" s="49"/>
      <c r="M160" s="49"/>
      <c r="N160" s="49"/>
      <c r="O160" s="50"/>
      <c r="P160" s="51" t="str">
        <f t="shared" si="32"/>
        <v/>
      </c>
      <c r="Q160" s="52" t="str">
        <f t="shared" si="33"/>
        <v/>
      </c>
      <c r="R160" s="52" t="str">
        <f t="shared" si="34"/>
        <v/>
      </c>
      <c r="S160" s="53" t="str">
        <f t="shared" si="35"/>
        <v/>
      </c>
      <c r="T160" s="54" t="str">
        <f t="shared" si="36"/>
        <v/>
      </c>
      <c r="U160" s="54" t="str">
        <f t="shared" si="37"/>
        <v/>
      </c>
      <c r="V160" s="55" t="str">
        <f t="shared" si="38"/>
        <v/>
      </c>
      <c r="W160" s="55" t="str">
        <f t="shared" si="39"/>
        <v/>
      </c>
      <c r="X160" s="56"/>
      <c r="Y160" s="50"/>
      <c r="Z160" s="12"/>
      <c r="AA160" s="12"/>
      <c r="AB160" s="12"/>
      <c r="AC160" s="12"/>
    </row>
    <row r="161" spans="1:29" ht="20" customHeight="1">
      <c r="A161" s="42"/>
      <c r="B161" s="43"/>
      <c r="C161" s="44"/>
      <c r="D161" s="44"/>
      <c r="E161" s="45"/>
      <c r="F161" s="46"/>
      <c r="G161" s="45"/>
      <c r="H161" s="45"/>
      <c r="I161" s="47"/>
      <c r="J161" s="48" t="str">
        <f t="shared" si="30"/>
        <v/>
      </c>
      <c r="K161" s="48" t="str">
        <f t="shared" si="31"/>
        <v/>
      </c>
      <c r="L161" s="49"/>
      <c r="M161" s="49"/>
      <c r="N161" s="49"/>
      <c r="O161" s="50"/>
      <c r="P161" s="51" t="str">
        <f t="shared" si="32"/>
        <v/>
      </c>
      <c r="Q161" s="52" t="str">
        <f t="shared" si="33"/>
        <v/>
      </c>
      <c r="R161" s="52" t="str">
        <f t="shared" si="34"/>
        <v/>
      </c>
      <c r="S161" s="53" t="str">
        <f t="shared" si="35"/>
        <v/>
      </c>
      <c r="T161" s="54" t="str">
        <f t="shared" si="36"/>
        <v/>
      </c>
      <c r="U161" s="54" t="str">
        <f t="shared" si="37"/>
        <v/>
      </c>
      <c r="V161" s="55" t="str">
        <f t="shared" si="38"/>
        <v/>
      </c>
      <c r="W161" s="55" t="str">
        <f t="shared" si="39"/>
        <v/>
      </c>
      <c r="X161" s="56"/>
      <c r="Y161" s="50"/>
      <c r="Z161" s="12"/>
      <c r="AA161" s="12"/>
      <c r="AB161" s="12"/>
      <c r="AC161" s="12"/>
    </row>
    <row r="162" spans="1:29" ht="20" customHeight="1">
      <c r="A162" s="42"/>
      <c r="B162" s="43"/>
      <c r="C162" s="44"/>
      <c r="D162" s="44"/>
      <c r="E162" s="45"/>
      <c r="F162" s="46"/>
      <c r="G162" s="45"/>
      <c r="H162" s="45"/>
      <c r="I162" s="47"/>
      <c r="J162" s="48" t="str">
        <f t="shared" si="30"/>
        <v/>
      </c>
      <c r="K162" s="48" t="str">
        <f t="shared" si="31"/>
        <v/>
      </c>
      <c r="L162" s="49"/>
      <c r="M162" s="49"/>
      <c r="N162" s="49"/>
      <c r="O162" s="50"/>
      <c r="P162" s="51" t="str">
        <f t="shared" si="32"/>
        <v/>
      </c>
      <c r="Q162" s="52" t="str">
        <f t="shared" si="33"/>
        <v/>
      </c>
      <c r="R162" s="52" t="str">
        <f t="shared" si="34"/>
        <v/>
      </c>
      <c r="S162" s="53" t="str">
        <f t="shared" si="35"/>
        <v/>
      </c>
      <c r="T162" s="54" t="str">
        <f t="shared" si="36"/>
        <v/>
      </c>
      <c r="U162" s="54" t="str">
        <f t="shared" si="37"/>
        <v/>
      </c>
      <c r="V162" s="55" t="str">
        <f t="shared" si="38"/>
        <v/>
      </c>
      <c r="W162" s="55" t="str">
        <f t="shared" si="39"/>
        <v/>
      </c>
      <c r="X162" s="56"/>
      <c r="Y162" s="50"/>
      <c r="Z162" s="12"/>
      <c r="AA162" s="12"/>
      <c r="AB162" s="12"/>
      <c r="AC162" s="12"/>
    </row>
    <row r="163" spans="1:29" ht="20" customHeight="1">
      <c r="A163" s="42"/>
      <c r="B163" s="43"/>
      <c r="C163" s="44"/>
      <c r="D163" s="44"/>
      <c r="E163" s="45"/>
      <c r="F163" s="46"/>
      <c r="G163" s="45"/>
      <c r="H163" s="45"/>
      <c r="I163" s="47"/>
      <c r="J163" s="48" t="str">
        <f t="shared" si="30"/>
        <v/>
      </c>
      <c r="K163" s="48" t="str">
        <f t="shared" si="31"/>
        <v/>
      </c>
      <c r="L163" s="49"/>
      <c r="M163" s="49"/>
      <c r="N163" s="49"/>
      <c r="O163" s="50"/>
      <c r="P163" s="51" t="str">
        <f t="shared" si="32"/>
        <v/>
      </c>
      <c r="Q163" s="52" t="str">
        <f t="shared" si="33"/>
        <v/>
      </c>
      <c r="R163" s="52" t="str">
        <f t="shared" si="34"/>
        <v/>
      </c>
      <c r="S163" s="53" t="str">
        <f t="shared" si="35"/>
        <v/>
      </c>
      <c r="T163" s="54" t="str">
        <f t="shared" si="36"/>
        <v/>
      </c>
      <c r="U163" s="54" t="str">
        <f t="shared" si="37"/>
        <v/>
      </c>
      <c r="V163" s="55" t="str">
        <f t="shared" si="38"/>
        <v/>
      </c>
      <c r="W163" s="55" t="str">
        <f t="shared" si="39"/>
        <v/>
      </c>
      <c r="X163" s="56"/>
      <c r="Y163" s="50"/>
      <c r="Z163" s="12"/>
      <c r="AA163" s="12"/>
      <c r="AB163" s="12"/>
      <c r="AC163" s="12"/>
    </row>
    <row r="164" spans="1:29" ht="20" customHeight="1">
      <c r="A164" s="42"/>
      <c r="B164" s="43"/>
      <c r="C164" s="44"/>
      <c r="D164" s="44"/>
      <c r="E164" s="45"/>
      <c r="F164" s="46"/>
      <c r="G164" s="45"/>
      <c r="H164" s="45"/>
      <c r="I164" s="47"/>
      <c r="J164" s="48" t="str">
        <f t="shared" si="30"/>
        <v/>
      </c>
      <c r="K164" s="48" t="str">
        <f t="shared" si="31"/>
        <v/>
      </c>
      <c r="L164" s="49"/>
      <c r="M164" s="49"/>
      <c r="N164" s="49"/>
      <c r="O164" s="50"/>
      <c r="P164" s="51" t="str">
        <f t="shared" si="32"/>
        <v/>
      </c>
      <c r="Q164" s="52" t="str">
        <f t="shared" si="33"/>
        <v/>
      </c>
      <c r="R164" s="52" t="str">
        <f t="shared" si="34"/>
        <v/>
      </c>
      <c r="S164" s="53" t="str">
        <f t="shared" si="35"/>
        <v/>
      </c>
      <c r="T164" s="54" t="str">
        <f t="shared" si="36"/>
        <v/>
      </c>
      <c r="U164" s="54" t="str">
        <f t="shared" si="37"/>
        <v/>
      </c>
      <c r="V164" s="55" t="str">
        <f t="shared" si="38"/>
        <v/>
      </c>
      <c r="W164" s="55" t="str">
        <f t="shared" si="39"/>
        <v/>
      </c>
      <c r="X164" s="56"/>
      <c r="Y164" s="50"/>
      <c r="Z164" s="12"/>
      <c r="AA164" s="12"/>
      <c r="AB164" s="12"/>
      <c r="AC164" s="12"/>
    </row>
    <row r="165" spans="1:29" ht="20" customHeight="1">
      <c r="A165" s="42"/>
      <c r="B165" s="43"/>
      <c r="C165" s="44"/>
      <c r="D165" s="44"/>
      <c r="E165" s="45"/>
      <c r="F165" s="46"/>
      <c r="G165" s="45"/>
      <c r="H165" s="45"/>
      <c r="I165" s="47"/>
      <c r="J165" s="48" t="str">
        <f t="shared" si="30"/>
        <v/>
      </c>
      <c r="K165" s="48" t="str">
        <f t="shared" si="31"/>
        <v/>
      </c>
      <c r="L165" s="49"/>
      <c r="M165" s="49"/>
      <c r="N165" s="49"/>
      <c r="O165" s="50"/>
      <c r="P165" s="51" t="str">
        <f t="shared" si="32"/>
        <v/>
      </c>
      <c r="Q165" s="52" t="str">
        <f t="shared" si="33"/>
        <v/>
      </c>
      <c r="R165" s="52" t="str">
        <f t="shared" si="34"/>
        <v/>
      </c>
      <c r="S165" s="53" t="str">
        <f t="shared" si="35"/>
        <v/>
      </c>
      <c r="T165" s="54" t="str">
        <f t="shared" si="36"/>
        <v/>
      </c>
      <c r="U165" s="54" t="str">
        <f t="shared" si="37"/>
        <v/>
      </c>
      <c r="V165" s="55" t="str">
        <f t="shared" si="38"/>
        <v/>
      </c>
      <c r="W165" s="55" t="str">
        <f t="shared" si="39"/>
        <v/>
      </c>
      <c r="X165" s="56"/>
      <c r="Y165" s="50"/>
      <c r="Z165" s="12"/>
      <c r="AA165" s="12"/>
      <c r="AB165" s="12"/>
      <c r="AC165" s="12"/>
    </row>
    <row r="166" spans="1:29" ht="20" customHeight="1">
      <c r="A166" s="42"/>
      <c r="B166" s="43"/>
      <c r="C166" s="44"/>
      <c r="D166" s="44"/>
      <c r="E166" s="45"/>
      <c r="F166" s="46"/>
      <c r="G166" s="45"/>
      <c r="H166" s="45"/>
      <c r="I166" s="47"/>
      <c r="J166" s="48" t="str">
        <f t="shared" si="30"/>
        <v/>
      </c>
      <c r="K166" s="48" t="str">
        <f t="shared" si="31"/>
        <v/>
      </c>
      <c r="L166" s="49"/>
      <c r="M166" s="49"/>
      <c r="N166" s="49"/>
      <c r="O166" s="50"/>
      <c r="P166" s="51" t="str">
        <f t="shared" si="32"/>
        <v/>
      </c>
      <c r="Q166" s="52" t="str">
        <f t="shared" si="33"/>
        <v/>
      </c>
      <c r="R166" s="52" t="str">
        <f t="shared" si="34"/>
        <v/>
      </c>
      <c r="S166" s="53" t="str">
        <f t="shared" si="35"/>
        <v/>
      </c>
      <c r="T166" s="54" t="str">
        <f t="shared" si="36"/>
        <v/>
      </c>
      <c r="U166" s="54" t="str">
        <f t="shared" si="37"/>
        <v/>
      </c>
      <c r="V166" s="55" t="str">
        <f t="shared" si="38"/>
        <v/>
      </c>
      <c r="W166" s="55" t="str">
        <f t="shared" si="39"/>
        <v/>
      </c>
      <c r="X166" s="56"/>
      <c r="Y166" s="50"/>
      <c r="Z166" s="12"/>
      <c r="AA166" s="12"/>
      <c r="AB166" s="12"/>
      <c r="AC166" s="12"/>
    </row>
    <row r="167" spans="1:29" ht="20" customHeight="1">
      <c r="A167" s="42"/>
      <c r="B167" s="43"/>
      <c r="C167" s="44"/>
      <c r="D167" s="44"/>
      <c r="E167" s="45"/>
      <c r="F167" s="46"/>
      <c r="G167" s="45"/>
      <c r="H167" s="45"/>
      <c r="I167" s="47"/>
      <c r="J167" s="48" t="str">
        <f t="shared" si="30"/>
        <v/>
      </c>
      <c r="K167" s="48" t="str">
        <f t="shared" si="31"/>
        <v/>
      </c>
      <c r="L167" s="57"/>
      <c r="M167" s="57"/>
      <c r="N167" s="57"/>
      <c r="O167" s="50"/>
      <c r="P167" s="51" t="str">
        <f t="shared" si="32"/>
        <v/>
      </c>
      <c r="Q167" s="52" t="str">
        <f t="shared" si="33"/>
        <v/>
      </c>
      <c r="R167" s="52" t="str">
        <f t="shared" si="34"/>
        <v/>
      </c>
      <c r="S167" s="53" t="str">
        <f t="shared" si="35"/>
        <v/>
      </c>
      <c r="T167" s="54" t="str">
        <f t="shared" si="36"/>
        <v/>
      </c>
      <c r="U167" s="54" t="str">
        <f t="shared" si="37"/>
        <v/>
      </c>
      <c r="V167" s="55" t="str">
        <f t="shared" si="38"/>
        <v/>
      </c>
      <c r="W167" s="55" t="str">
        <f t="shared" si="39"/>
        <v/>
      </c>
      <c r="X167" s="56"/>
      <c r="Y167" s="50"/>
      <c r="Z167" s="12"/>
      <c r="AA167" s="12"/>
      <c r="AB167" s="12"/>
      <c r="AC167" s="12"/>
    </row>
    <row r="168" spans="1:29" ht="20" customHeight="1">
      <c r="A168" s="42"/>
      <c r="B168" s="43"/>
      <c r="C168" s="44"/>
      <c r="D168" s="44"/>
      <c r="E168" s="45"/>
      <c r="F168" s="46"/>
      <c r="G168" s="45"/>
      <c r="H168" s="45"/>
      <c r="I168" s="47"/>
      <c r="J168" s="48" t="str">
        <f t="shared" si="30"/>
        <v/>
      </c>
      <c r="K168" s="48" t="str">
        <f t="shared" si="31"/>
        <v/>
      </c>
      <c r="L168" s="57"/>
      <c r="M168" s="57"/>
      <c r="N168" s="57"/>
      <c r="O168" s="50"/>
      <c r="P168" s="51" t="str">
        <f t="shared" si="32"/>
        <v/>
      </c>
      <c r="Q168" s="52" t="str">
        <f t="shared" si="33"/>
        <v/>
      </c>
      <c r="R168" s="52" t="str">
        <f t="shared" si="34"/>
        <v/>
      </c>
      <c r="S168" s="53" t="str">
        <f t="shared" si="35"/>
        <v/>
      </c>
      <c r="T168" s="54" t="str">
        <f t="shared" si="36"/>
        <v/>
      </c>
      <c r="U168" s="54" t="str">
        <f t="shared" si="37"/>
        <v/>
      </c>
      <c r="V168" s="55" t="str">
        <f t="shared" si="38"/>
        <v/>
      </c>
      <c r="W168" s="55" t="str">
        <f t="shared" si="39"/>
        <v/>
      </c>
      <c r="X168" s="56"/>
      <c r="Y168" s="50"/>
      <c r="Z168" s="12"/>
      <c r="AA168" s="12"/>
      <c r="AB168" s="12"/>
      <c r="AC168" s="12"/>
    </row>
    <row r="169" spans="1:29" ht="20" customHeight="1">
      <c r="A169" s="42"/>
      <c r="B169" s="43"/>
      <c r="C169" s="44"/>
      <c r="D169" s="44"/>
      <c r="E169" s="45"/>
      <c r="F169" s="46"/>
      <c r="G169" s="45"/>
      <c r="H169" s="45"/>
      <c r="I169" s="47"/>
      <c r="J169" s="48" t="str">
        <f t="shared" si="30"/>
        <v/>
      </c>
      <c r="K169" s="48" t="str">
        <f t="shared" si="31"/>
        <v/>
      </c>
      <c r="L169" s="57"/>
      <c r="M169" s="57"/>
      <c r="N169" s="57"/>
      <c r="O169" s="50"/>
      <c r="P169" s="51" t="str">
        <f t="shared" si="32"/>
        <v/>
      </c>
      <c r="Q169" s="52" t="str">
        <f t="shared" si="33"/>
        <v/>
      </c>
      <c r="R169" s="52" t="str">
        <f t="shared" si="34"/>
        <v/>
      </c>
      <c r="S169" s="53" t="str">
        <f t="shared" si="35"/>
        <v/>
      </c>
      <c r="T169" s="54" t="str">
        <f t="shared" si="36"/>
        <v/>
      </c>
      <c r="U169" s="54" t="str">
        <f t="shared" si="37"/>
        <v/>
      </c>
      <c r="V169" s="55" t="str">
        <f t="shared" si="38"/>
        <v/>
      </c>
      <c r="W169" s="55" t="str">
        <f t="shared" si="39"/>
        <v/>
      </c>
      <c r="X169" s="56"/>
      <c r="Y169" s="50"/>
      <c r="Z169" s="12"/>
      <c r="AA169" s="12"/>
      <c r="AB169" s="12"/>
      <c r="AC169" s="12"/>
    </row>
    <row r="170" spans="1:29" ht="20" customHeight="1">
      <c r="A170" s="42"/>
      <c r="B170" s="43"/>
      <c r="C170" s="44"/>
      <c r="D170" s="44"/>
      <c r="E170" s="45"/>
      <c r="F170" s="46"/>
      <c r="G170" s="45"/>
      <c r="H170" s="45"/>
      <c r="I170" s="47"/>
      <c r="J170" s="48" t="str">
        <f t="shared" si="30"/>
        <v/>
      </c>
      <c r="K170" s="48" t="str">
        <f t="shared" si="31"/>
        <v/>
      </c>
      <c r="L170" s="49"/>
      <c r="M170" s="49"/>
      <c r="N170" s="49"/>
      <c r="O170" s="50"/>
      <c r="P170" s="51" t="str">
        <f t="shared" si="32"/>
        <v/>
      </c>
      <c r="Q170" s="52" t="str">
        <f t="shared" si="33"/>
        <v/>
      </c>
      <c r="R170" s="52" t="str">
        <f t="shared" si="34"/>
        <v/>
      </c>
      <c r="S170" s="53" t="str">
        <f t="shared" si="35"/>
        <v/>
      </c>
      <c r="T170" s="54" t="str">
        <f t="shared" si="36"/>
        <v/>
      </c>
      <c r="U170" s="54" t="str">
        <f t="shared" si="37"/>
        <v/>
      </c>
      <c r="V170" s="55" t="str">
        <f t="shared" si="38"/>
        <v/>
      </c>
      <c r="W170" s="55" t="str">
        <f t="shared" si="39"/>
        <v/>
      </c>
      <c r="X170" s="56"/>
      <c r="Y170" s="50"/>
      <c r="Z170" s="12"/>
      <c r="AA170" s="12"/>
      <c r="AB170" s="12"/>
      <c r="AC170" s="12"/>
    </row>
    <row r="171" spans="1:29" ht="20" customHeight="1">
      <c r="A171" s="42"/>
      <c r="B171" s="43"/>
      <c r="C171" s="44"/>
      <c r="D171" s="44"/>
      <c r="E171" s="45"/>
      <c r="F171" s="46"/>
      <c r="G171" s="45"/>
      <c r="H171" s="45"/>
      <c r="I171" s="47"/>
      <c r="J171" s="48" t="str">
        <f t="shared" si="30"/>
        <v/>
      </c>
      <c r="K171" s="48" t="str">
        <f t="shared" si="31"/>
        <v/>
      </c>
      <c r="L171" s="49"/>
      <c r="M171" s="49"/>
      <c r="N171" s="49"/>
      <c r="O171" s="50"/>
      <c r="P171" s="51" t="str">
        <f t="shared" si="32"/>
        <v/>
      </c>
      <c r="Q171" s="52" t="str">
        <f t="shared" si="33"/>
        <v/>
      </c>
      <c r="R171" s="52" t="str">
        <f t="shared" si="34"/>
        <v/>
      </c>
      <c r="S171" s="53" t="str">
        <f t="shared" si="35"/>
        <v/>
      </c>
      <c r="T171" s="54" t="str">
        <f t="shared" si="36"/>
        <v/>
      </c>
      <c r="U171" s="54" t="str">
        <f t="shared" si="37"/>
        <v/>
      </c>
      <c r="V171" s="55" t="str">
        <f t="shared" si="38"/>
        <v/>
      </c>
      <c r="W171" s="55" t="str">
        <f t="shared" si="39"/>
        <v/>
      </c>
      <c r="X171" s="56"/>
      <c r="Y171" s="50"/>
      <c r="Z171" s="12"/>
      <c r="AA171" s="12"/>
      <c r="AB171" s="12"/>
      <c r="AC171" s="12"/>
    </row>
    <row r="172" spans="1:29" ht="20" customHeight="1">
      <c r="A172" s="42"/>
      <c r="B172" s="43"/>
      <c r="C172" s="44"/>
      <c r="D172" s="44"/>
      <c r="E172" s="45"/>
      <c r="F172" s="46"/>
      <c r="G172" s="45"/>
      <c r="H172" s="45"/>
      <c r="I172" s="47"/>
      <c r="J172" s="48" t="str">
        <f t="shared" si="30"/>
        <v/>
      </c>
      <c r="K172" s="48" t="str">
        <f t="shared" si="31"/>
        <v/>
      </c>
      <c r="L172" s="49"/>
      <c r="M172" s="49"/>
      <c r="N172" s="49"/>
      <c r="O172" s="50"/>
      <c r="P172" s="51" t="str">
        <f t="shared" si="32"/>
        <v/>
      </c>
      <c r="Q172" s="52" t="str">
        <f t="shared" si="33"/>
        <v/>
      </c>
      <c r="R172" s="52" t="str">
        <f t="shared" si="34"/>
        <v/>
      </c>
      <c r="S172" s="53" t="str">
        <f t="shared" si="35"/>
        <v/>
      </c>
      <c r="T172" s="54" t="str">
        <f t="shared" si="36"/>
        <v/>
      </c>
      <c r="U172" s="54" t="str">
        <f t="shared" si="37"/>
        <v/>
      </c>
      <c r="V172" s="55" t="str">
        <f t="shared" si="38"/>
        <v/>
      </c>
      <c r="W172" s="55" t="str">
        <f t="shared" si="39"/>
        <v/>
      </c>
      <c r="X172" s="56"/>
      <c r="Y172" s="50"/>
      <c r="Z172" s="12"/>
      <c r="AA172" s="12"/>
      <c r="AB172" s="12"/>
      <c r="AC172" s="12"/>
    </row>
    <row r="173" spans="1:29" ht="20" customHeight="1">
      <c r="A173" s="42"/>
      <c r="B173" s="43"/>
      <c r="C173" s="44"/>
      <c r="D173" s="44"/>
      <c r="E173" s="45"/>
      <c r="F173" s="46"/>
      <c r="G173" s="45"/>
      <c r="H173" s="45"/>
      <c r="I173" s="47"/>
      <c r="J173" s="48" t="str">
        <f t="shared" si="30"/>
        <v/>
      </c>
      <c r="K173" s="48" t="str">
        <f t="shared" si="31"/>
        <v/>
      </c>
      <c r="L173" s="49"/>
      <c r="M173" s="49"/>
      <c r="N173" s="49"/>
      <c r="O173" s="50"/>
      <c r="P173" s="51" t="str">
        <f t="shared" si="32"/>
        <v/>
      </c>
      <c r="Q173" s="52" t="str">
        <f t="shared" si="33"/>
        <v/>
      </c>
      <c r="R173" s="52" t="str">
        <f t="shared" si="34"/>
        <v/>
      </c>
      <c r="S173" s="53" t="str">
        <f t="shared" si="35"/>
        <v/>
      </c>
      <c r="T173" s="54" t="str">
        <f t="shared" si="36"/>
        <v/>
      </c>
      <c r="U173" s="54" t="str">
        <f t="shared" si="37"/>
        <v/>
      </c>
      <c r="V173" s="55" t="str">
        <f t="shared" si="38"/>
        <v/>
      </c>
      <c r="W173" s="55" t="str">
        <f t="shared" si="39"/>
        <v/>
      </c>
      <c r="X173" s="56"/>
      <c r="Y173" s="50"/>
      <c r="Z173" s="12"/>
      <c r="AA173" s="12"/>
      <c r="AB173" s="12"/>
      <c r="AC173" s="12"/>
    </row>
    <row r="174" spans="1:29" ht="20" customHeight="1">
      <c r="A174" s="42"/>
      <c r="B174" s="43"/>
      <c r="C174" s="44"/>
      <c r="D174" s="44"/>
      <c r="E174" s="45"/>
      <c r="F174" s="46"/>
      <c r="G174" s="45"/>
      <c r="H174" s="45"/>
      <c r="I174" s="47"/>
      <c r="J174" s="48" t="str">
        <f t="shared" si="30"/>
        <v/>
      </c>
      <c r="K174" s="48" t="str">
        <f t="shared" si="31"/>
        <v/>
      </c>
      <c r="L174" s="49"/>
      <c r="M174" s="49"/>
      <c r="N174" s="49"/>
      <c r="O174" s="50"/>
      <c r="P174" s="51" t="str">
        <f t="shared" si="32"/>
        <v/>
      </c>
      <c r="Q174" s="52" t="str">
        <f t="shared" si="33"/>
        <v/>
      </c>
      <c r="R174" s="52" t="str">
        <f t="shared" si="34"/>
        <v/>
      </c>
      <c r="S174" s="53" t="str">
        <f t="shared" si="35"/>
        <v/>
      </c>
      <c r="T174" s="54" t="str">
        <f t="shared" si="36"/>
        <v/>
      </c>
      <c r="U174" s="54" t="str">
        <f t="shared" si="37"/>
        <v/>
      </c>
      <c r="V174" s="55" t="str">
        <f t="shared" si="38"/>
        <v/>
      </c>
      <c r="W174" s="55" t="str">
        <f t="shared" si="39"/>
        <v/>
      </c>
      <c r="X174" s="56"/>
      <c r="Y174" s="50"/>
      <c r="Z174" s="12"/>
      <c r="AA174" s="12"/>
      <c r="AB174" s="12"/>
      <c r="AC174" s="12"/>
    </row>
    <row r="175" spans="1:29" ht="20" customHeight="1">
      <c r="A175" s="42"/>
      <c r="B175" s="43"/>
      <c r="C175" s="44"/>
      <c r="D175" s="44"/>
      <c r="E175" s="45"/>
      <c r="F175" s="46"/>
      <c r="G175" s="45"/>
      <c r="H175" s="45"/>
      <c r="I175" s="47"/>
      <c r="J175" s="48" t="str">
        <f t="shared" si="30"/>
        <v/>
      </c>
      <c r="K175" s="48" t="str">
        <f t="shared" si="31"/>
        <v/>
      </c>
      <c r="L175" s="49"/>
      <c r="M175" s="49"/>
      <c r="N175" s="49"/>
      <c r="O175" s="50"/>
      <c r="P175" s="51" t="str">
        <f t="shared" si="32"/>
        <v/>
      </c>
      <c r="Q175" s="52" t="str">
        <f t="shared" si="33"/>
        <v/>
      </c>
      <c r="R175" s="52" t="str">
        <f t="shared" si="34"/>
        <v/>
      </c>
      <c r="S175" s="53" t="str">
        <f t="shared" si="35"/>
        <v/>
      </c>
      <c r="T175" s="54" t="str">
        <f t="shared" si="36"/>
        <v/>
      </c>
      <c r="U175" s="54" t="str">
        <f t="shared" si="37"/>
        <v/>
      </c>
      <c r="V175" s="55" t="str">
        <f t="shared" si="38"/>
        <v/>
      </c>
      <c r="W175" s="55" t="str">
        <f t="shared" si="39"/>
        <v/>
      </c>
      <c r="X175" s="56"/>
      <c r="Y175" s="50"/>
      <c r="Z175" s="12"/>
      <c r="AA175" s="12"/>
      <c r="AB175" s="12"/>
      <c r="AC175" s="12"/>
    </row>
    <row r="176" spans="1:29" ht="20" customHeight="1">
      <c r="A176" s="42"/>
      <c r="B176" s="43"/>
      <c r="C176" s="44"/>
      <c r="D176" s="44"/>
      <c r="E176" s="45"/>
      <c r="F176" s="46"/>
      <c r="G176" s="45"/>
      <c r="H176" s="45"/>
      <c r="I176" s="47"/>
      <c r="J176" s="48" t="str">
        <f t="shared" si="30"/>
        <v/>
      </c>
      <c r="K176" s="48" t="str">
        <f t="shared" si="31"/>
        <v/>
      </c>
      <c r="L176" s="49"/>
      <c r="M176" s="49"/>
      <c r="N176" s="49"/>
      <c r="O176" s="50"/>
      <c r="P176" s="51" t="str">
        <f t="shared" si="32"/>
        <v/>
      </c>
      <c r="Q176" s="52" t="str">
        <f t="shared" si="33"/>
        <v/>
      </c>
      <c r="R176" s="52" t="str">
        <f t="shared" si="34"/>
        <v/>
      </c>
      <c r="S176" s="53" t="str">
        <f t="shared" si="35"/>
        <v/>
      </c>
      <c r="T176" s="54" t="str">
        <f t="shared" si="36"/>
        <v/>
      </c>
      <c r="U176" s="54" t="str">
        <f t="shared" si="37"/>
        <v/>
      </c>
      <c r="V176" s="55" t="str">
        <f t="shared" si="38"/>
        <v/>
      </c>
      <c r="W176" s="55" t="str">
        <f t="shared" si="39"/>
        <v/>
      </c>
      <c r="X176" s="56"/>
      <c r="Y176" s="50"/>
      <c r="Z176" s="12"/>
      <c r="AA176" s="12"/>
      <c r="AB176" s="12"/>
      <c r="AC176" s="12"/>
    </row>
    <row r="177" spans="1:29" ht="20" customHeight="1">
      <c r="A177" s="42"/>
      <c r="B177" s="43"/>
      <c r="C177" s="44"/>
      <c r="D177" s="44"/>
      <c r="E177" s="45"/>
      <c r="F177" s="46"/>
      <c r="G177" s="45"/>
      <c r="H177" s="45"/>
      <c r="I177" s="47"/>
      <c r="J177" s="48" t="str">
        <f t="shared" si="30"/>
        <v/>
      </c>
      <c r="K177" s="48" t="str">
        <f t="shared" si="31"/>
        <v/>
      </c>
      <c r="L177" s="49"/>
      <c r="M177" s="49"/>
      <c r="N177" s="49"/>
      <c r="O177" s="50"/>
      <c r="P177" s="51" t="str">
        <f t="shared" si="32"/>
        <v/>
      </c>
      <c r="Q177" s="52" t="str">
        <f t="shared" si="33"/>
        <v/>
      </c>
      <c r="R177" s="52" t="str">
        <f t="shared" si="34"/>
        <v/>
      </c>
      <c r="S177" s="53" t="str">
        <f t="shared" si="35"/>
        <v/>
      </c>
      <c r="T177" s="54" t="str">
        <f t="shared" si="36"/>
        <v/>
      </c>
      <c r="U177" s="54" t="str">
        <f t="shared" si="37"/>
        <v/>
      </c>
      <c r="V177" s="55" t="str">
        <f t="shared" si="38"/>
        <v/>
      </c>
      <c r="W177" s="55" t="str">
        <f t="shared" si="39"/>
        <v/>
      </c>
      <c r="X177" s="56"/>
      <c r="Y177" s="50"/>
      <c r="Z177" s="12"/>
      <c r="AA177" s="12"/>
      <c r="AB177" s="12"/>
      <c r="AC177" s="12"/>
    </row>
    <row r="178" spans="1:29" ht="20" customHeight="1">
      <c r="A178" s="42"/>
      <c r="B178" s="43"/>
      <c r="C178" s="44"/>
      <c r="D178" s="44"/>
      <c r="E178" s="45"/>
      <c r="F178" s="46"/>
      <c r="G178" s="45"/>
      <c r="H178" s="45"/>
      <c r="I178" s="47"/>
      <c r="J178" s="48" t="str">
        <f t="shared" si="30"/>
        <v/>
      </c>
      <c r="K178" s="48" t="str">
        <f t="shared" si="31"/>
        <v/>
      </c>
      <c r="L178" s="49"/>
      <c r="M178" s="49"/>
      <c r="N178" s="49"/>
      <c r="O178" s="50"/>
      <c r="P178" s="51" t="str">
        <f t="shared" si="32"/>
        <v/>
      </c>
      <c r="Q178" s="52" t="str">
        <f t="shared" si="33"/>
        <v/>
      </c>
      <c r="R178" s="52" t="str">
        <f t="shared" si="34"/>
        <v/>
      </c>
      <c r="S178" s="53" t="str">
        <f t="shared" si="35"/>
        <v/>
      </c>
      <c r="T178" s="54" t="str">
        <f t="shared" si="36"/>
        <v/>
      </c>
      <c r="U178" s="54" t="str">
        <f t="shared" si="37"/>
        <v/>
      </c>
      <c r="V178" s="55" t="str">
        <f t="shared" si="38"/>
        <v/>
      </c>
      <c r="W178" s="55" t="str">
        <f t="shared" si="39"/>
        <v/>
      </c>
      <c r="X178" s="56"/>
      <c r="Y178" s="50"/>
      <c r="Z178" s="12"/>
      <c r="AA178" s="12"/>
      <c r="AB178" s="12"/>
      <c r="AC178" s="12"/>
    </row>
    <row r="179" spans="1:29" ht="20" customHeight="1">
      <c r="A179" s="42"/>
      <c r="B179" s="43"/>
      <c r="C179" s="44"/>
      <c r="D179" s="44"/>
      <c r="E179" s="45"/>
      <c r="F179" s="46"/>
      <c r="G179" s="45"/>
      <c r="H179" s="45"/>
      <c r="I179" s="47"/>
      <c r="J179" s="48" t="str">
        <f t="shared" si="30"/>
        <v/>
      </c>
      <c r="K179" s="48" t="str">
        <f t="shared" si="31"/>
        <v/>
      </c>
      <c r="L179" s="49"/>
      <c r="M179" s="49"/>
      <c r="N179" s="49"/>
      <c r="O179" s="50"/>
      <c r="P179" s="51" t="str">
        <f t="shared" si="32"/>
        <v/>
      </c>
      <c r="Q179" s="52" t="str">
        <f t="shared" si="33"/>
        <v/>
      </c>
      <c r="R179" s="52" t="str">
        <f t="shared" si="34"/>
        <v/>
      </c>
      <c r="S179" s="53" t="str">
        <f t="shared" si="35"/>
        <v/>
      </c>
      <c r="T179" s="54" t="str">
        <f t="shared" si="36"/>
        <v/>
      </c>
      <c r="U179" s="54" t="str">
        <f t="shared" si="37"/>
        <v/>
      </c>
      <c r="V179" s="55" t="str">
        <f t="shared" si="38"/>
        <v/>
      </c>
      <c r="W179" s="55" t="str">
        <f t="shared" si="39"/>
        <v/>
      </c>
      <c r="X179" s="56"/>
      <c r="Y179" s="50"/>
      <c r="Z179" s="12"/>
      <c r="AA179" s="12"/>
      <c r="AB179" s="12"/>
      <c r="AC179" s="12"/>
    </row>
    <row r="180" spans="1:29" ht="20" customHeight="1">
      <c r="A180" s="42"/>
      <c r="B180" s="43"/>
      <c r="C180" s="44"/>
      <c r="D180" s="44"/>
      <c r="E180" s="45"/>
      <c r="F180" s="46"/>
      <c r="G180" s="45"/>
      <c r="H180" s="45"/>
      <c r="I180" s="47"/>
      <c r="J180" s="48" t="str">
        <f t="shared" si="30"/>
        <v/>
      </c>
      <c r="K180" s="48" t="str">
        <f t="shared" si="31"/>
        <v/>
      </c>
      <c r="L180" s="49"/>
      <c r="M180" s="49"/>
      <c r="N180" s="49"/>
      <c r="O180" s="50"/>
      <c r="P180" s="51" t="str">
        <f t="shared" si="32"/>
        <v/>
      </c>
      <c r="Q180" s="52" t="str">
        <f t="shared" si="33"/>
        <v/>
      </c>
      <c r="R180" s="52" t="str">
        <f t="shared" si="34"/>
        <v/>
      </c>
      <c r="S180" s="53" t="str">
        <f t="shared" si="35"/>
        <v/>
      </c>
      <c r="T180" s="54" t="str">
        <f t="shared" si="36"/>
        <v/>
      </c>
      <c r="U180" s="54" t="str">
        <f t="shared" si="37"/>
        <v/>
      </c>
      <c r="V180" s="55" t="str">
        <f t="shared" si="38"/>
        <v/>
      </c>
      <c r="W180" s="55" t="str">
        <f t="shared" si="39"/>
        <v/>
      </c>
      <c r="X180" s="56"/>
      <c r="Y180" s="50"/>
      <c r="Z180" s="12"/>
      <c r="AA180" s="12"/>
      <c r="AB180" s="12"/>
      <c r="AC180" s="12"/>
    </row>
    <row r="181" spans="1:29" ht="20" customHeight="1">
      <c r="A181" s="42"/>
      <c r="B181" s="43"/>
      <c r="C181" s="44"/>
      <c r="D181" s="44"/>
      <c r="E181" s="45"/>
      <c r="F181" s="46"/>
      <c r="G181" s="45"/>
      <c r="H181" s="45"/>
      <c r="I181" s="47"/>
      <c r="J181" s="48" t="str">
        <f t="shared" si="30"/>
        <v/>
      </c>
      <c r="K181" s="48" t="str">
        <f t="shared" si="31"/>
        <v/>
      </c>
      <c r="L181" s="49"/>
      <c r="M181" s="49"/>
      <c r="N181" s="49"/>
      <c r="O181" s="50"/>
      <c r="P181" s="51" t="str">
        <f t="shared" si="32"/>
        <v/>
      </c>
      <c r="Q181" s="52" t="str">
        <f t="shared" si="33"/>
        <v/>
      </c>
      <c r="R181" s="52" t="str">
        <f t="shared" si="34"/>
        <v/>
      </c>
      <c r="S181" s="53" t="str">
        <f t="shared" si="35"/>
        <v/>
      </c>
      <c r="T181" s="54" t="str">
        <f t="shared" si="36"/>
        <v/>
      </c>
      <c r="U181" s="54" t="str">
        <f t="shared" si="37"/>
        <v/>
      </c>
      <c r="V181" s="55" t="str">
        <f t="shared" si="38"/>
        <v/>
      </c>
      <c r="W181" s="55" t="str">
        <f t="shared" si="39"/>
        <v/>
      </c>
      <c r="X181" s="56"/>
      <c r="Y181" s="50"/>
      <c r="Z181" s="12"/>
      <c r="AA181" s="12"/>
      <c r="AB181" s="12"/>
      <c r="AC181" s="12"/>
    </row>
    <row r="182" spans="1:29" ht="20" customHeight="1">
      <c r="A182" s="42"/>
      <c r="B182" s="43"/>
      <c r="C182" s="44"/>
      <c r="D182" s="44"/>
      <c r="E182" s="45"/>
      <c r="F182" s="46"/>
      <c r="G182" s="45"/>
      <c r="H182" s="45"/>
      <c r="I182" s="47"/>
      <c r="J182" s="48" t="str">
        <f t="shared" si="30"/>
        <v/>
      </c>
      <c r="K182" s="48" t="str">
        <f t="shared" si="31"/>
        <v/>
      </c>
      <c r="L182" s="49"/>
      <c r="M182" s="49"/>
      <c r="N182" s="49"/>
      <c r="O182" s="50"/>
      <c r="P182" s="51" t="str">
        <f t="shared" si="32"/>
        <v/>
      </c>
      <c r="Q182" s="52" t="str">
        <f t="shared" si="33"/>
        <v/>
      </c>
      <c r="R182" s="52" t="str">
        <f t="shared" si="34"/>
        <v/>
      </c>
      <c r="S182" s="53" t="str">
        <f t="shared" si="35"/>
        <v/>
      </c>
      <c r="T182" s="54" t="str">
        <f t="shared" si="36"/>
        <v/>
      </c>
      <c r="U182" s="54" t="str">
        <f t="shared" si="37"/>
        <v/>
      </c>
      <c r="V182" s="55" t="str">
        <f t="shared" si="38"/>
        <v/>
      </c>
      <c r="W182" s="55" t="str">
        <f t="shared" si="39"/>
        <v/>
      </c>
      <c r="X182" s="56"/>
      <c r="Y182" s="50"/>
      <c r="Z182" s="12"/>
      <c r="AA182" s="12"/>
      <c r="AB182" s="12"/>
      <c r="AC182" s="12"/>
    </row>
    <row r="183" spans="1:29" ht="20" customHeight="1">
      <c r="A183" s="42"/>
      <c r="B183" s="43"/>
      <c r="C183" s="44"/>
      <c r="D183" s="44"/>
      <c r="E183" s="45"/>
      <c r="F183" s="46"/>
      <c r="G183" s="45"/>
      <c r="H183" s="45"/>
      <c r="I183" s="47"/>
      <c r="J183" s="48" t="str">
        <f t="shared" si="30"/>
        <v/>
      </c>
      <c r="K183" s="48" t="str">
        <f t="shared" si="31"/>
        <v/>
      </c>
      <c r="L183" s="49"/>
      <c r="M183" s="49"/>
      <c r="N183" s="49"/>
      <c r="O183" s="50"/>
      <c r="P183" s="51" t="str">
        <f t="shared" si="32"/>
        <v/>
      </c>
      <c r="Q183" s="52" t="str">
        <f t="shared" si="33"/>
        <v/>
      </c>
      <c r="R183" s="52" t="str">
        <f t="shared" si="34"/>
        <v/>
      </c>
      <c r="S183" s="53" t="str">
        <f t="shared" si="35"/>
        <v/>
      </c>
      <c r="T183" s="54" t="str">
        <f t="shared" si="36"/>
        <v/>
      </c>
      <c r="U183" s="54" t="str">
        <f t="shared" si="37"/>
        <v/>
      </c>
      <c r="V183" s="55" t="str">
        <f t="shared" si="38"/>
        <v/>
      </c>
      <c r="W183" s="55" t="str">
        <f t="shared" si="39"/>
        <v/>
      </c>
      <c r="X183" s="56"/>
      <c r="Y183" s="50"/>
      <c r="Z183" s="12"/>
      <c r="AA183" s="12"/>
      <c r="AB183" s="12"/>
      <c r="AC183" s="12"/>
    </row>
    <row r="184" spans="1:29" ht="20" customHeight="1">
      <c r="A184" s="42"/>
      <c r="B184" s="43"/>
      <c r="C184" s="44"/>
      <c r="D184" s="44"/>
      <c r="E184" s="45"/>
      <c r="F184" s="46"/>
      <c r="G184" s="45"/>
      <c r="H184" s="45"/>
      <c r="I184" s="47"/>
      <c r="J184" s="48" t="str">
        <f t="shared" si="30"/>
        <v/>
      </c>
      <c r="K184" s="48" t="str">
        <f t="shared" si="31"/>
        <v/>
      </c>
      <c r="L184" s="49"/>
      <c r="M184" s="49"/>
      <c r="N184" s="49"/>
      <c r="O184" s="50"/>
      <c r="P184" s="51" t="str">
        <f t="shared" si="32"/>
        <v/>
      </c>
      <c r="Q184" s="52" t="str">
        <f t="shared" si="33"/>
        <v/>
      </c>
      <c r="R184" s="52" t="str">
        <f t="shared" si="34"/>
        <v/>
      </c>
      <c r="S184" s="53" t="str">
        <f t="shared" si="35"/>
        <v/>
      </c>
      <c r="T184" s="54" t="str">
        <f t="shared" si="36"/>
        <v/>
      </c>
      <c r="U184" s="54" t="str">
        <f t="shared" si="37"/>
        <v/>
      </c>
      <c r="V184" s="55" t="str">
        <f t="shared" si="38"/>
        <v/>
      </c>
      <c r="W184" s="55" t="str">
        <f t="shared" si="39"/>
        <v/>
      </c>
      <c r="X184" s="56"/>
      <c r="Y184" s="50"/>
      <c r="Z184" s="12"/>
      <c r="AA184" s="12"/>
      <c r="AB184" s="12"/>
      <c r="AC184" s="12"/>
    </row>
    <row r="185" spans="1:29" ht="20" customHeight="1">
      <c r="A185" s="42"/>
      <c r="B185" s="43"/>
      <c r="C185" s="44"/>
      <c r="D185" s="44"/>
      <c r="E185" s="45"/>
      <c r="F185" s="46"/>
      <c r="G185" s="45"/>
      <c r="H185" s="45"/>
      <c r="I185" s="47"/>
      <c r="J185" s="48" t="str">
        <f t="shared" si="30"/>
        <v/>
      </c>
      <c r="K185" s="48" t="str">
        <f t="shared" si="31"/>
        <v/>
      </c>
      <c r="L185" s="49"/>
      <c r="M185" s="49"/>
      <c r="N185" s="49"/>
      <c r="O185" s="50"/>
      <c r="P185" s="51" t="str">
        <f t="shared" si="32"/>
        <v/>
      </c>
      <c r="Q185" s="52" t="str">
        <f t="shared" si="33"/>
        <v/>
      </c>
      <c r="R185" s="52" t="str">
        <f t="shared" si="34"/>
        <v/>
      </c>
      <c r="S185" s="53" t="str">
        <f t="shared" si="35"/>
        <v/>
      </c>
      <c r="T185" s="54" t="str">
        <f t="shared" si="36"/>
        <v/>
      </c>
      <c r="U185" s="54" t="str">
        <f t="shared" si="37"/>
        <v/>
      </c>
      <c r="V185" s="55" t="str">
        <f t="shared" si="38"/>
        <v/>
      </c>
      <c r="W185" s="55" t="str">
        <f t="shared" si="39"/>
        <v/>
      </c>
      <c r="X185" s="56"/>
      <c r="Y185" s="50"/>
      <c r="Z185" s="12"/>
      <c r="AA185" s="12"/>
      <c r="AB185" s="12"/>
      <c r="AC185" s="12"/>
    </row>
    <row r="186" spans="1:29" ht="20" customHeight="1">
      <c r="A186" s="42"/>
      <c r="B186" s="43"/>
      <c r="C186" s="44"/>
      <c r="D186" s="44"/>
      <c r="E186" s="45"/>
      <c r="F186" s="46"/>
      <c r="G186" s="45"/>
      <c r="H186" s="45"/>
      <c r="I186" s="47"/>
      <c r="J186" s="48" t="str">
        <f t="shared" si="30"/>
        <v/>
      </c>
      <c r="K186" s="48" t="str">
        <f t="shared" si="31"/>
        <v/>
      </c>
      <c r="L186" s="49"/>
      <c r="M186" s="49"/>
      <c r="N186" s="49"/>
      <c r="O186" s="50"/>
      <c r="P186" s="51" t="str">
        <f t="shared" si="32"/>
        <v/>
      </c>
      <c r="Q186" s="52" t="str">
        <f t="shared" si="33"/>
        <v/>
      </c>
      <c r="R186" s="52" t="str">
        <f t="shared" si="34"/>
        <v/>
      </c>
      <c r="S186" s="53" t="str">
        <f t="shared" si="35"/>
        <v/>
      </c>
      <c r="T186" s="54" t="str">
        <f t="shared" si="36"/>
        <v/>
      </c>
      <c r="U186" s="54" t="str">
        <f t="shared" si="37"/>
        <v/>
      </c>
      <c r="V186" s="55" t="str">
        <f t="shared" si="38"/>
        <v/>
      </c>
      <c r="W186" s="55" t="str">
        <f t="shared" si="39"/>
        <v/>
      </c>
      <c r="X186" s="56"/>
      <c r="Y186" s="50"/>
      <c r="Z186" s="12"/>
      <c r="AA186" s="12"/>
      <c r="AB186" s="12"/>
      <c r="AC186" s="12"/>
    </row>
    <row r="187" spans="1:29" ht="20" customHeight="1">
      <c r="A187" s="42"/>
      <c r="B187" s="43"/>
      <c r="C187" s="44"/>
      <c r="D187" s="44"/>
      <c r="E187" s="45"/>
      <c r="F187" s="46"/>
      <c r="G187" s="45"/>
      <c r="H187" s="45"/>
      <c r="I187" s="47"/>
      <c r="J187" s="48" t="str">
        <f t="shared" si="30"/>
        <v/>
      </c>
      <c r="K187" s="48" t="str">
        <f t="shared" si="31"/>
        <v/>
      </c>
      <c r="L187" s="49"/>
      <c r="M187" s="49"/>
      <c r="N187" s="49"/>
      <c r="O187" s="50"/>
      <c r="P187" s="51" t="str">
        <f t="shared" si="32"/>
        <v/>
      </c>
      <c r="Q187" s="52" t="str">
        <f t="shared" si="33"/>
        <v/>
      </c>
      <c r="R187" s="52" t="str">
        <f t="shared" si="34"/>
        <v/>
      </c>
      <c r="S187" s="53" t="str">
        <f t="shared" si="35"/>
        <v/>
      </c>
      <c r="T187" s="54" t="str">
        <f t="shared" si="36"/>
        <v/>
      </c>
      <c r="U187" s="54" t="str">
        <f t="shared" si="37"/>
        <v/>
      </c>
      <c r="V187" s="55" t="str">
        <f t="shared" si="38"/>
        <v/>
      </c>
      <c r="W187" s="55" t="str">
        <f t="shared" si="39"/>
        <v/>
      </c>
      <c r="X187" s="56"/>
      <c r="Y187" s="50"/>
      <c r="Z187" s="12"/>
      <c r="AA187" s="12"/>
      <c r="AB187" s="12"/>
      <c r="AC187" s="12"/>
    </row>
    <row r="188" spans="1:29" ht="20" customHeight="1">
      <c r="A188" s="42"/>
      <c r="B188" s="43"/>
      <c r="C188" s="44"/>
      <c r="D188" s="44"/>
      <c r="E188" s="45"/>
      <c r="F188" s="46"/>
      <c r="G188" s="45"/>
      <c r="H188" s="45"/>
      <c r="I188" s="47"/>
      <c r="J188" s="48" t="str">
        <f t="shared" si="30"/>
        <v/>
      </c>
      <c r="K188" s="48" t="str">
        <f t="shared" si="31"/>
        <v/>
      </c>
      <c r="L188" s="57"/>
      <c r="M188" s="57"/>
      <c r="N188" s="57"/>
      <c r="O188" s="50"/>
      <c r="P188" s="51" t="str">
        <f t="shared" si="32"/>
        <v/>
      </c>
      <c r="Q188" s="52" t="str">
        <f t="shared" si="33"/>
        <v/>
      </c>
      <c r="R188" s="52" t="str">
        <f t="shared" si="34"/>
        <v/>
      </c>
      <c r="S188" s="53" t="str">
        <f t="shared" si="35"/>
        <v/>
      </c>
      <c r="T188" s="54" t="str">
        <f t="shared" si="36"/>
        <v/>
      </c>
      <c r="U188" s="54" t="str">
        <f t="shared" si="37"/>
        <v/>
      </c>
      <c r="V188" s="55" t="str">
        <f t="shared" si="38"/>
        <v/>
      </c>
      <c r="W188" s="55" t="str">
        <f t="shared" si="39"/>
        <v/>
      </c>
      <c r="X188" s="56"/>
      <c r="Y188" s="50"/>
      <c r="Z188" s="12"/>
      <c r="AA188" s="12"/>
      <c r="AB188" s="12"/>
      <c r="AC188" s="12"/>
    </row>
    <row r="189" spans="1:29" ht="20" customHeight="1">
      <c r="A189" s="42"/>
      <c r="B189" s="43"/>
      <c r="C189" s="44"/>
      <c r="D189" s="44"/>
      <c r="E189" s="45"/>
      <c r="F189" s="46"/>
      <c r="G189" s="45"/>
      <c r="H189" s="45"/>
      <c r="I189" s="47"/>
      <c r="J189" s="48" t="str">
        <f t="shared" si="30"/>
        <v/>
      </c>
      <c r="K189" s="48" t="str">
        <f t="shared" si="31"/>
        <v/>
      </c>
      <c r="L189" s="57"/>
      <c r="M189" s="57"/>
      <c r="N189" s="57"/>
      <c r="O189" s="50"/>
      <c r="P189" s="51" t="str">
        <f t="shared" si="32"/>
        <v/>
      </c>
      <c r="Q189" s="52" t="str">
        <f t="shared" si="33"/>
        <v/>
      </c>
      <c r="R189" s="52" t="str">
        <f t="shared" si="34"/>
        <v/>
      </c>
      <c r="S189" s="53" t="str">
        <f t="shared" si="35"/>
        <v/>
      </c>
      <c r="T189" s="54" t="str">
        <f t="shared" si="36"/>
        <v/>
      </c>
      <c r="U189" s="54" t="str">
        <f t="shared" si="37"/>
        <v/>
      </c>
      <c r="V189" s="55" t="str">
        <f t="shared" si="38"/>
        <v/>
      </c>
      <c r="W189" s="55" t="str">
        <f t="shared" si="39"/>
        <v/>
      </c>
      <c r="X189" s="56"/>
      <c r="Y189" s="50"/>
      <c r="Z189" s="12"/>
      <c r="AA189" s="12"/>
      <c r="AB189" s="12"/>
      <c r="AC189" s="12"/>
    </row>
    <row r="190" spans="1:29" ht="20" customHeight="1">
      <c r="A190" s="42"/>
      <c r="B190" s="43"/>
      <c r="C190" s="44"/>
      <c r="D190" s="44"/>
      <c r="E190" s="45"/>
      <c r="F190" s="46"/>
      <c r="G190" s="45"/>
      <c r="H190" s="45"/>
      <c r="I190" s="47"/>
      <c r="J190" s="48" t="str">
        <f t="shared" si="30"/>
        <v/>
      </c>
      <c r="K190" s="48" t="str">
        <f t="shared" si="31"/>
        <v/>
      </c>
      <c r="L190" s="57"/>
      <c r="M190" s="57"/>
      <c r="N190" s="57"/>
      <c r="O190" s="50"/>
      <c r="P190" s="51" t="str">
        <f t="shared" si="32"/>
        <v/>
      </c>
      <c r="Q190" s="52" t="str">
        <f t="shared" si="33"/>
        <v/>
      </c>
      <c r="R190" s="52" t="str">
        <f t="shared" si="34"/>
        <v/>
      </c>
      <c r="S190" s="53" t="str">
        <f t="shared" si="35"/>
        <v/>
      </c>
      <c r="T190" s="54" t="str">
        <f t="shared" si="36"/>
        <v/>
      </c>
      <c r="U190" s="54" t="str">
        <f t="shared" si="37"/>
        <v/>
      </c>
      <c r="V190" s="55" t="str">
        <f t="shared" si="38"/>
        <v/>
      </c>
      <c r="W190" s="55" t="str">
        <f t="shared" si="39"/>
        <v/>
      </c>
      <c r="X190" s="56"/>
      <c r="Y190" s="50"/>
      <c r="Z190" s="12"/>
      <c r="AA190" s="12"/>
      <c r="AB190" s="12"/>
      <c r="AC190" s="12"/>
    </row>
    <row r="191" spans="1:29" ht="20" customHeight="1">
      <c r="A191" s="42"/>
      <c r="B191" s="43"/>
      <c r="C191" s="44"/>
      <c r="D191" s="44"/>
      <c r="E191" s="45"/>
      <c r="F191" s="46"/>
      <c r="G191" s="45"/>
      <c r="H191" s="45"/>
      <c r="I191" s="47"/>
      <c r="J191" s="48" t="str">
        <f t="shared" si="30"/>
        <v/>
      </c>
      <c r="K191" s="48" t="str">
        <f t="shared" si="31"/>
        <v/>
      </c>
      <c r="L191" s="49"/>
      <c r="M191" s="49"/>
      <c r="N191" s="49"/>
      <c r="O191" s="50"/>
      <c r="P191" s="51" t="str">
        <f t="shared" si="32"/>
        <v/>
      </c>
      <c r="Q191" s="52" t="str">
        <f t="shared" si="33"/>
        <v/>
      </c>
      <c r="R191" s="52" t="str">
        <f t="shared" si="34"/>
        <v/>
      </c>
      <c r="S191" s="53" t="str">
        <f t="shared" si="35"/>
        <v/>
      </c>
      <c r="T191" s="54" t="str">
        <f t="shared" si="36"/>
        <v/>
      </c>
      <c r="U191" s="54" t="str">
        <f t="shared" si="37"/>
        <v/>
      </c>
      <c r="V191" s="55" t="str">
        <f t="shared" si="38"/>
        <v/>
      </c>
      <c r="W191" s="55" t="str">
        <f t="shared" si="39"/>
        <v/>
      </c>
      <c r="X191" s="56"/>
      <c r="Y191" s="50"/>
      <c r="Z191" s="12"/>
      <c r="AA191" s="12"/>
      <c r="AB191" s="12"/>
      <c r="AC191" s="12"/>
    </row>
    <row r="192" spans="1:29" ht="20" customHeight="1">
      <c r="A192" s="42"/>
      <c r="B192" s="43"/>
      <c r="C192" s="44"/>
      <c r="D192" s="44"/>
      <c r="E192" s="45"/>
      <c r="F192" s="46"/>
      <c r="G192" s="45"/>
      <c r="H192" s="45"/>
      <c r="I192" s="47"/>
      <c r="J192" s="48" t="str">
        <f t="shared" si="30"/>
        <v/>
      </c>
      <c r="K192" s="48" t="str">
        <f t="shared" si="31"/>
        <v/>
      </c>
      <c r="L192" s="49"/>
      <c r="M192" s="49"/>
      <c r="N192" s="49"/>
      <c r="O192" s="50"/>
      <c r="P192" s="51" t="str">
        <f t="shared" si="32"/>
        <v/>
      </c>
      <c r="Q192" s="52" t="str">
        <f t="shared" si="33"/>
        <v/>
      </c>
      <c r="R192" s="52" t="str">
        <f t="shared" si="34"/>
        <v/>
      </c>
      <c r="S192" s="53" t="str">
        <f t="shared" si="35"/>
        <v/>
      </c>
      <c r="T192" s="54" t="str">
        <f t="shared" si="36"/>
        <v/>
      </c>
      <c r="U192" s="54" t="str">
        <f t="shared" si="37"/>
        <v/>
      </c>
      <c r="V192" s="55" t="str">
        <f t="shared" si="38"/>
        <v/>
      </c>
      <c r="W192" s="55" t="str">
        <f t="shared" si="39"/>
        <v/>
      </c>
      <c r="X192" s="56"/>
      <c r="Y192" s="50"/>
      <c r="Z192" s="12"/>
      <c r="AA192" s="12"/>
      <c r="AB192" s="12"/>
      <c r="AC192" s="12"/>
    </row>
    <row r="193" spans="1:29" ht="20" customHeight="1">
      <c r="A193" s="42"/>
      <c r="B193" s="43"/>
      <c r="C193" s="44"/>
      <c r="D193" s="44"/>
      <c r="E193" s="45"/>
      <c r="F193" s="46"/>
      <c r="G193" s="45"/>
      <c r="H193" s="45"/>
      <c r="I193" s="47"/>
      <c r="J193" s="48" t="str">
        <f t="shared" si="30"/>
        <v/>
      </c>
      <c r="K193" s="48" t="str">
        <f t="shared" si="31"/>
        <v/>
      </c>
      <c r="L193" s="49"/>
      <c r="M193" s="49"/>
      <c r="N193" s="49"/>
      <c r="O193" s="50"/>
      <c r="P193" s="51" t="str">
        <f t="shared" si="32"/>
        <v/>
      </c>
      <c r="Q193" s="52" t="str">
        <f t="shared" si="33"/>
        <v/>
      </c>
      <c r="R193" s="52" t="str">
        <f t="shared" si="34"/>
        <v/>
      </c>
      <c r="S193" s="53" t="str">
        <f t="shared" si="35"/>
        <v/>
      </c>
      <c r="T193" s="54" t="str">
        <f t="shared" si="36"/>
        <v/>
      </c>
      <c r="U193" s="54" t="str">
        <f t="shared" si="37"/>
        <v/>
      </c>
      <c r="V193" s="55" t="str">
        <f t="shared" si="38"/>
        <v/>
      </c>
      <c r="W193" s="55" t="str">
        <f t="shared" si="39"/>
        <v/>
      </c>
      <c r="X193" s="56"/>
      <c r="Y193" s="50"/>
      <c r="Z193" s="12"/>
      <c r="AA193" s="12"/>
      <c r="AB193" s="12"/>
      <c r="AC193" s="12"/>
    </row>
    <row r="194" spans="1:29" ht="20" customHeight="1">
      <c r="A194" s="42"/>
      <c r="B194" s="43"/>
      <c r="C194" s="44"/>
      <c r="D194" s="44"/>
      <c r="E194" s="45"/>
      <c r="F194" s="46"/>
      <c r="G194" s="45"/>
      <c r="H194" s="45"/>
      <c r="I194" s="47"/>
      <c r="J194" s="48" t="str">
        <f t="shared" ref="J194:J252" si="40">IF(AND(F194="",G194=""),"",IF(F194="",G194,F194+G194))</f>
        <v/>
      </c>
      <c r="K194" s="48" t="str">
        <f t="shared" ref="K194:K252" si="41">IF(AND(F194="",H194=""),"",IF(F194="",H194,F194+H194))</f>
        <v/>
      </c>
      <c r="L194" s="49"/>
      <c r="M194" s="49"/>
      <c r="N194" s="49"/>
      <c r="O194" s="50"/>
      <c r="P194" s="51" t="str">
        <f t="shared" ref="P194:P252" si="42">IF(ISERR(L194/L194)=TRUE," ",L194-$F194)</f>
        <v/>
      </c>
      <c r="Q194" s="52" t="str">
        <f t="shared" ref="Q194:Q252" si="43">IF(ISERR(M194/M194)=TRUE," ",M194-$F194)</f>
        <v/>
      </c>
      <c r="R194" s="52" t="str">
        <f t="shared" ref="R194:R252" si="44">IF(ISERR(N194/N194)=TRUE," ",N194-$F194)</f>
        <v/>
      </c>
      <c r="S194" s="53" t="str">
        <f t="shared" ref="S194:S252" si="45">IF(ISERR(L194/L194)=TRUE," ",AVERAGE(L194:N194))</f>
        <v/>
      </c>
      <c r="T194" s="54" t="str">
        <f t="shared" ref="T194:T252" si="46">IF(ISERR(G194/G194)=TRUE," ",IF(ISERR(L194/L194)=TRUE," ",IF(ISNUMBER($L194)=FALSE," ",IF(MAX($L194:$N194)&lt;$F194,0,(MAX($L194:$N194)-$F194)/$G194))))</f>
        <v/>
      </c>
      <c r="U194" s="54" t="str">
        <f t="shared" ref="U194:U252" si="47">IF(ISERR(H194/F194)=TRUE," ",IF(ISERR(H194/H194)=TRUE," ",IF(ISERR(L194/L194)=TRUE," ",IF(ISNUMBER(L194)=FALSE," ",IF(MIN(L194:N194)&gt;$F194,0,($F194-MIN(L194:N194))/-H194)))))</f>
        <v/>
      </c>
      <c r="V194" s="55" t="str">
        <f t="shared" ref="V194:V252" si="48">IF(ISNUMBER($T194)=TRUE,IF($T194&gt;0.651,IF($T194&gt;1.001,"Reject","Alert"),""),"")</f>
        <v/>
      </c>
      <c r="W194" s="55" t="str">
        <f t="shared" ref="W194:W252" si="49">IF(L194="","",IF(ISERR(H194/H194)=TRUE,"",IF(ISERR(H194/F194)=TRUE,IF((H194-MIN(L194:N194))&gt;0.001,"Reject",""),IF(ISNUMBER($U194)=TRUE,IF($U194&gt;0.651,IF($U194&gt;1.001,"Reject","Alert"),""),""))))</f>
        <v/>
      </c>
      <c r="X194" s="56"/>
      <c r="Y194" s="50"/>
      <c r="Z194" s="12"/>
      <c r="AA194" s="12"/>
      <c r="AB194" s="12"/>
      <c r="AC194" s="12"/>
    </row>
    <row r="195" spans="1:29" ht="20" customHeight="1">
      <c r="A195" s="42"/>
      <c r="B195" s="43"/>
      <c r="C195" s="44"/>
      <c r="D195" s="44"/>
      <c r="E195" s="45"/>
      <c r="F195" s="46"/>
      <c r="G195" s="45"/>
      <c r="H195" s="45"/>
      <c r="I195" s="47"/>
      <c r="J195" s="48" t="str">
        <f t="shared" si="40"/>
        <v/>
      </c>
      <c r="K195" s="48" t="str">
        <f t="shared" si="41"/>
        <v/>
      </c>
      <c r="L195" s="49"/>
      <c r="M195" s="49"/>
      <c r="N195" s="49"/>
      <c r="O195" s="50"/>
      <c r="P195" s="51" t="str">
        <f t="shared" si="42"/>
        <v/>
      </c>
      <c r="Q195" s="52" t="str">
        <f t="shared" si="43"/>
        <v/>
      </c>
      <c r="R195" s="52" t="str">
        <f t="shared" si="44"/>
        <v/>
      </c>
      <c r="S195" s="53" t="str">
        <f t="shared" si="45"/>
        <v/>
      </c>
      <c r="T195" s="54" t="str">
        <f t="shared" si="46"/>
        <v/>
      </c>
      <c r="U195" s="54" t="str">
        <f t="shared" si="47"/>
        <v/>
      </c>
      <c r="V195" s="55" t="str">
        <f t="shared" si="48"/>
        <v/>
      </c>
      <c r="W195" s="55" t="str">
        <f t="shared" si="49"/>
        <v/>
      </c>
      <c r="X195" s="56"/>
      <c r="Y195" s="50"/>
      <c r="Z195" s="12"/>
      <c r="AA195" s="12"/>
      <c r="AB195" s="12"/>
      <c r="AC195" s="12"/>
    </row>
    <row r="196" spans="1:29" ht="20" customHeight="1">
      <c r="A196" s="42"/>
      <c r="B196" s="43"/>
      <c r="C196" s="44"/>
      <c r="D196" s="44"/>
      <c r="E196" s="45"/>
      <c r="F196" s="46"/>
      <c r="G196" s="45"/>
      <c r="H196" s="45"/>
      <c r="I196" s="47"/>
      <c r="J196" s="48" t="str">
        <f t="shared" si="40"/>
        <v/>
      </c>
      <c r="K196" s="48" t="str">
        <f t="shared" si="41"/>
        <v/>
      </c>
      <c r="L196" s="49"/>
      <c r="M196" s="49"/>
      <c r="N196" s="49"/>
      <c r="O196" s="50"/>
      <c r="P196" s="51" t="str">
        <f t="shared" si="42"/>
        <v/>
      </c>
      <c r="Q196" s="52" t="str">
        <f t="shared" si="43"/>
        <v/>
      </c>
      <c r="R196" s="52" t="str">
        <f t="shared" si="44"/>
        <v/>
      </c>
      <c r="S196" s="53" t="str">
        <f t="shared" si="45"/>
        <v/>
      </c>
      <c r="T196" s="54" t="str">
        <f t="shared" si="46"/>
        <v/>
      </c>
      <c r="U196" s="54" t="str">
        <f t="shared" si="47"/>
        <v/>
      </c>
      <c r="V196" s="55" t="str">
        <f t="shared" si="48"/>
        <v/>
      </c>
      <c r="W196" s="55" t="str">
        <f t="shared" si="49"/>
        <v/>
      </c>
      <c r="X196" s="56"/>
      <c r="Y196" s="50"/>
      <c r="Z196" s="12"/>
      <c r="AA196" s="12"/>
      <c r="AB196" s="12"/>
      <c r="AC196" s="12"/>
    </row>
    <row r="197" spans="1:29" ht="20" customHeight="1">
      <c r="A197" s="42"/>
      <c r="B197" s="43"/>
      <c r="C197" s="44"/>
      <c r="D197" s="44"/>
      <c r="E197" s="45"/>
      <c r="F197" s="46"/>
      <c r="G197" s="45"/>
      <c r="H197" s="45"/>
      <c r="I197" s="47"/>
      <c r="J197" s="48" t="str">
        <f t="shared" si="40"/>
        <v/>
      </c>
      <c r="K197" s="48" t="str">
        <f t="shared" si="41"/>
        <v/>
      </c>
      <c r="L197" s="49"/>
      <c r="M197" s="49"/>
      <c r="N197" s="49"/>
      <c r="O197" s="50"/>
      <c r="P197" s="51" t="str">
        <f t="shared" si="42"/>
        <v/>
      </c>
      <c r="Q197" s="52" t="str">
        <f t="shared" si="43"/>
        <v/>
      </c>
      <c r="R197" s="52" t="str">
        <f t="shared" si="44"/>
        <v/>
      </c>
      <c r="S197" s="53" t="str">
        <f t="shared" si="45"/>
        <v/>
      </c>
      <c r="T197" s="54" t="str">
        <f t="shared" si="46"/>
        <v/>
      </c>
      <c r="U197" s="54" t="str">
        <f t="shared" si="47"/>
        <v/>
      </c>
      <c r="V197" s="55" t="str">
        <f t="shared" si="48"/>
        <v/>
      </c>
      <c r="W197" s="55" t="str">
        <f t="shared" si="49"/>
        <v/>
      </c>
      <c r="X197" s="56"/>
      <c r="Y197" s="50"/>
      <c r="Z197" s="12"/>
      <c r="AA197" s="12"/>
      <c r="AB197" s="12"/>
      <c r="AC197" s="12"/>
    </row>
    <row r="198" spans="1:29" ht="20" customHeight="1">
      <c r="A198" s="42"/>
      <c r="B198" s="43"/>
      <c r="C198" s="44"/>
      <c r="D198" s="44"/>
      <c r="E198" s="45"/>
      <c r="F198" s="46"/>
      <c r="G198" s="45"/>
      <c r="H198" s="45"/>
      <c r="I198" s="47"/>
      <c r="J198" s="48" t="str">
        <f t="shared" si="40"/>
        <v/>
      </c>
      <c r="K198" s="48" t="str">
        <f t="shared" si="41"/>
        <v/>
      </c>
      <c r="L198" s="49"/>
      <c r="M198" s="49"/>
      <c r="N198" s="49"/>
      <c r="O198" s="50"/>
      <c r="P198" s="51" t="str">
        <f t="shared" si="42"/>
        <v/>
      </c>
      <c r="Q198" s="52" t="str">
        <f t="shared" si="43"/>
        <v/>
      </c>
      <c r="R198" s="52" t="str">
        <f t="shared" si="44"/>
        <v/>
      </c>
      <c r="S198" s="53" t="str">
        <f t="shared" si="45"/>
        <v/>
      </c>
      <c r="T198" s="54" t="str">
        <f t="shared" si="46"/>
        <v/>
      </c>
      <c r="U198" s="54" t="str">
        <f t="shared" si="47"/>
        <v/>
      </c>
      <c r="V198" s="55" t="str">
        <f t="shared" si="48"/>
        <v/>
      </c>
      <c r="W198" s="55" t="str">
        <f t="shared" si="49"/>
        <v/>
      </c>
      <c r="X198" s="56"/>
      <c r="Y198" s="50"/>
      <c r="Z198" s="12"/>
      <c r="AA198" s="12"/>
      <c r="AB198" s="12"/>
      <c r="AC198" s="12"/>
    </row>
    <row r="199" spans="1:29" ht="20" customHeight="1">
      <c r="A199" s="42"/>
      <c r="B199" s="43"/>
      <c r="C199" s="44"/>
      <c r="D199" s="44"/>
      <c r="E199" s="45"/>
      <c r="F199" s="46"/>
      <c r="G199" s="45"/>
      <c r="H199" s="45"/>
      <c r="I199" s="47"/>
      <c r="J199" s="48" t="str">
        <f t="shared" si="40"/>
        <v/>
      </c>
      <c r="K199" s="48" t="str">
        <f t="shared" si="41"/>
        <v/>
      </c>
      <c r="L199" s="49"/>
      <c r="M199" s="49"/>
      <c r="N199" s="49"/>
      <c r="O199" s="50"/>
      <c r="P199" s="51" t="str">
        <f t="shared" si="42"/>
        <v/>
      </c>
      <c r="Q199" s="52" t="str">
        <f t="shared" si="43"/>
        <v/>
      </c>
      <c r="R199" s="52" t="str">
        <f t="shared" si="44"/>
        <v/>
      </c>
      <c r="S199" s="53" t="str">
        <f t="shared" si="45"/>
        <v/>
      </c>
      <c r="T199" s="54" t="str">
        <f t="shared" si="46"/>
        <v/>
      </c>
      <c r="U199" s="54" t="str">
        <f t="shared" si="47"/>
        <v/>
      </c>
      <c r="V199" s="55" t="str">
        <f t="shared" si="48"/>
        <v/>
      </c>
      <c r="W199" s="55" t="str">
        <f t="shared" si="49"/>
        <v/>
      </c>
      <c r="X199" s="56"/>
      <c r="Y199" s="50"/>
      <c r="Z199" s="12"/>
      <c r="AA199" s="12"/>
      <c r="AB199" s="12"/>
      <c r="AC199" s="12"/>
    </row>
    <row r="200" spans="1:29" ht="20" customHeight="1">
      <c r="A200" s="42"/>
      <c r="B200" s="43"/>
      <c r="C200" s="44"/>
      <c r="D200" s="44"/>
      <c r="E200" s="45"/>
      <c r="F200" s="46"/>
      <c r="G200" s="45"/>
      <c r="H200" s="45"/>
      <c r="I200" s="47"/>
      <c r="J200" s="48" t="str">
        <f t="shared" si="40"/>
        <v/>
      </c>
      <c r="K200" s="48" t="str">
        <f t="shared" si="41"/>
        <v/>
      </c>
      <c r="L200" s="49"/>
      <c r="M200" s="49"/>
      <c r="N200" s="49"/>
      <c r="O200" s="50"/>
      <c r="P200" s="51" t="str">
        <f t="shared" si="42"/>
        <v/>
      </c>
      <c r="Q200" s="52" t="str">
        <f t="shared" si="43"/>
        <v/>
      </c>
      <c r="R200" s="52" t="str">
        <f t="shared" si="44"/>
        <v/>
      </c>
      <c r="S200" s="53" t="str">
        <f t="shared" si="45"/>
        <v/>
      </c>
      <c r="T200" s="54" t="str">
        <f t="shared" si="46"/>
        <v/>
      </c>
      <c r="U200" s="54" t="str">
        <f t="shared" si="47"/>
        <v/>
      </c>
      <c r="V200" s="55" t="str">
        <f t="shared" si="48"/>
        <v/>
      </c>
      <c r="W200" s="55" t="str">
        <f t="shared" si="49"/>
        <v/>
      </c>
      <c r="X200" s="56"/>
      <c r="Y200" s="50"/>
      <c r="Z200" s="12"/>
      <c r="AA200" s="12"/>
      <c r="AB200" s="12"/>
      <c r="AC200" s="12"/>
    </row>
    <row r="201" spans="1:29" ht="20" customHeight="1">
      <c r="A201" s="42"/>
      <c r="B201" s="43"/>
      <c r="C201" s="44"/>
      <c r="D201" s="44"/>
      <c r="E201" s="45"/>
      <c r="F201" s="46"/>
      <c r="G201" s="45"/>
      <c r="H201" s="45"/>
      <c r="I201" s="47"/>
      <c r="J201" s="48" t="str">
        <f t="shared" si="40"/>
        <v/>
      </c>
      <c r="K201" s="48" t="str">
        <f t="shared" si="41"/>
        <v/>
      </c>
      <c r="L201" s="49"/>
      <c r="M201" s="49"/>
      <c r="N201" s="49"/>
      <c r="O201" s="50"/>
      <c r="P201" s="51" t="str">
        <f t="shared" si="42"/>
        <v/>
      </c>
      <c r="Q201" s="52" t="str">
        <f t="shared" si="43"/>
        <v/>
      </c>
      <c r="R201" s="52" t="str">
        <f t="shared" si="44"/>
        <v/>
      </c>
      <c r="S201" s="53" t="str">
        <f t="shared" si="45"/>
        <v/>
      </c>
      <c r="T201" s="54" t="str">
        <f t="shared" si="46"/>
        <v/>
      </c>
      <c r="U201" s="54" t="str">
        <f t="shared" si="47"/>
        <v/>
      </c>
      <c r="V201" s="55" t="str">
        <f t="shared" si="48"/>
        <v/>
      </c>
      <c r="W201" s="55" t="str">
        <f t="shared" si="49"/>
        <v/>
      </c>
      <c r="X201" s="56"/>
      <c r="Y201" s="50"/>
      <c r="Z201" s="12"/>
      <c r="AA201" s="12"/>
      <c r="AB201" s="12"/>
      <c r="AC201" s="12"/>
    </row>
    <row r="202" spans="1:29" ht="20" customHeight="1">
      <c r="A202" s="42"/>
      <c r="B202" s="43"/>
      <c r="C202" s="44"/>
      <c r="D202" s="44"/>
      <c r="E202" s="45"/>
      <c r="F202" s="46"/>
      <c r="G202" s="45"/>
      <c r="H202" s="45"/>
      <c r="I202" s="47"/>
      <c r="J202" s="48" t="str">
        <f t="shared" si="40"/>
        <v/>
      </c>
      <c r="K202" s="48" t="str">
        <f t="shared" si="41"/>
        <v/>
      </c>
      <c r="L202" s="49"/>
      <c r="M202" s="49"/>
      <c r="N202" s="49"/>
      <c r="O202" s="50"/>
      <c r="P202" s="51" t="str">
        <f t="shared" si="42"/>
        <v/>
      </c>
      <c r="Q202" s="52" t="str">
        <f t="shared" si="43"/>
        <v/>
      </c>
      <c r="R202" s="52" t="str">
        <f t="shared" si="44"/>
        <v/>
      </c>
      <c r="S202" s="53" t="str">
        <f t="shared" si="45"/>
        <v/>
      </c>
      <c r="T202" s="54" t="str">
        <f t="shared" si="46"/>
        <v/>
      </c>
      <c r="U202" s="54" t="str">
        <f t="shared" si="47"/>
        <v/>
      </c>
      <c r="V202" s="55" t="str">
        <f t="shared" si="48"/>
        <v/>
      </c>
      <c r="W202" s="55" t="str">
        <f t="shared" si="49"/>
        <v/>
      </c>
      <c r="X202" s="56"/>
      <c r="Y202" s="50"/>
      <c r="Z202" s="12"/>
      <c r="AA202" s="12"/>
      <c r="AB202" s="12"/>
      <c r="AC202" s="12"/>
    </row>
    <row r="203" spans="1:29" ht="20" customHeight="1">
      <c r="A203" s="42"/>
      <c r="B203" s="43"/>
      <c r="C203" s="44"/>
      <c r="D203" s="44"/>
      <c r="E203" s="45"/>
      <c r="F203" s="46"/>
      <c r="G203" s="45"/>
      <c r="H203" s="45"/>
      <c r="I203" s="47"/>
      <c r="J203" s="48" t="str">
        <f t="shared" si="40"/>
        <v/>
      </c>
      <c r="K203" s="48" t="str">
        <f t="shared" si="41"/>
        <v/>
      </c>
      <c r="L203" s="49"/>
      <c r="M203" s="49"/>
      <c r="N203" s="49"/>
      <c r="O203" s="50"/>
      <c r="P203" s="51" t="str">
        <f t="shared" si="42"/>
        <v/>
      </c>
      <c r="Q203" s="52" t="str">
        <f t="shared" si="43"/>
        <v/>
      </c>
      <c r="R203" s="52" t="str">
        <f t="shared" si="44"/>
        <v/>
      </c>
      <c r="S203" s="53" t="str">
        <f t="shared" si="45"/>
        <v/>
      </c>
      <c r="T203" s="54" t="str">
        <f t="shared" si="46"/>
        <v/>
      </c>
      <c r="U203" s="54" t="str">
        <f t="shared" si="47"/>
        <v/>
      </c>
      <c r="V203" s="55" t="str">
        <f t="shared" si="48"/>
        <v/>
      </c>
      <c r="W203" s="55" t="str">
        <f t="shared" si="49"/>
        <v/>
      </c>
      <c r="X203" s="56"/>
      <c r="Y203" s="50"/>
      <c r="Z203" s="12"/>
      <c r="AA203" s="12"/>
      <c r="AB203" s="12"/>
      <c r="AC203" s="12"/>
    </row>
    <row r="204" spans="1:29" ht="20" customHeight="1">
      <c r="A204" s="42"/>
      <c r="B204" s="43"/>
      <c r="C204" s="44"/>
      <c r="D204" s="44"/>
      <c r="E204" s="45"/>
      <c r="F204" s="46"/>
      <c r="G204" s="45"/>
      <c r="H204" s="45"/>
      <c r="I204" s="47"/>
      <c r="J204" s="48" t="str">
        <f t="shared" si="40"/>
        <v/>
      </c>
      <c r="K204" s="48" t="str">
        <f t="shared" si="41"/>
        <v/>
      </c>
      <c r="L204" s="49"/>
      <c r="M204" s="49"/>
      <c r="N204" s="49"/>
      <c r="O204" s="50"/>
      <c r="P204" s="51" t="str">
        <f t="shared" si="42"/>
        <v/>
      </c>
      <c r="Q204" s="52" t="str">
        <f t="shared" si="43"/>
        <v/>
      </c>
      <c r="R204" s="52" t="str">
        <f t="shared" si="44"/>
        <v/>
      </c>
      <c r="S204" s="53" t="str">
        <f t="shared" si="45"/>
        <v/>
      </c>
      <c r="T204" s="54" t="str">
        <f t="shared" si="46"/>
        <v/>
      </c>
      <c r="U204" s="54" t="str">
        <f t="shared" si="47"/>
        <v/>
      </c>
      <c r="V204" s="55" t="str">
        <f t="shared" si="48"/>
        <v/>
      </c>
      <c r="W204" s="55" t="str">
        <f t="shared" si="49"/>
        <v/>
      </c>
      <c r="X204" s="56"/>
      <c r="Y204" s="50"/>
      <c r="Z204" s="12"/>
      <c r="AA204" s="12"/>
      <c r="AB204" s="12"/>
      <c r="AC204" s="12"/>
    </row>
    <row r="205" spans="1:29" ht="20" customHeight="1">
      <c r="A205" s="42"/>
      <c r="B205" s="43"/>
      <c r="C205" s="44"/>
      <c r="D205" s="44"/>
      <c r="E205" s="45"/>
      <c r="F205" s="46"/>
      <c r="G205" s="45"/>
      <c r="H205" s="45"/>
      <c r="I205" s="47"/>
      <c r="J205" s="48" t="str">
        <f t="shared" si="40"/>
        <v/>
      </c>
      <c r="K205" s="48" t="str">
        <f t="shared" si="41"/>
        <v/>
      </c>
      <c r="L205" s="49"/>
      <c r="M205" s="49"/>
      <c r="N205" s="49"/>
      <c r="O205" s="50"/>
      <c r="P205" s="51" t="str">
        <f t="shared" si="42"/>
        <v/>
      </c>
      <c r="Q205" s="52" t="str">
        <f t="shared" si="43"/>
        <v/>
      </c>
      <c r="R205" s="52" t="str">
        <f t="shared" si="44"/>
        <v/>
      </c>
      <c r="S205" s="53" t="str">
        <f t="shared" si="45"/>
        <v/>
      </c>
      <c r="T205" s="54" t="str">
        <f t="shared" si="46"/>
        <v/>
      </c>
      <c r="U205" s="54" t="str">
        <f t="shared" si="47"/>
        <v/>
      </c>
      <c r="V205" s="55" t="str">
        <f t="shared" si="48"/>
        <v/>
      </c>
      <c r="W205" s="55" t="str">
        <f t="shared" si="49"/>
        <v/>
      </c>
      <c r="X205" s="56"/>
      <c r="Y205" s="50"/>
      <c r="Z205" s="12"/>
      <c r="AA205" s="12"/>
      <c r="AB205" s="12"/>
      <c r="AC205" s="12"/>
    </row>
    <row r="206" spans="1:29" ht="20" customHeight="1">
      <c r="A206" s="42"/>
      <c r="B206" s="43"/>
      <c r="C206" s="44"/>
      <c r="D206" s="44"/>
      <c r="E206" s="45"/>
      <c r="F206" s="46"/>
      <c r="G206" s="45"/>
      <c r="H206" s="45"/>
      <c r="I206" s="47"/>
      <c r="J206" s="48" t="str">
        <f t="shared" si="40"/>
        <v/>
      </c>
      <c r="K206" s="48" t="str">
        <f t="shared" si="41"/>
        <v/>
      </c>
      <c r="L206" s="49"/>
      <c r="M206" s="49"/>
      <c r="N206" s="49"/>
      <c r="O206" s="50"/>
      <c r="P206" s="51" t="str">
        <f t="shared" si="42"/>
        <v/>
      </c>
      <c r="Q206" s="52" t="str">
        <f t="shared" si="43"/>
        <v/>
      </c>
      <c r="R206" s="52" t="str">
        <f t="shared" si="44"/>
        <v/>
      </c>
      <c r="S206" s="53" t="str">
        <f t="shared" si="45"/>
        <v/>
      </c>
      <c r="T206" s="54" t="str">
        <f t="shared" si="46"/>
        <v/>
      </c>
      <c r="U206" s="54" t="str">
        <f t="shared" si="47"/>
        <v/>
      </c>
      <c r="V206" s="55" t="str">
        <f t="shared" si="48"/>
        <v/>
      </c>
      <c r="W206" s="55" t="str">
        <f t="shared" si="49"/>
        <v/>
      </c>
      <c r="X206" s="56"/>
      <c r="Y206" s="50"/>
      <c r="Z206" s="12"/>
      <c r="AA206" s="12"/>
      <c r="AB206" s="12"/>
      <c r="AC206" s="12"/>
    </row>
    <row r="207" spans="1:29" ht="20" customHeight="1">
      <c r="A207" s="42"/>
      <c r="B207" s="43"/>
      <c r="C207" s="44"/>
      <c r="D207" s="44"/>
      <c r="E207" s="45"/>
      <c r="F207" s="46"/>
      <c r="G207" s="45"/>
      <c r="H207" s="45"/>
      <c r="I207" s="47"/>
      <c r="J207" s="48" t="str">
        <f t="shared" si="40"/>
        <v/>
      </c>
      <c r="K207" s="48" t="str">
        <f t="shared" si="41"/>
        <v/>
      </c>
      <c r="L207" s="49"/>
      <c r="M207" s="49"/>
      <c r="N207" s="49"/>
      <c r="O207" s="50"/>
      <c r="P207" s="51" t="str">
        <f t="shared" si="42"/>
        <v/>
      </c>
      <c r="Q207" s="52" t="str">
        <f t="shared" si="43"/>
        <v/>
      </c>
      <c r="R207" s="52" t="str">
        <f t="shared" si="44"/>
        <v/>
      </c>
      <c r="S207" s="53" t="str">
        <f t="shared" si="45"/>
        <v/>
      </c>
      <c r="T207" s="54" t="str">
        <f t="shared" si="46"/>
        <v/>
      </c>
      <c r="U207" s="54" t="str">
        <f t="shared" si="47"/>
        <v/>
      </c>
      <c r="V207" s="55" t="str">
        <f t="shared" si="48"/>
        <v/>
      </c>
      <c r="W207" s="55" t="str">
        <f t="shared" si="49"/>
        <v/>
      </c>
      <c r="X207" s="56"/>
      <c r="Y207" s="50"/>
      <c r="Z207" s="12"/>
      <c r="AA207" s="12"/>
      <c r="AB207" s="12"/>
      <c r="AC207" s="12"/>
    </row>
    <row r="208" spans="1:29" ht="20" customHeight="1">
      <c r="A208" s="42"/>
      <c r="B208" s="43"/>
      <c r="C208" s="44"/>
      <c r="D208" s="44"/>
      <c r="E208" s="45"/>
      <c r="F208" s="46"/>
      <c r="G208" s="45"/>
      <c r="H208" s="45"/>
      <c r="I208" s="47"/>
      <c r="J208" s="48" t="str">
        <f t="shared" si="40"/>
        <v/>
      </c>
      <c r="K208" s="48" t="str">
        <f t="shared" si="41"/>
        <v/>
      </c>
      <c r="L208" s="49"/>
      <c r="M208" s="49"/>
      <c r="N208" s="49"/>
      <c r="O208" s="50"/>
      <c r="P208" s="51" t="str">
        <f t="shared" si="42"/>
        <v/>
      </c>
      <c r="Q208" s="52" t="str">
        <f t="shared" si="43"/>
        <v/>
      </c>
      <c r="R208" s="52" t="str">
        <f t="shared" si="44"/>
        <v/>
      </c>
      <c r="S208" s="53" t="str">
        <f t="shared" si="45"/>
        <v/>
      </c>
      <c r="T208" s="54" t="str">
        <f t="shared" si="46"/>
        <v/>
      </c>
      <c r="U208" s="54" t="str">
        <f t="shared" si="47"/>
        <v/>
      </c>
      <c r="V208" s="55" t="str">
        <f t="shared" si="48"/>
        <v/>
      </c>
      <c r="W208" s="55" t="str">
        <f t="shared" si="49"/>
        <v/>
      </c>
      <c r="X208" s="56"/>
      <c r="Y208" s="50"/>
      <c r="Z208" s="12"/>
      <c r="AA208" s="12"/>
      <c r="AB208" s="12"/>
      <c r="AC208" s="12"/>
    </row>
    <row r="209" spans="1:29" ht="20" customHeight="1">
      <c r="A209" s="42"/>
      <c r="B209" s="43"/>
      <c r="C209" s="44"/>
      <c r="D209" s="44"/>
      <c r="E209" s="45"/>
      <c r="F209" s="46"/>
      <c r="G209" s="45"/>
      <c r="H209" s="45"/>
      <c r="I209" s="47"/>
      <c r="J209" s="48" t="str">
        <f t="shared" si="40"/>
        <v/>
      </c>
      <c r="K209" s="48" t="str">
        <f t="shared" si="41"/>
        <v/>
      </c>
      <c r="L209" s="49"/>
      <c r="M209" s="49"/>
      <c r="N209" s="49"/>
      <c r="O209" s="50"/>
      <c r="P209" s="51" t="str">
        <f t="shared" si="42"/>
        <v/>
      </c>
      <c r="Q209" s="52" t="str">
        <f t="shared" si="43"/>
        <v/>
      </c>
      <c r="R209" s="52" t="str">
        <f t="shared" si="44"/>
        <v/>
      </c>
      <c r="S209" s="53" t="str">
        <f t="shared" si="45"/>
        <v/>
      </c>
      <c r="T209" s="54" t="str">
        <f t="shared" si="46"/>
        <v/>
      </c>
      <c r="U209" s="54" t="str">
        <f t="shared" si="47"/>
        <v/>
      </c>
      <c r="V209" s="55" t="str">
        <f t="shared" si="48"/>
        <v/>
      </c>
      <c r="W209" s="55" t="str">
        <f t="shared" si="49"/>
        <v/>
      </c>
      <c r="X209" s="56"/>
      <c r="Y209" s="50"/>
      <c r="Z209" s="12"/>
      <c r="AA209" s="12"/>
      <c r="AB209" s="12"/>
      <c r="AC209" s="12"/>
    </row>
    <row r="210" spans="1:29" ht="20" customHeight="1">
      <c r="A210" s="42"/>
      <c r="B210" s="43"/>
      <c r="C210" s="44"/>
      <c r="D210" s="44"/>
      <c r="E210" s="45"/>
      <c r="F210" s="46"/>
      <c r="G210" s="45"/>
      <c r="H210" s="45"/>
      <c r="I210" s="47"/>
      <c r="J210" s="48" t="str">
        <f t="shared" si="40"/>
        <v/>
      </c>
      <c r="K210" s="48" t="str">
        <f t="shared" si="41"/>
        <v/>
      </c>
      <c r="L210" s="49"/>
      <c r="M210" s="49"/>
      <c r="N210" s="49"/>
      <c r="O210" s="50"/>
      <c r="P210" s="51" t="str">
        <f t="shared" si="42"/>
        <v/>
      </c>
      <c r="Q210" s="52" t="str">
        <f t="shared" si="43"/>
        <v/>
      </c>
      <c r="R210" s="52" t="str">
        <f t="shared" si="44"/>
        <v/>
      </c>
      <c r="S210" s="53" t="str">
        <f t="shared" si="45"/>
        <v/>
      </c>
      <c r="T210" s="54" t="str">
        <f t="shared" si="46"/>
        <v/>
      </c>
      <c r="U210" s="54" t="str">
        <f t="shared" si="47"/>
        <v/>
      </c>
      <c r="V210" s="55" t="str">
        <f t="shared" si="48"/>
        <v/>
      </c>
      <c r="W210" s="55" t="str">
        <f t="shared" si="49"/>
        <v/>
      </c>
      <c r="X210" s="56"/>
      <c r="Y210" s="50"/>
      <c r="Z210" s="12"/>
      <c r="AA210" s="12"/>
      <c r="AB210" s="12"/>
      <c r="AC210" s="12"/>
    </row>
    <row r="211" spans="1:29" ht="20" customHeight="1">
      <c r="A211" s="42"/>
      <c r="B211" s="43"/>
      <c r="C211" s="44"/>
      <c r="D211" s="44"/>
      <c r="E211" s="45"/>
      <c r="F211" s="46"/>
      <c r="G211" s="45"/>
      <c r="H211" s="45"/>
      <c r="I211" s="47"/>
      <c r="J211" s="48" t="str">
        <f t="shared" si="40"/>
        <v/>
      </c>
      <c r="K211" s="48" t="str">
        <f t="shared" si="41"/>
        <v/>
      </c>
      <c r="L211" s="49"/>
      <c r="M211" s="49"/>
      <c r="N211" s="49"/>
      <c r="O211" s="50"/>
      <c r="P211" s="51" t="str">
        <f t="shared" si="42"/>
        <v/>
      </c>
      <c r="Q211" s="52" t="str">
        <f t="shared" si="43"/>
        <v/>
      </c>
      <c r="R211" s="52" t="str">
        <f t="shared" si="44"/>
        <v/>
      </c>
      <c r="S211" s="53" t="str">
        <f t="shared" si="45"/>
        <v/>
      </c>
      <c r="T211" s="54" t="str">
        <f t="shared" si="46"/>
        <v/>
      </c>
      <c r="U211" s="54" t="str">
        <f t="shared" si="47"/>
        <v/>
      </c>
      <c r="V211" s="55" t="str">
        <f t="shared" si="48"/>
        <v/>
      </c>
      <c r="W211" s="55" t="str">
        <f t="shared" si="49"/>
        <v/>
      </c>
      <c r="X211" s="56"/>
      <c r="Y211" s="50"/>
      <c r="Z211" s="12"/>
      <c r="AA211" s="12"/>
      <c r="AB211" s="12"/>
      <c r="AC211" s="12"/>
    </row>
    <row r="212" spans="1:29" ht="20" customHeight="1">
      <c r="A212" s="42"/>
      <c r="B212" s="43"/>
      <c r="C212" s="44"/>
      <c r="D212" s="44"/>
      <c r="E212" s="45"/>
      <c r="F212" s="46"/>
      <c r="G212" s="45"/>
      <c r="H212" s="45"/>
      <c r="I212" s="47"/>
      <c r="J212" s="48" t="str">
        <f t="shared" si="40"/>
        <v/>
      </c>
      <c r="K212" s="48" t="str">
        <f t="shared" si="41"/>
        <v/>
      </c>
      <c r="L212" s="49"/>
      <c r="M212" s="49"/>
      <c r="N212" s="49"/>
      <c r="O212" s="50"/>
      <c r="P212" s="51" t="str">
        <f t="shared" si="42"/>
        <v/>
      </c>
      <c r="Q212" s="52" t="str">
        <f t="shared" si="43"/>
        <v/>
      </c>
      <c r="R212" s="52" t="str">
        <f t="shared" si="44"/>
        <v/>
      </c>
      <c r="S212" s="53" t="str">
        <f t="shared" si="45"/>
        <v/>
      </c>
      <c r="T212" s="54" t="str">
        <f t="shared" si="46"/>
        <v/>
      </c>
      <c r="U212" s="54" t="str">
        <f t="shared" si="47"/>
        <v/>
      </c>
      <c r="V212" s="55" t="str">
        <f t="shared" si="48"/>
        <v/>
      </c>
      <c r="W212" s="55" t="str">
        <f t="shared" si="49"/>
        <v/>
      </c>
      <c r="X212" s="56"/>
      <c r="Y212" s="50"/>
      <c r="Z212" s="12"/>
      <c r="AA212" s="12"/>
      <c r="AB212" s="12"/>
      <c r="AC212" s="12"/>
    </row>
    <row r="213" spans="1:29" ht="20" customHeight="1">
      <c r="A213" s="42"/>
      <c r="B213" s="43"/>
      <c r="C213" s="44"/>
      <c r="D213" s="44"/>
      <c r="E213" s="45"/>
      <c r="F213" s="46"/>
      <c r="G213" s="45"/>
      <c r="H213" s="45"/>
      <c r="I213" s="47"/>
      <c r="J213" s="48" t="str">
        <f t="shared" si="40"/>
        <v/>
      </c>
      <c r="K213" s="48" t="str">
        <f t="shared" si="41"/>
        <v/>
      </c>
      <c r="L213" s="49"/>
      <c r="M213" s="49"/>
      <c r="N213" s="49"/>
      <c r="O213" s="50"/>
      <c r="P213" s="51" t="str">
        <f t="shared" si="42"/>
        <v/>
      </c>
      <c r="Q213" s="52" t="str">
        <f t="shared" si="43"/>
        <v/>
      </c>
      <c r="R213" s="52" t="str">
        <f t="shared" si="44"/>
        <v/>
      </c>
      <c r="S213" s="53" t="str">
        <f t="shared" si="45"/>
        <v/>
      </c>
      <c r="T213" s="54" t="str">
        <f t="shared" si="46"/>
        <v/>
      </c>
      <c r="U213" s="54" t="str">
        <f t="shared" si="47"/>
        <v/>
      </c>
      <c r="V213" s="55" t="str">
        <f t="shared" si="48"/>
        <v/>
      </c>
      <c r="W213" s="55" t="str">
        <f t="shared" si="49"/>
        <v/>
      </c>
      <c r="X213" s="56"/>
      <c r="Y213" s="50"/>
      <c r="Z213" s="12"/>
      <c r="AA213" s="12"/>
      <c r="AB213" s="12"/>
      <c r="AC213" s="12"/>
    </row>
    <row r="214" spans="1:29" ht="20" customHeight="1">
      <c r="A214" s="42"/>
      <c r="B214" s="43"/>
      <c r="C214" s="44"/>
      <c r="D214" s="44"/>
      <c r="E214" s="45"/>
      <c r="F214" s="46"/>
      <c r="G214" s="45"/>
      <c r="H214" s="45"/>
      <c r="I214" s="47"/>
      <c r="J214" s="48" t="str">
        <f t="shared" si="40"/>
        <v/>
      </c>
      <c r="K214" s="48" t="str">
        <f t="shared" si="41"/>
        <v/>
      </c>
      <c r="L214" s="49"/>
      <c r="M214" s="49"/>
      <c r="N214" s="49"/>
      <c r="O214" s="50"/>
      <c r="P214" s="51" t="str">
        <f t="shared" si="42"/>
        <v/>
      </c>
      <c r="Q214" s="52" t="str">
        <f t="shared" si="43"/>
        <v/>
      </c>
      <c r="R214" s="52" t="str">
        <f t="shared" si="44"/>
        <v/>
      </c>
      <c r="S214" s="53" t="str">
        <f t="shared" si="45"/>
        <v/>
      </c>
      <c r="T214" s="54" t="str">
        <f t="shared" si="46"/>
        <v/>
      </c>
      <c r="U214" s="54" t="str">
        <f t="shared" si="47"/>
        <v/>
      </c>
      <c r="V214" s="55" t="str">
        <f t="shared" si="48"/>
        <v/>
      </c>
      <c r="W214" s="55" t="str">
        <f t="shared" si="49"/>
        <v/>
      </c>
      <c r="X214" s="56"/>
      <c r="Y214" s="50"/>
      <c r="Z214" s="12"/>
      <c r="AA214" s="12"/>
      <c r="AB214" s="12"/>
      <c r="AC214" s="12"/>
    </row>
    <row r="215" spans="1:29" ht="20" customHeight="1">
      <c r="A215" s="42"/>
      <c r="B215" s="43"/>
      <c r="C215" s="44"/>
      <c r="D215" s="44"/>
      <c r="E215" s="45"/>
      <c r="F215" s="46"/>
      <c r="G215" s="45"/>
      <c r="H215" s="45"/>
      <c r="I215" s="47"/>
      <c r="J215" s="48" t="str">
        <f t="shared" si="40"/>
        <v/>
      </c>
      <c r="K215" s="48" t="str">
        <f t="shared" si="41"/>
        <v/>
      </c>
      <c r="L215" s="49"/>
      <c r="M215" s="49"/>
      <c r="N215" s="49"/>
      <c r="O215" s="50"/>
      <c r="P215" s="51" t="str">
        <f t="shared" si="42"/>
        <v/>
      </c>
      <c r="Q215" s="52" t="str">
        <f t="shared" si="43"/>
        <v/>
      </c>
      <c r="R215" s="52" t="str">
        <f t="shared" si="44"/>
        <v/>
      </c>
      <c r="S215" s="53" t="str">
        <f t="shared" si="45"/>
        <v/>
      </c>
      <c r="T215" s="54" t="str">
        <f t="shared" si="46"/>
        <v/>
      </c>
      <c r="U215" s="54" t="str">
        <f t="shared" si="47"/>
        <v/>
      </c>
      <c r="V215" s="55" t="str">
        <f t="shared" si="48"/>
        <v/>
      </c>
      <c r="W215" s="55" t="str">
        <f t="shared" si="49"/>
        <v/>
      </c>
      <c r="X215" s="56"/>
      <c r="Y215" s="50"/>
      <c r="Z215" s="12"/>
      <c r="AA215" s="12"/>
      <c r="AB215" s="12"/>
      <c r="AC215" s="12"/>
    </row>
    <row r="216" spans="1:29" ht="20" customHeight="1">
      <c r="A216" s="42"/>
      <c r="B216" s="43"/>
      <c r="C216" s="44"/>
      <c r="D216" s="44"/>
      <c r="E216" s="45"/>
      <c r="F216" s="46"/>
      <c r="G216" s="45"/>
      <c r="H216" s="45"/>
      <c r="I216" s="47"/>
      <c r="J216" s="48" t="str">
        <f t="shared" si="40"/>
        <v/>
      </c>
      <c r="K216" s="48" t="str">
        <f t="shared" si="41"/>
        <v/>
      </c>
      <c r="L216" s="49"/>
      <c r="M216" s="49"/>
      <c r="N216" s="49"/>
      <c r="O216" s="50"/>
      <c r="P216" s="51" t="str">
        <f t="shared" si="42"/>
        <v/>
      </c>
      <c r="Q216" s="52" t="str">
        <f t="shared" si="43"/>
        <v/>
      </c>
      <c r="R216" s="52" t="str">
        <f t="shared" si="44"/>
        <v/>
      </c>
      <c r="S216" s="53" t="str">
        <f t="shared" si="45"/>
        <v/>
      </c>
      <c r="T216" s="54" t="str">
        <f t="shared" si="46"/>
        <v/>
      </c>
      <c r="U216" s="54" t="str">
        <f t="shared" si="47"/>
        <v/>
      </c>
      <c r="V216" s="55" t="str">
        <f t="shared" si="48"/>
        <v/>
      </c>
      <c r="W216" s="55" t="str">
        <f t="shared" si="49"/>
        <v/>
      </c>
      <c r="X216" s="56"/>
      <c r="Y216" s="50"/>
      <c r="Z216" s="12"/>
      <c r="AA216" s="12"/>
      <c r="AB216" s="12"/>
      <c r="AC216" s="12"/>
    </row>
    <row r="217" spans="1:29" ht="20" customHeight="1">
      <c r="A217" s="42"/>
      <c r="B217" s="43"/>
      <c r="C217" s="44"/>
      <c r="D217" s="44"/>
      <c r="E217" s="45"/>
      <c r="F217" s="46"/>
      <c r="G217" s="45"/>
      <c r="H217" s="45"/>
      <c r="I217" s="47"/>
      <c r="J217" s="48" t="str">
        <f t="shared" si="40"/>
        <v/>
      </c>
      <c r="K217" s="48" t="str">
        <f t="shared" si="41"/>
        <v/>
      </c>
      <c r="L217" s="49"/>
      <c r="M217" s="49"/>
      <c r="N217" s="49"/>
      <c r="O217" s="50"/>
      <c r="P217" s="51" t="str">
        <f t="shared" si="42"/>
        <v/>
      </c>
      <c r="Q217" s="52" t="str">
        <f t="shared" si="43"/>
        <v/>
      </c>
      <c r="R217" s="52" t="str">
        <f t="shared" si="44"/>
        <v/>
      </c>
      <c r="S217" s="53" t="str">
        <f t="shared" si="45"/>
        <v/>
      </c>
      <c r="T217" s="54" t="str">
        <f t="shared" si="46"/>
        <v/>
      </c>
      <c r="U217" s="54" t="str">
        <f t="shared" si="47"/>
        <v/>
      </c>
      <c r="V217" s="55" t="str">
        <f t="shared" si="48"/>
        <v/>
      </c>
      <c r="W217" s="55" t="str">
        <f t="shared" si="49"/>
        <v/>
      </c>
      <c r="X217" s="56"/>
      <c r="Y217" s="50"/>
      <c r="Z217" s="12"/>
      <c r="AA217" s="12"/>
      <c r="AB217" s="12"/>
      <c r="AC217" s="12"/>
    </row>
    <row r="218" spans="1:29" ht="20" customHeight="1">
      <c r="A218" s="42"/>
      <c r="B218" s="43"/>
      <c r="C218" s="44"/>
      <c r="D218" s="44"/>
      <c r="E218" s="45"/>
      <c r="F218" s="46"/>
      <c r="G218" s="45"/>
      <c r="H218" s="45"/>
      <c r="I218" s="47"/>
      <c r="J218" s="48" t="str">
        <f t="shared" si="40"/>
        <v/>
      </c>
      <c r="K218" s="48" t="str">
        <f t="shared" si="41"/>
        <v/>
      </c>
      <c r="L218" s="49"/>
      <c r="M218" s="49"/>
      <c r="N218" s="49"/>
      <c r="O218" s="50"/>
      <c r="P218" s="51" t="str">
        <f t="shared" si="42"/>
        <v/>
      </c>
      <c r="Q218" s="52" t="str">
        <f t="shared" si="43"/>
        <v/>
      </c>
      <c r="R218" s="52" t="str">
        <f t="shared" si="44"/>
        <v/>
      </c>
      <c r="S218" s="53" t="str">
        <f t="shared" si="45"/>
        <v/>
      </c>
      <c r="T218" s="54" t="str">
        <f t="shared" si="46"/>
        <v/>
      </c>
      <c r="U218" s="54" t="str">
        <f t="shared" si="47"/>
        <v/>
      </c>
      <c r="V218" s="55" t="str">
        <f t="shared" si="48"/>
        <v/>
      </c>
      <c r="W218" s="55" t="str">
        <f t="shared" si="49"/>
        <v/>
      </c>
      <c r="X218" s="56"/>
      <c r="Y218" s="50"/>
      <c r="Z218" s="12"/>
      <c r="AA218" s="12"/>
      <c r="AB218" s="12"/>
      <c r="AC218" s="12"/>
    </row>
    <row r="219" spans="1:29" ht="20" customHeight="1">
      <c r="A219" s="42"/>
      <c r="B219" s="43"/>
      <c r="C219" s="44"/>
      <c r="D219" s="44"/>
      <c r="E219" s="45"/>
      <c r="F219" s="46"/>
      <c r="G219" s="45"/>
      <c r="H219" s="45"/>
      <c r="I219" s="47"/>
      <c r="J219" s="48" t="str">
        <f t="shared" si="40"/>
        <v/>
      </c>
      <c r="K219" s="48" t="str">
        <f t="shared" si="41"/>
        <v/>
      </c>
      <c r="L219" s="49"/>
      <c r="M219" s="49"/>
      <c r="N219" s="49"/>
      <c r="O219" s="50"/>
      <c r="P219" s="51" t="str">
        <f t="shared" si="42"/>
        <v/>
      </c>
      <c r="Q219" s="52" t="str">
        <f t="shared" si="43"/>
        <v/>
      </c>
      <c r="R219" s="52" t="str">
        <f t="shared" si="44"/>
        <v/>
      </c>
      <c r="S219" s="53" t="str">
        <f t="shared" si="45"/>
        <v/>
      </c>
      <c r="T219" s="54" t="str">
        <f t="shared" si="46"/>
        <v/>
      </c>
      <c r="U219" s="54" t="str">
        <f t="shared" si="47"/>
        <v/>
      </c>
      <c r="V219" s="55" t="str">
        <f t="shared" si="48"/>
        <v/>
      </c>
      <c r="W219" s="55" t="str">
        <f t="shared" si="49"/>
        <v/>
      </c>
      <c r="X219" s="56"/>
      <c r="Y219" s="50"/>
      <c r="Z219" s="12"/>
      <c r="AA219" s="12"/>
      <c r="AB219" s="12"/>
      <c r="AC219" s="12"/>
    </row>
    <row r="220" spans="1:29" ht="20" customHeight="1">
      <c r="A220" s="42"/>
      <c r="B220" s="43"/>
      <c r="C220" s="44"/>
      <c r="D220" s="44"/>
      <c r="E220" s="45"/>
      <c r="F220" s="46"/>
      <c r="G220" s="45"/>
      <c r="H220" s="45"/>
      <c r="I220" s="47"/>
      <c r="J220" s="48" t="str">
        <f t="shared" si="40"/>
        <v/>
      </c>
      <c r="K220" s="48" t="str">
        <f t="shared" si="41"/>
        <v/>
      </c>
      <c r="L220" s="49"/>
      <c r="M220" s="49"/>
      <c r="N220" s="49"/>
      <c r="O220" s="50"/>
      <c r="P220" s="51" t="str">
        <f t="shared" si="42"/>
        <v/>
      </c>
      <c r="Q220" s="52" t="str">
        <f t="shared" si="43"/>
        <v/>
      </c>
      <c r="R220" s="52" t="str">
        <f t="shared" si="44"/>
        <v/>
      </c>
      <c r="S220" s="53" t="str">
        <f t="shared" si="45"/>
        <v/>
      </c>
      <c r="T220" s="54" t="str">
        <f t="shared" si="46"/>
        <v/>
      </c>
      <c r="U220" s="54" t="str">
        <f t="shared" si="47"/>
        <v/>
      </c>
      <c r="V220" s="55" t="str">
        <f t="shared" si="48"/>
        <v/>
      </c>
      <c r="W220" s="55" t="str">
        <f t="shared" si="49"/>
        <v/>
      </c>
      <c r="X220" s="56"/>
      <c r="Y220" s="50"/>
      <c r="Z220" s="12"/>
      <c r="AA220" s="12"/>
      <c r="AB220" s="12"/>
      <c r="AC220" s="12"/>
    </row>
    <row r="221" spans="1:29" ht="20" customHeight="1">
      <c r="A221" s="42"/>
      <c r="B221" s="43"/>
      <c r="C221" s="44"/>
      <c r="D221" s="44"/>
      <c r="E221" s="45"/>
      <c r="F221" s="46"/>
      <c r="G221" s="45"/>
      <c r="H221" s="45"/>
      <c r="I221" s="47"/>
      <c r="J221" s="48" t="str">
        <f t="shared" si="40"/>
        <v/>
      </c>
      <c r="K221" s="48" t="str">
        <f t="shared" si="41"/>
        <v/>
      </c>
      <c r="L221" s="49"/>
      <c r="M221" s="49"/>
      <c r="N221" s="49"/>
      <c r="O221" s="50"/>
      <c r="P221" s="51" t="str">
        <f t="shared" si="42"/>
        <v/>
      </c>
      <c r="Q221" s="52" t="str">
        <f t="shared" si="43"/>
        <v/>
      </c>
      <c r="R221" s="52" t="str">
        <f t="shared" si="44"/>
        <v/>
      </c>
      <c r="S221" s="53" t="str">
        <f t="shared" si="45"/>
        <v/>
      </c>
      <c r="T221" s="54" t="str">
        <f t="shared" si="46"/>
        <v/>
      </c>
      <c r="U221" s="54" t="str">
        <f t="shared" si="47"/>
        <v/>
      </c>
      <c r="V221" s="55" t="str">
        <f t="shared" si="48"/>
        <v/>
      </c>
      <c r="W221" s="55" t="str">
        <f t="shared" si="49"/>
        <v/>
      </c>
      <c r="X221" s="56"/>
      <c r="Y221" s="50"/>
      <c r="Z221" s="12"/>
      <c r="AA221" s="12"/>
      <c r="AB221" s="12"/>
      <c r="AC221" s="12"/>
    </row>
    <row r="222" spans="1:29" ht="20" customHeight="1">
      <c r="A222" s="42"/>
      <c r="B222" s="43"/>
      <c r="C222" s="44"/>
      <c r="D222" s="44"/>
      <c r="E222" s="45"/>
      <c r="F222" s="46"/>
      <c r="G222" s="45"/>
      <c r="H222" s="45"/>
      <c r="I222" s="47"/>
      <c r="J222" s="48" t="str">
        <f t="shared" si="40"/>
        <v/>
      </c>
      <c r="K222" s="48" t="str">
        <f t="shared" si="41"/>
        <v/>
      </c>
      <c r="L222" s="49"/>
      <c r="M222" s="49"/>
      <c r="N222" s="49"/>
      <c r="O222" s="50"/>
      <c r="P222" s="51" t="str">
        <f t="shared" si="42"/>
        <v/>
      </c>
      <c r="Q222" s="52" t="str">
        <f t="shared" si="43"/>
        <v/>
      </c>
      <c r="R222" s="52" t="str">
        <f t="shared" si="44"/>
        <v/>
      </c>
      <c r="S222" s="53" t="str">
        <f t="shared" si="45"/>
        <v/>
      </c>
      <c r="T222" s="54" t="str">
        <f t="shared" si="46"/>
        <v/>
      </c>
      <c r="U222" s="54" t="str">
        <f t="shared" si="47"/>
        <v/>
      </c>
      <c r="V222" s="55" t="str">
        <f t="shared" si="48"/>
        <v/>
      </c>
      <c r="W222" s="55" t="str">
        <f t="shared" si="49"/>
        <v/>
      </c>
      <c r="X222" s="56"/>
      <c r="Y222" s="50"/>
      <c r="Z222" s="12"/>
      <c r="AA222" s="12"/>
      <c r="AB222" s="12"/>
      <c r="AC222" s="12"/>
    </row>
    <row r="223" spans="1:29" ht="20" customHeight="1">
      <c r="A223" s="42"/>
      <c r="B223" s="43"/>
      <c r="C223" s="44"/>
      <c r="D223" s="44"/>
      <c r="E223" s="45"/>
      <c r="F223" s="46"/>
      <c r="G223" s="45"/>
      <c r="H223" s="45"/>
      <c r="I223" s="47"/>
      <c r="J223" s="48" t="str">
        <f t="shared" si="40"/>
        <v/>
      </c>
      <c r="K223" s="48" t="str">
        <f t="shared" si="41"/>
        <v/>
      </c>
      <c r="L223" s="49"/>
      <c r="M223" s="49"/>
      <c r="N223" s="49"/>
      <c r="O223" s="50"/>
      <c r="P223" s="51" t="str">
        <f t="shared" si="42"/>
        <v/>
      </c>
      <c r="Q223" s="52" t="str">
        <f t="shared" si="43"/>
        <v/>
      </c>
      <c r="R223" s="52" t="str">
        <f t="shared" si="44"/>
        <v/>
      </c>
      <c r="S223" s="53" t="str">
        <f t="shared" si="45"/>
        <v/>
      </c>
      <c r="T223" s="54" t="str">
        <f t="shared" si="46"/>
        <v/>
      </c>
      <c r="U223" s="54" t="str">
        <f t="shared" si="47"/>
        <v/>
      </c>
      <c r="V223" s="55" t="str">
        <f t="shared" si="48"/>
        <v/>
      </c>
      <c r="W223" s="55" t="str">
        <f t="shared" si="49"/>
        <v/>
      </c>
      <c r="X223" s="56"/>
      <c r="Y223" s="50"/>
      <c r="Z223" s="12"/>
      <c r="AA223" s="12"/>
      <c r="AB223" s="12"/>
      <c r="AC223" s="12"/>
    </row>
    <row r="224" spans="1:29" ht="20" customHeight="1">
      <c r="A224" s="42"/>
      <c r="B224" s="43"/>
      <c r="C224" s="44"/>
      <c r="D224" s="44"/>
      <c r="E224" s="45"/>
      <c r="F224" s="46"/>
      <c r="G224" s="45"/>
      <c r="H224" s="45"/>
      <c r="I224" s="47"/>
      <c r="J224" s="48" t="str">
        <f t="shared" si="40"/>
        <v/>
      </c>
      <c r="K224" s="48" t="str">
        <f t="shared" si="41"/>
        <v/>
      </c>
      <c r="L224" s="49"/>
      <c r="M224" s="49"/>
      <c r="N224" s="49"/>
      <c r="O224" s="50"/>
      <c r="P224" s="51" t="str">
        <f t="shared" si="42"/>
        <v/>
      </c>
      <c r="Q224" s="52" t="str">
        <f t="shared" si="43"/>
        <v/>
      </c>
      <c r="R224" s="52" t="str">
        <f t="shared" si="44"/>
        <v/>
      </c>
      <c r="S224" s="53" t="str">
        <f t="shared" si="45"/>
        <v/>
      </c>
      <c r="T224" s="54" t="str">
        <f t="shared" si="46"/>
        <v/>
      </c>
      <c r="U224" s="54" t="str">
        <f t="shared" si="47"/>
        <v/>
      </c>
      <c r="V224" s="55" t="str">
        <f t="shared" si="48"/>
        <v/>
      </c>
      <c r="W224" s="55" t="str">
        <f t="shared" si="49"/>
        <v/>
      </c>
      <c r="X224" s="56"/>
      <c r="Y224" s="50"/>
      <c r="Z224" s="12"/>
      <c r="AA224" s="12"/>
      <c r="AB224" s="12"/>
      <c r="AC224" s="12"/>
    </row>
    <row r="225" spans="1:29" ht="20" customHeight="1">
      <c r="A225" s="42"/>
      <c r="B225" s="43"/>
      <c r="C225" s="44"/>
      <c r="D225" s="44"/>
      <c r="E225" s="45"/>
      <c r="F225" s="46"/>
      <c r="G225" s="45"/>
      <c r="H225" s="45"/>
      <c r="I225" s="47"/>
      <c r="J225" s="48" t="str">
        <f t="shared" si="40"/>
        <v/>
      </c>
      <c r="K225" s="48" t="str">
        <f t="shared" si="41"/>
        <v/>
      </c>
      <c r="L225" s="49"/>
      <c r="M225" s="49"/>
      <c r="N225" s="49"/>
      <c r="O225" s="50"/>
      <c r="P225" s="51" t="str">
        <f t="shared" si="42"/>
        <v/>
      </c>
      <c r="Q225" s="52" t="str">
        <f t="shared" si="43"/>
        <v/>
      </c>
      <c r="R225" s="52" t="str">
        <f t="shared" si="44"/>
        <v/>
      </c>
      <c r="S225" s="53" t="str">
        <f t="shared" si="45"/>
        <v/>
      </c>
      <c r="T225" s="54" t="str">
        <f t="shared" si="46"/>
        <v/>
      </c>
      <c r="U225" s="54" t="str">
        <f t="shared" si="47"/>
        <v/>
      </c>
      <c r="V225" s="55" t="str">
        <f t="shared" si="48"/>
        <v/>
      </c>
      <c r="W225" s="55" t="str">
        <f t="shared" si="49"/>
        <v/>
      </c>
      <c r="X225" s="56"/>
      <c r="Y225" s="50"/>
      <c r="Z225" s="12"/>
      <c r="AA225" s="12"/>
      <c r="AB225" s="12"/>
      <c r="AC225" s="12"/>
    </row>
    <row r="226" spans="1:29" ht="20" customHeight="1">
      <c r="A226" s="42"/>
      <c r="B226" s="43"/>
      <c r="C226" s="44"/>
      <c r="D226" s="44"/>
      <c r="E226" s="45"/>
      <c r="F226" s="46"/>
      <c r="G226" s="45"/>
      <c r="H226" s="45"/>
      <c r="I226" s="47"/>
      <c r="J226" s="48" t="str">
        <f t="shared" si="40"/>
        <v/>
      </c>
      <c r="K226" s="48" t="str">
        <f t="shared" si="41"/>
        <v/>
      </c>
      <c r="L226" s="49"/>
      <c r="M226" s="49"/>
      <c r="N226" s="49"/>
      <c r="O226" s="50"/>
      <c r="P226" s="51" t="str">
        <f t="shared" si="42"/>
        <v/>
      </c>
      <c r="Q226" s="52" t="str">
        <f t="shared" si="43"/>
        <v/>
      </c>
      <c r="R226" s="52" t="str">
        <f t="shared" si="44"/>
        <v/>
      </c>
      <c r="S226" s="53" t="str">
        <f t="shared" si="45"/>
        <v/>
      </c>
      <c r="T226" s="54" t="str">
        <f t="shared" si="46"/>
        <v/>
      </c>
      <c r="U226" s="54" t="str">
        <f t="shared" si="47"/>
        <v/>
      </c>
      <c r="V226" s="55" t="str">
        <f t="shared" si="48"/>
        <v/>
      </c>
      <c r="W226" s="55" t="str">
        <f t="shared" si="49"/>
        <v/>
      </c>
      <c r="X226" s="56"/>
      <c r="Y226" s="50"/>
      <c r="Z226" s="12"/>
      <c r="AA226" s="12"/>
      <c r="AB226" s="12"/>
      <c r="AC226" s="12"/>
    </row>
    <row r="227" spans="1:29" ht="20" customHeight="1">
      <c r="A227" s="42"/>
      <c r="B227" s="43"/>
      <c r="C227" s="44"/>
      <c r="D227" s="44"/>
      <c r="E227" s="45"/>
      <c r="F227" s="46"/>
      <c r="G227" s="45"/>
      <c r="H227" s="45"/>
      <c r="I227" s="47"/>
      <c r="J227" s="48" t="str">
        <f t="shared" si="40"/>
        <v/>
      </c>
      <c r="K227" s="48" t="str">
        <f t="shared" si="41"/>
        <v/>
      </c>
      <c r="L227" s="49"/>
      <c r="M227" s="49"/>
      <c r="N227" s="49"/>
      <c r="O227" s="50"/>
      <c r="P227" s="51" t="str">
        <f t="shared" si="42"/>
        <v/>
      </c>
      <c r="Q227" s="52" t="str">
        <f t="shared" si="43"/>
        <v/>
      </c>
      <c r="R227" s="52" t="str">
        <f t="shared" si="44"/>
        <v/>
      </c>
      <c r="S227" s="53" t="str">
        <f t="shared" si="45"/>
        <v/>
      </c>
      <c r="T227" s="54" t="str">
        <f t="shared" si="46"/>
        <v/>
      </c>
      <c r="U227" s="54" t="str">
        <f t="shared" si="47"/>
        <v/>
      </c>
      <c r="V227" s="55" t="str">
        <f t="shared" si="48"/>
        <v/>
      </c>
      <c r="W227" s="55" t="str">
        <f t="shared" si="49"/>
        <v/>
      </c>
      <c r="X227" s="56"/>
      <c r="Y227" s="50"/>
      <c r="Z227" s="12"/>
      <c r="AA227" s="12"/>
      <c r="AB227" s="12"/>
      <c r="AC227" s="12"/>
    </row>
    <row r="228" spans="1:29" ht="20" customHeight="1">
      <c r="A228" s="42"/>
      <c r="B228" s="43"/>
      <c r="C228" s="44"/>
      <c r="D228" s="44"/>
      <c r="E228" s="45"/>
      <c r="F228" s="46"/>
      <c r="G228" s="45"/>
      <c r="H228" s="45"/>
      <c r="I228" s="47"/>
      <c r="J228" s="48" t="str">
        <f t="shared" si="40"/>
        <v/>
      </c>
      <c r="K228" s="48" t="str">
        <f t="shared" si="41"/>
        <v/>
      </c>
      <c r="L228" s="49"/>
      <c r="M228" s="49"/>
      <c r="N228" s="49"/>
      <c r="O228" s="50"/>
      <c r="P228" s="51" t="str">
        <f t="shared" si="42"/>
        <v/>
      </c>
      <c r="Q228" s="52" t="str">
        <f t="shared" si="43"/>
        <v/>
      </c>
      <c r="R228" s="52" t="str">
        <f t="shared" si="44"/>
        <v/>
      </c>
      <c r="S228" s="53" t="str">
        <f t="shared" si="45"/>
        <v/>
      </c>
      <c r="T228" s="54" t="str">
        <f t="shared" si="46"/>
        <v/>
      </c>
      <c r="U228" s="54" t="str">
        <f t="shared" si="47"/>
        <v/>
      </c>
      <c r="V228" s="55" t="str">
        <f t="shared" si="48"/>
        <v/>
      </c>
      <c r="W228" s="55" t="str">
        <f t="shared" si="49"/>
        <v/>
      </c>
      <c r="X228" s="56"/>
      <c r="Y228" s="50"/>
      <c r="Z228" s="12"/>
      <c r="AA228" s="12"/>
      <c r="AB228" s="12"/>
      <c r="AC228" s="12"/>
    </row>
    <row r="229" spans="1:29" ht="20" customHeight="1">
      <c r="A229" s="42"/>
      <c r="B229" s="43"/>
      <c r="C229" s="44"/>
      <c r="D229" s="44"/>
      <c r="E229" s="45"/>
      <c r="F229" s="46"/>
      <c r="G229" s="45"/>
      <c r="H229" s="45"/>
      <c r="I229" s="47"/>
      <c r="J229" s="48" t="str">
        <f t="shared" si="40"/>
        <v/>
      </c>
      <c r="K229" s="48" t="str">
        <f t="shared" si="41"/>
        <v/>
      </c>
      <c r="L229" s="49"/>
      <c r="M229" s="49"/>
      <c r="N229" s="49"/>
      <c r="O229" s="50"/>
      <c r="P229" s="51" t="str">
        <f t="shared" si="42"/>
        <v/>
      </c>
      <c r="Q229" s="52" t="str">
        <f t="shared" si="43"/>
        <v/>
      </c>
      <c r="R229" s="52" t="str">
        <f t="shared" si="44"/>
        <v/>
      </c>
      <c r="S229" s="53" t="str">
        <f t="shared" si="45"/>
        <v/>
      </c>
      <c r="T229" s="54" t="str">
        <f t="shared" si="46"/>
        <v/>
      </c>
      <c r="U229" s="54" t="str">
        <f t="shared" si="47"/>
        <v/>
      </c>
      <c r="V229" s="55" t="str">
        <f t="shared" si="48"/>
        <v/>
      </c>
      <c r="W229" s="55" t="str">
        <f t="shared" si="49"/>
        <v/>
      </c>
      <c r="X229" s="56"/>
      <c r="Y229" s="50"/>
      <c r="Z229" s="12"/>
      <c r="AA229" s="12"/>
      <c r="AB229" s="12"/>
      <c r="AC229" s="12"/>
    </row>
    <row r="230" spans="1:29" ht="20" customHeight="1">
      <c r="A230" s="42"/>
      <c r="B230" s="43"/>
      <c r="C230" s="44"/>
      <c r="D230" s="44"/>
      <c r="E230" s="45"/>
      <c r="F230" s="46"/>
      <c r="G230" s="45"/>
      <c r="H230" s="45"/>
      <c r="I230" s="47"/>
      <c r="J230" s="48" t="str">
        <f t="shared" si="40"/>
        <v/>
      </c>
      <c r="K230" s="48" t="str">
        <f t="shared" si="41"/>
        <v/>
      </c>
      <c r="L230" s="49"/>
      <c r="M230" s="49"/>
      <c r="N230" s="49"/>
      <c r="O230" s="50"/>
      <c r="P230" s="51" t="str">
        <f t="shared" si="42"/>
        <v/>
      </c>
      <c r="Q230" s="52" t="str">
        <f t="shared" si="43"/>
        <v/>
      </c>
      <c r="R230" s="52" t="str">
        <f t="shared" si="44"/>
        <v/>
      </c>
      <c r="S230" s="53" t="str">
        <f t="shared" si="45"/>
        <v/>
      </c>
      <c r="T230" s="54" t="str">
        <f t="shared" si="46"/>
        <v/>
      </c>
      <c r="U230" s="54" t="str">
        <f t="shared" si="47"/>
        <v/>
      </c>
      <c r="V230" s="55" t="str">
        <f t="shared" si="48"/>
        <v/>
      </c>
      <c r="W230" s="55" t="str">
        <f t="shared" si="49"/>
        <v/>
      </c>
      <c r="X230" s="56"/>
      <c r="Y230" s="50"/>
      <c r="Z230" s="12"/>
      <c r="AA230" s="12"/>
      <c r="AB230" s="12"/>
      <c r="AC230" s="12"/>
    </row>
    <row r="231" spans="1:29" ht="20" customHeight="1">
      <c r="A231" s="42"/>
      <c r="B231" s="43"/>
      <c r="C231" s="44"/>
      <c r="D231" s="44"/>
      <c r="E231" s="45"/>
      <c r="F231" s="46"/>
      <c r="G231" s="45"/>
      <c r="H231" s="45"/>
      <c r="I231" s="47"/>
      <c r="J231" s="48" t="str">
        <f t="shared" si="40"/>
        <v/>
      </c>
      <c r="K231" s="48" t="str">
        <f t="shared" si="41"/>
        <v/>
      </c>
      <c r="L231" s="49"/>
      <c r="M231" s="49"/>
      <c r="N231" s="49"/>
      <c r="O231" s="50"/>
      <c r="P231" s="51" t="str">
        <f t="shared" si="42"/>
        <v/>
      </c>
      <c r="Q231" s="52" t="str">
        <f t="shared" si="43"/>
        <v/>
      </c>
      <c r="R231" s="52" t="str">
        <f t="shared" si="44"/>
        <v/>
      </c>
      <c r="S231" s="53" t="str">
        <f t="shared" si="45"/>
        <v/>
      </c>
      <c r="T231" s="54" t="str">
        <f t="shared" si="46"/>
        <v/>
      </c>
      <c r="U231" s="54" t="str">
        <f t="shared" si="47"/>
        <v/>
      </c>
      <c r="V231" s="55" t="str">
        <f t="shared" si="48"/>
        <v/>
      </c>
      <c r="W231" s="55" t="str">
        <f t="shared" si="49"/>
        <v/>
      </c>
      <c r="X231" s="56"/>
      <c r="Y231" s="50"/>
      <c r="Z231" s="12"/>
      <c r="AA231" s="12"/>
      <c r="AB231" s="12"/>
      <c r="AC231" s="12"/>
    </row>
    <row r="232" spans="1:29" ht="20" customHeight="1">
      <c r="A232" s="42"/>
      <c r="B232" s="43"/>
      <c r="C232" s="44"/>
      <c r="D232" s="44"/>
      <c r="E232" s="45"/>
      <c r="F232" s="46"/>
      <c r="G232" s="45"/>
      <c r="H232" s="45"/>
      <c r="I232" s="47"/>
      <c r="J232" s="48" t="str">
        <f t="shared" si="40"/>
        <v/>
      </c>
      <c r="K232" s="48" t="str">
        <f t="shared" si="41"/>
        <v/>
      </c>
      <c r="L232" s="49"/>
      <c r="M232" s="49"/>
      <c r="N232" s="49"/>
      <c r="O232" s="50"/>
      <c r="P232" s="51" t="str">
        <f t="shared" si="42"/>
        <v/>
      </c>
      <c r="Q232" s="52" t="str">
        <f t="shared" si="43"/>
        <v/>
      </c>
      <c r="R232" s="52" t="str">
        <f t="shared" si="44"/>
        <v/>
      </c>
      <c r="S232" s="53" t="str">
        <f t="shared" si="45"/>
        <v/>
      </c>
      <c r="T232" s="54" t="str">
        <f t="shared" si="46"/>
        <v/>
      </c>
      <c r="U232" s="54" t="str">
        <f t="shared" si="47"/>
        <v/>
      </c>
      <c r="V232" s="55" t="str">
        <f t="shared" si="48"/>
        <v/>
      </c>
      <c r="W232" s="55" t="str">
        <f t="shared" si="49"/>
        <v/>
      </c>
      <c r="X232" s="56"/>
      <c r="Y232" s="50"/>
      <c r="Z232" s="12"/>
      <c r="AA232" s="12"/>
      <c r="AB232" s="12"/>
      <c r="AC232" s="12"/>
    </row>
    <row r="233" spans="1:29" ht="20" customHeight="1">
      <c r="A233" s="42"/>
      <c r="B233" s="43"/>
      <c r="C233" s="44"/>
      <c r="D233" s="44"/>
      <c r="E233" s="45"/>
      <c r="F233" s="46"/>
      <c r="G233" s="45"/>
      <c r="H233" s="45"/>
      <c r="I233" s="47"/>
      <c r="J233" s="48" t="str">
        <f t="shared" si="40"/>
        <v/>
      </c>
      <c r="K233" s="48" t="str">
        <f t="shared" si="41"/>
        <v/>
      </c>
      <c r="L233" s="49"/>
      <c r="M233" s="49"/>
      <c r="N233" s="49"/>
      <c r="O233" s="50"/>
      <c r="P233" s="51" t="str">
        <f t="shared" si="42"/>
        <v/>
      </c>
      <c r="Q233" s="52" t="str">
        <f t="shared" si="43"/>
        <v/>
      </c>
      <c r="R233" s="52" t="str">
        <f t="shared" si="44"/>
        <v/>
      </c>
      <c r="S233" s="53" t="str">
        <f t="shared" si="45"/>
        <v/>
      </c>
      <c r="T233" s="54" t="str">
        <f t="shared" si="46"/>
        <v/>
      </c>
      <c r="U233" s="54" t="str">
        <f t="shared" si="47"/>
        <v/>
      </c>
      <c r="V233" s="55" t="str">
        <f t="shared" si="48"/>
        <v/>
      </c>
      <c r="W233" s="55" t="str">
        <f t="shared" si="49"/>
        <v/>
      </c>
      <c r="X233" s="56"/>
      <c r="Y233" s="50"/>
      <c r="Z233" s="12"/>
      <c r="AA233" s="12"/>
      <c r="AB233" s="12"/>
      <c r="AC233" s="12"/>
    </row>
    <row r="234" spans="1:29" ht="20" customHeight="1">
      <c r="A234" s="42"/>
      <c r="B234" s="43"/>
      <c r="C234" s="44"/>
      <c r="D234" s="44"/>
      <c r="E234" s="45"/>
      <c r="F234" s="46"/>
      <c r="G234" s="45"/>
      <c r="H234" s="45"/>
      <c r="I234" s="47"/>
      <c r="J234" s="48" t="str">
        <f t="shared" si="40"/>
        <v/>
      </c>
      <c r="K234" s="48" t="str">
        <f t="shared" si="41"/>
        <v/>
      </c>
      <c r="L234" s="49"/>
      <c r="M234" s="49"/>
      <c r="N234" s="49"/>
      <c r="O234" s="50"/>
      <c r="P234" s="51" t="str">
        <f t="shared" si="42"/>
        <v/>
      </c>
      <c r="Q234" s="52" t="str">
        <f t="shared" si="43"/>
        <v/>
      </c>
      <c r="R234" s="52" t="str">
        <f t="shared" si="44"/>
        <v/>
      </c>
      <c r="S234" s="53" t="str">
        <f t="shared" si="45"/>
        <v/>
      </c>
      <c r="T234" s="54" t="str">
        <f t="shared" si="46"/>
        <v/>
      </c>
      <c r="U234" s="54" t="str">
        <f t="shared" si="47"/>
        <v/>
      </c>
      <c r="V234" s="55" t="str">
        <f t="shared" si="48"/>
        <v/>
      </c>
      <c r="W234" s="55" t="str">
        <f t="shared" si="49"/>
        <v/>
      </c>
      <c r="X234" s="56"/>
      <c r="Y234" s="50"/>
      <c r="Z234" s="12"/>
      <c r="AA234" s="12"/>
      <c r="AB234" s="12"/>
      <c r="AC234" s="12"/>
    </row>
    <row r="235" spans="1:29" ht="20" customHeight="1">
      <c r="A235" s="42"/>
      <c r="B235" s="43"/>
      <c r="C235" s="44"/>
      <c r="D235" s="44"/>
      <c r="E235" s="45"/>
      <c r="F235" s="46"/>
      <c r="G235" s="45"/>
      <c r="H235" s="45"/>
      <c r="I235" s="47"/>
      <c r="J235" s="48" t="str">
        <f t="shared" si="40"/>
        <v/>
      </c>
      <c r="K235" s="48" t="str">
        <f t="shared" si="41"/>
        <v/>
      </c>
      <c r="L235" s="49"/>
      <c r="M235" s="49"/>
      <c r="N235" s="49"/>
      <c r="O235" s="50"/>
      <c r="P235" s="51" t="str">
        <f t="shared" si="42"/>
        <v/>
      </c>
      <c r="Q235" s="52" t="str">
        <f t="shared" si="43"/>
        <v/>
      </c>
      <c r="R235" s="52" t="str">
        <f t="shared" si="44"/>
        <v/>
      </c>
      <c r="S235" s="53" t="str">
        <f t="shared" si="45"/>
        <v/>
      </c>
      <c r="T235" s="54" t="str">
        <f t="shared" si="46"/>
        <v/>
      </c>
      <c r="U235" s="54" t="str">
        <f t="shared" si="47"/>
        <v/>
      </c>
      <c r="V235" s="55" t="str">
        <f t="shared" si="48"/>
        <v/>
      </c>
      <c r="W235" s="55" t="str">
        <f t="shared" si="49"/>
        <v/>
      </c>
      <c r="X235" s="56"/>
      <c r="Y235" s="50"/>
      <c r="Z235" s="12"/>
      <c r="AA235" s="12"/>
      <c r="AB235" s="12"/>
      <c r="AC235" s="12"/>
    </row>
    <row r="236" spans="1:29" ht="20" customHeight="1">
      <c r="A236" s="42"/>
      <c r="B236" s="43"/>
      <c r="C236" s="44"/>
      <c r="D236" s="44"/>
      <c r="E236" s="45"/>
      <c r="F236" s="46"/>
      <c r="G236" s="45"/>
      <c r="H236" s="45"/>
      <c r="I236" s="47"/>
      <c r="J236" s="48" t="str">
        <f t="shared" si="40"/>
        <v/>
      </c>
      <c r="K236" s="48" t="str">
        <f t="shared" si="41"/>
        <v/>
      </c>
      <c r="L236" s="49"/>
      <c r="M236" s="49"/>
      <c r="N236" s="49"/>
      <c r="O236" s="50"/>
      <c r="P236" s="51" t="str">
        <f t="shared" si="42"/>
        <v/>
      </c>
      <c r="Q236" s="52" t="str">
        <f t="shared" si="43"/>
        <v/>
      </c>
      <c r="R236" s="52" t="str">
        <f t="shared" si="44"/>
        <v/>
      </c>
      <c r="S236" s="53" t="str">
        <f t="shared" si="45"/>
        <v/>
      </c>
      <c r="T236" s="54" t="str">
        <f t="shared" si="46"/>
        <v/>
      </c>
      <c r="U236" s="54" t="str">
        <f t="shared" si="47"/>
        <v/>
      </c>
      <c r="V236" s="55" t="str">
        <f t="shared" si="48"/>
        <v/>
      </c>
      <c r="W236" s="55" t="str">
        <f t="shared" si="49"/>
        <v/>
      </c>
      <c r="X236" s="56"/>
      <c r="Y236" s="50"/>
      <c r="Z236" s="12"/>
      <c r="AA236" s="12"/>
      <c r="AB236" s="12"/>
      <c r="AC236" s="12"/>
    </row>
    <row r="237" spans="1:29" ht="20" customHeight="1">
      <c r="A237" s="42"/>
      <c r="B237" s="43"/>
      <c r="C237" s="44"/>
      <c r="D237" s="44"/>
      <c r="E237" s="45"/>
      <c r="F237" s="46"/>
      <c r="G237" s="45"/>
      <c r="H237" s="45"/>
      <c r="I237" s="47"/>
      <c r="J237" s="48" t="str">
        <f t="shared" si="40"/>
        <v/>
      </c>
      <c r="K237" s="48" t="str">
        <f t="shared" si="41"/>
        <v/>
      </c>
      <c r="L237" s="49"/>
      <c r="M237" s="49"/>
      <c r="N237" s="49"/>
      <c r="O237" s="50"/>
      <c r="P237" s="51" t="str">
        <f t="shared" si="42"/>
        <v/>
      </c>
      <c r="Q237" s="52" t="str">
        <f t="shared" si="43"/>
        <v/>
      </c>
      <c r="R237" s="52" t="str">
        <f t="shared" si="44"/>
        <v/>
      </c>
      <c r="S237" s="53" t="str">
        <f t="shared" si="45"/>
        <v/>
      </c>
      <c r="T237" s="54" t="str">
        <f t="shared" si="46"/>
        <v/>
      </c>
      <c r="U237" s="54" t="str">
        <f t="shared" si="47"/>
        <v/>
      </c>
      <c r="V237" s="55" t="str">
        <f t="shared" si="48"/>
        <v/>
      </c>
      <c r="W237" s="55" t="str">
        <f t="shared" si="49"/>
        <v/>
      </c>
      <c r="X237" s="56"/>
      <c r="Y237" s="50"/>
      <c r="Z237" s="12"/>
      <c r="AA237" s="12"/>
      <c r="AB237" s="12"/>
      <c r="AC237" s="12"/>
    </row>
    <row r="238" spans="1:29" ht="20" customHeight="1">
      <c r="A238" s="42"/>
      <c r="B238" s="43"/>
      <c r="C238" s="44"/>
      <c r="D238" s="44"/>
      <c r="E238" s="45"/>
      <c r="F238" s="46"/>
      <c r="G238" s="45"/>
      <c r="H238" s="45"/>
      <c r="I238" s="47"/>
      <c r="J238" s="48" t="str">
        <f t="shared" si="40"/>
        <v/>
      </c>
      <c r="K238" s="48" t="str">
        <f t="shared" si="41"/>
        <v/>
      </c>
      <c r="L238" s="49"/>
      <c r="M238" s="49"/>
      <c r="N238" s="49"/>
      <c r="O238" s="50"/>
      <c r="P238" s="51" t="str">
        <f t="shared" si="42"/>
        <v/>
      </c>
      <c r="Q238" s="52" t="str">
        <f t="shared" si="43"/>
        <v/>
      </c>
      <c r="R238" s="52" t="str">
        <f t="shared" si="44"/>
        <v/>
      </c>
      <c r="S238" s="53" t="str">
        <f t="shared" si="45"/>
        <v/>
      </c>
      <c r="T238" s="54" t="str">
        <f t="shared" si="46"/>
        <v/>
      </c>
      <c r="U238" s="54" t="str">
        <f t="shared" si="47"/>
        <v/>
      </c>
      <c r="V238" s="55" t="str">
        <f t="shared" si="48"/>
        <v/>
      </c>
      <c r="W238" s="55" t="str">
        <f t="shared" si="49"/>
        <v/>
      </c>
      <c r="X238" s="56"/>
      <c r="Y238" s="50"/>
      <c r="Z238" s="12"/>
      <c r="AA238" s="12"/>
      <c r="AB238" s="12"/>
      <c r="AC238" s="12"/>
    </row>
    <row r="239" spans="1:29" ht="20" customHeight="1">
      <c r="A239" s="42"/>
      <c r="B239" s="43"/>
      <c r="C239" s="44"/>
      <c r="D239" s="44"/>
      <c r="E239" s="45"/>
      <c r="F239" s="46"/>
      <c r="G239" s="45"/>
      <c r="H239" s="45"/>
      <c r="I239" s="47"/>
      <c r="J239" s="48" t="str">
        <f t="shared" si="40"/>
        <v/>
      </c>
      <c r="K239" s="48" t="str">
        <f t="shared" si="41"/>
        <v/>
      </c>
      <c r="L239" s="49"/>
      <c r="M239" s="49"/>
      <c r="N239" s="49"/>
      <c r="O239" s="50"/>
      <c r="P239" s="51" t="str">
        <f t="shared" si="42"/>
        <v/>
      </c>
      <c r="Q239" s="52" t="str">
        <f t="shared" si="43"/>
        <v/>
      </c>
      <c r="R239" s="52" t="str">
        <f t="shared" si="44"/>
        <v/>
      </c>
      <c r="S239" s="53" t="str">
        <f t="shared" si="45"/>
        <v/>
      </c>
      <c r="T239" s="54" t="str">
        <f t="shared" si="46"/>
        <v/>
      </c>
      <c r="U239" s="54" t="str">
        <f t="shared" si="47"/>
        <v/>
      </c>
      <c r="V239" s="55" t="str">
        <f t="shared" si="48"/>
        <v/>
      </c>
      <c r="W239" s="55" t="str">
        <f t="shared" si="49"/>
        <v/>
      </c>
      <c r="X239" s="56"/>
      <c r="Y239" s="50"/>
      <c r="Z239" s="12"/>
      <c r="AA239" s="12"/>
      <c r="AB239" s="12"/>
      <c r="AC239" s="12"/>
    </row>
    <row r="240" spans="1:29" ht="20" customHeight="1">
      <c r="A240" s="42"/>
      <c r="B240" s="43"/>
      <c r="C240" s="44"/>
      <c r="D240" s="44"/>
      <c r="E240" s="45"/>
      <c r="F240" s="46"/>
      <c r="G240" s="45"/>
      <c r="H240" s="45"/>
      <c r="I240" s="47"/>
      <c r="J240" s="48" t="str">
        <f t="shared" si="40"/>
        <v/>
      </c>
      <c r="K240" s="48" t="str">
        <f t="shared" si="41"/>
        <v/>
      </c>
      <c r="L240" s="49"/>
      <c r="M240" s="49"/>
      <c r="N240" s="49"/>
      <c r="O240" s="50"/>
      <c r="P240" s="51" t="str">
        <f t="shared" si="42"/>
        <v/>
      </c>
      <c r="Q240" s="52" t="str">
        <f t="shared" si="43"/>
        <v/>
      </c>
      <c r="R240" s="52" t="str">
        <f t="shared" si="44"/>
        <v/>
      </c>
      <c r="S240" s="53" t="str">
        <f t="shared" si="45"/>
        <v/>
      </c>
      <c r="T240" s="54" t="str">
        <f t="shared" si="46"/>
        <v/>
      </c>
      <c r="U240" s="54" t="str">
        <f t="shared" si="47"/>
        <v/>
      </c>
      <c r="V240" s="55" t="str">
        <f t="shared" si="48"/>
        <v/>
      </c>
      <c r="W240" s="55" t="str">
        <f t="shared" si="49"/>
        <v/>
      </c>
      <c r="X240" s="56"/>
      <c r="Y240" s="50"/>
      <c r="Z240" s="12"/>
      <c r="AA240" s="12"/>
      <c r="AB240" s="12"/>
      <c r="AC240" s="12"/>
    </row>
    <row r="241" spans="1:29" ht="20" customHeight="1">
      <c r="A241" s="42"/>
      <c r="B241" s="43"/>
      <c r="C241" s="44"/>
      <c r="D241" s="44"/>
      <c r="E241" s="45"/>
      <c r="F241" s="46"/>
      <c r="G241" s="45"/>
      <c r="H241" s="45"/>
      <c r="I241" s="47"/>
      <c r="J241" s="48" t="str">
        <f t="shared" si="40"/>
        <v/>
      </c>
      <c r="K241" s="48" t="str">
        <f t="shared" si="41"/>
        <v/>
      </c>
      <c r="L241" s="49"/>
      <c r="M241" s="49"/>
      <c r="N241" s="49"/>
      <c r="O241" s="50"/>
      <c r="P241" s="51" t="str">
        <f t="shared" si="42"/>
        <v/>
      </c>
      <c r="Q241" s="52" t="str">
        <f t="shared" si="43"/>
        <v/>
      </c>
      <c r="R241" s="52" t="str">
        <f t="shared" si="44"/>
        <v/>
      </c>
      <c r="S241" s="53" t="str">
        <f t="shared" si="45"/>
        <v/>
      </c>
      <c r="T241" s="54" t="str">
        <f t="shared" si="46"/>
        <v/>
      </c>
      <c r="U241" s="54" t="str">
        <f t="shared" si="47"/>
        <v/>
      </c>
      <c r="V241" s="55" t="str">
        <f t="shared" si="48"/>
        <v/>
      </c>
      <c r="W241" s="55" t="str">
        <f t="shared" si="49"/>
        <v/>
      </c>
      <c r="X241" s="56"/>
      <c r="Y241" s="50"/>
      <c r="Z241" s="12"/>
      <c r="AA241" s="12"/>
      <c r="AB241" s="12"/>
      <c r="AC241" s="12"/>
    </row>
    <row r="242" spans="1:29" ht="20" customHeight="1">
      <c r="A242" s="42"/>
      <c r="B242" s="43"/>
      <c r="C242" s="44"/>
      <c r="D242" s="44"/>
      <c r="E242" s="45"/>
      <c r="F242" s="46"/>
      <c r="G242" s="45"/>
      <c r="H242" s="45"/>
      <c r="I242" s="47"/>
      <c r="J242" s="48" t="str">
        <f t="shared" si="40"/>
        <v/>
      </c>
      <c r="K242" s="48" t="str">
        <f t="shared" si="41"/>
        <v/>
      </c>
      <c r="L242" s="49"/>
      <c r="M242" s="49"/>
      <c r="N242" s="49"/>
      <c r="O242" s="50"/>
      <c r="P242" s="51" t="str">
        <f t="shared" si="42"/>
        <v/>
      </c>
      <c r="Q242" s="52" t="str">
        <f t="shared" si="43"/>
        <v/>
      </c>
      <c r="R242" s="52" t="str">
        <f t="shared" si="44"/>
        <v/>
      </c>
      <c r="S242" s="53" t="str">
        <f t="shared" si="45"/>
        <v/>
      </c>
      <c r="T242" s="54" t="str">
        <f t="shared" si="46"/>
        <v/>
      </c>
      <c r="U242" s="54" t="str">
        <f t="shared" si="47"/>
        <v/>
      </c>
      <c r="V242" s="55" t="str">
        <f t="shared" si="48"/>
        <v/>
      </c>
      <c r="W242" s="55" t="str">
        <f t="shared" si="49"/>
        <v/>
      </c>
      <c r="X242" s="56"/>
      <c r="Y242" s="50"/>
      <c r="Z242" s="12"/>
      <c r="AA242" s="12"/>
      <c r="AB242" s="12"/>
      <c r="AC242" s="12"/>
    </row>
    <row r="243" spans="1:29" ht="20" customHeight="1">
      <c r="A243" s="42"/>
      <c r="B243" s="43"/>
      <c r="C243" s="44"/>
      <c r="D243" s="44"/>
      <c r="E243" s="45"/>
      <c r="F243" s="46"/>
      <c r="G243" s="45"/>
      <c r="H243" s="45"/>
      <c r="I243" s="47"/>
      <c r="J243" s="48" t="str">
        <f t="shared" si="40"/>
        <v/>
      </c>
      <c r="K243" s="48" t="str">
        <f t="shared" si="41"/>
        <v/>
      </c>
      <c r="L243" s="49"/>
      <c r="M243" s="49"/>
      <c r="N243" s="49"/>
      <c r="O243" s="50"/>
      <c r="P243" s="51" t="str">
        <f t="shared" si="42"/>
        <v/>
      </c>
      <c r="Q243" s="52" t="str">
        <f t="shared" si="43"/>
        <v/>
      </c>
      <c r="R243" s="52" t="str">
        <f t="shared" si="44"/>
        <v/>
      </c>
      <c r="S243" s="53" t="str">
        <f t="shared" si="45"/>
        <v/>
      </c>
      <c r="T243" s="54" t="str">
        <f t="shared" si="46"/>
        <v/>
      </c>
      <c r="U243" s="54" t="str">
        <f t="shared" si="47"/>
        <v/>
      </c>
      <c r="V243" s="55" t="str">
        <f t="shared" si="48"/>
        <v/>
      </c>
      <c r="W243" s="55" t="str">
        <f t="shared" si="49"/>
        <v/>
      </c>
      <c r="X243" s="56"/>
      <c r="Y243" s="50"/>
      <c r="Z243" s="12"/>
      <c r="AA243" s="12"/>
      <c r="AB243" s="12"/>
      <c r="AC243" s="12"/>
    </row>
    <row r="244" spans="1:29" ht="20" customHeight="1">
      <c r="A244" s="42"/>
      <c r="B244" s="43"/>
      <c r="C244" s="44"/>
      <c r="D244" s="44"/>
      <c r="E244" s="45"/>
      <c r="F244" s="46"/>
      <c r="G244" s="45"/>
      <c r="H244" s="45"/>
      <c r="I244" s="47"/>
      <c r="J244" s="48" t="str">
        <f t="shared" si="40"/>
        <v/>
      </c>
      <c r="K244" s="48" t="str">
        <f t="shared" si="41"/>
        <v/>
      </c>
      <c r="L244" s="49"/>
      <c r="M244" s="49"/>
      <c r="N244" s="49"/>
      <c r="O244" s="50"/>
      <c r="P244" s="51" t="str">
        <f t="shared" si="42"/>
        <v/>
      </c>
      <c r="Q244" s="52" t="str">
        <f t="shared" si="43"/>
        <v/>
      </c>
      <c r="R244" s="52" t="str">
        <f t="shared" si="44"/>
        <v/>
      </c>
      <c r="S244" s="53" t="str">
        <f t="shared" si="45"/>
        <v/>
      </c>
      <c r="T244" s="54" t="str">
        <f t="shared" si="46"/>
        <v/>
      </c>
      <c r="U244" s="54" t="str">
        <f t="shared" si="47"/>
        <v/>
      </c>
      <c r="V244" s="55" t="str">
        <f t="shared" si="48"/>
        <v/>
      </c>
      <c r="W244" s="55" t="str">
        <f t="shared" si="49"/>
        <v/>
      </c>
      <c r="X244" s="56"/>
      <c r="Y244" s="50"/>
      <c r="Z244" s="12"/>
      <c r="AA244" s="12"/>
      <c r="AB244" s="12"/>
      <c r="AC244" s="12"/>
    </row>
    <row r="245" spans="1:29" ht="20" customHeight="1">
      <c r="A245" s="42"/>
      <c r="B245" s="43"/>
      <c r="C245" s="44"/>
      <c r="D245" s="44"/>
      <c r="E245" s="45"/>
      <c r="F245" s="46"/>
      <c r="G245" s="45"/>
      <c r="H245" s="45"/>
      <c r="I245" s="47"/>
      <c r="J245" s="48" t="str">
        <f t="shared" si="40"/>
        <v/>
      </c>
      <c r="K245" s="48" t="str">
        <f t="shared" si="41"/>
        <v/>
      </c>
      <c r="L245" s="49"/>
      <c r="M245" s="49"/>
      <c r="N245" s="49"/>
      <c r="O245" s="50"/>
      <c r="P245" s="51" t="str">
        <f t="shared" si="42"/>
        <v/>
      </c>
      <c r="Q245" s="52" t="str">
        <f t="shared" si="43"/>
        <v/>
      </c>
      <c r="R245" s="52" t="str">
        <f t="shared" si="44"/>
        <v/>
      </c>
      <c r="S245" s="53" t="str">
        <f t="shared" si="45"/>
        <v/>
      </c>
      <c r="T245" s="54" t="str">
        <f t="shared" si="46"/>
        <v/>
      </c>
      <c r="U245" s="54" t="str">
        <f t="shared" si="47"/>
        <v/>
      </c>
      <c r="V245" s="55" t="str">
        <f t="shared" si="48"/>
        <v/>
      </c>
      <c r="W245" s="55" t="str">
        <f t="shared" si="49"/>
        <v/>
      </c>
      <c r="X245" s="56"/>
      <c r="Y245" s="50"/>
      <c r="Z245" s="12"/>
      <c r="AA245" s="12"/>
      <c r="AB245" s="12"/>
      <c r="AC245" s="12"/>
    </row>
    <row r="246" spans="1:29" ht="20" customHeight="1">
      <c r="A246" s="42"/>
      <c r="B246" s="43"/>
      <c r="C246" s="44"/>
      <c r="D246" s="44"/>
      <c r="E246" s="45"/>
      <c r="F246" s="46"/>
      <c r="G246" s="45"/>
      <c r="H246" s="45"/>
      <c r="I246" s="47"/>
      <c r="J246" s="48" t="str">
        <f t="shared" si="40"/>
        <v/>
      </c>
      <c r="K246" s="48" t="str">
        <f t="shared" si="41"/>
        <v/>
      </c>
      <c r="L246" s="49"/>
      <c r="M246" s="49"/>
      <c r="N246" s="49"/>
      <c r="O246" s="50"/>
      <c r="P246" s="51" t="str">
        <f t="shared" si="42"/>
        <v/>
      </c>
      <c r="Q246" s="52" t="str">
        <f t="shared" si="43"/>
        <v/>
      </c>
      <c r="R246" s="52" t="str">
        <f t="shared" si="44"/>
        <v/>
      </c>
      <c r="S246" s="53" t="str">
        <f t="shared" si="45"/>
        <v/>
      </c>
      <c r="T246" s="54" t="str">
        <f t="shared" si="46"/>
        <v/>
      </c>
      <c r="U246" s="54" t="str">
        <f t="shared" si="47"/>
        <v/>
      </c>
      <c r="V246" s="55" t="str">
        <f t="shared" si="48"/>
        <v/>
      </c>
      <c r="W246" s="55" t="str">
        <f t="shared" si="49"/>
        <v/>
      </c>
      <c r="X246" s="56"/>
      <c r="Y246" s="50"/>
      <c r="Z246" s="12"/>
      <c r="AA246" s="12"/>
      <c r="AB246" s="12"/>
      <c r="AC246" s="12"/>
    </row>
    <row r="247" spans="1:29" ht="20" customHeight="1">
      <c r="A247" s="42"/>
      <c r="B247" s="43"/>
      <c r="C247" s="44"/>
      <c r="D247" s="44"/>
      <c r="E247" s="45"/>
      <c r="F247" s="46"/>
      <c r="G247" s="45"/>
      <c r="H247" s="45"/>
      <c r="I247" s="47"/>
      <c r="J247" s="48" t="str">
        <f t="shared" si="40"/>
        <v/>
      </c>
      <c r="K247" s="48" t="str">
        <f t="shared" si="41"/>
        <v/>
      </c>
      <c r="L247" s="49"/>
      <c r="M247" s="49"/>
      <c r="N247" s="49"/>
      <c r="O247" s="50"/>
      <c r="P247" s="51" t="str">
        <f t="shared" si="42"/>
        <v/>
      </c>
      <c r="Q247" s="52" t="str">
        <f t="shared" si="43"/>
        <v/>
      </c>
      <c r="R247" s="52" t="str">
        <f t="shared" si="44"/>
        <v/>
      </c>
      <c r="S247" s="53" t="str">
        <f t="shared" si="45"/>
        <v/>
      </c>
      <c r="T247" s="54" t="str">
        <f t="shared" si="46"/>
        <v/>
      </c>
      <c r="U247" s="54" t="str">
        <f t="shared" si="47"/>
        <v/>
      </c>
      <c r="V247" s="55" t="str">
        <f t="shared" si="48"/>
        <v/>
      </c>
      <c r="W247" s="55" t="str">
        <f t="shared" si="49"/>
        <v/>
      </c>
      <c r="X247" s="56"/>
      <c r="Y247" s="50"/>
      <c r="Z247" s="12"/>
      <c r="AA247" s="12"/>
      <c r="AB247" s="12"/>
      <c r="AC247" s="12"/>
    </row>
    <row r="248" spans="1:29" ht="20" customHeight="1">
      <c r="A248" s="42"/>
      <c r="B248" s="43"/>
      <c r="C248" s="44"/>
      <c r="D248" s="44"/>
      <c r="E248" s="45"/>
      <c r="F248" s="46"/>
      <c r="G248" s="45"/>
      <c r="H248" s="45"/>
      <c r="I248" s="47"/>
      <c r="J248" s="48" t="str">
        <f t="shared" si="40"/>
        <v/>
      </c>
      <c r="K248" s="48" t="str">
        <f t="shared" si="41"/>
        <v/>
      </c>
      <c r="L248" s="49"/>
      <c r="M248" s="49"/>
      <c r="N248" s="49"/>
      <c r="O248" s="50"/>
      <c r="P248" s="51" t="str">
        <f t="shared" si="42"/>
        <v/>
      </c>
      <c r="Q248" s="52" t="str">
        <f t="shared" si="43"/>
        <v/>
      </c>
      <c r="R248" s="52" t="str">
        <f t="shared" si="44"/>
        <v/>
      </c>
      <c r="S248" s="53" t="str">
        <f t="shared" si="45"/>
        <v/>
      </c>
      <c r="T248" s="54" t="str">
        <f t="shared" si="46"/>
        <v/>
      </c>
      <c r="U248" s="54" t="str">
        <f t="shared" si="47"/>
        <v/>
      </c>
      <c r="V248" s="55" t="str">
        <f t="shared" si="48"/>
        <v/>
      </c>
      <c r="W248" s="55" t="str">
        <f t="shared" si="49"/>
        <v/>
      </c>
      <c r="X248" s="56"/>
      <c r="Y248" s="50"/>
      <c r="Z248" s="12"/>
      <c r="AA248" s="12"/>
      <c r="AB248" s="12"/>
      <c r="AC248" s="12"/>
    </row>
    <row r="249" spans="1:29" ht="20" customHeight="1">
      <c r="A249" s="42"/>
      <c r="B249" s="43"/>
      <c r="C249" s="44"/>
      <c r="D249" s="44"/>
      <c r="E249" s="45"/>
      <c r="F249" s="46"/>
      <c r="G249" s="45"/>
      <c r="H249" s="45"/>
      <c r="I249" s="47"/>
      <c r="J249" s="48" t="str">
        <f t="shared" si="40"/>
        <v/>
      </c>
      <c r="K249" s="48" t="str">
        <f t="shared" si="41"/>
        <v/>
      </c>
      <c r="L249" s="49"/>
      <c r="M249" s="49"/>
      <c r="N249" s="49"/>
      <c r="O249" s="50"/>
      <c r="P249" s="51" t="str">
        <f t="shared" si="42"/>
        <v/>
      </c>
      <c r="Q249" s="52" t="str">
        <f t="shared" si="43"/>
        <v/>
      </c>
      <c r="R249" s="52" t="str">
        <f t="shared" si="44"/>
        <v/>
      </c>
      <c r="S249" s="53" t="str">
        <f t="shared" si="45"/>
        <v/>
      </c>
      <c r="T249" s="54" t="str">
        <f t="shared" si="46"/>
        <v/>
      </c>
      <c r="U249" s="54" t="str">
        <f t="shared" si="47"/>
        <v/>
      </c>
      <c r="V249" s="55" t="str">
        <f t="shared" si="48"/>
        <v/>
      </c>
      <c r="W249" s="55" t="str">
        <f t="shared" si="49"/>
        <v/>
      </c>
      <c r="X249" s="56"/>
      <c r="Y249" s="50"/>
      <c r="Z249" s="12"/>
      <c r="AA249" s="12"/>
      <c r="AB249" s="12"/>
      <c r="AC249" s="12"/>
    </row>
    <row r="250" spans="1:29" ht="20" customHeight="1">
      <c r="A250" s="42"/>
      <c r="B250" s="43"/>
      <c r="C250" s="44"/>
      <c r="D250" s="44"/>
      <c r="E250" s="45"/>
      <c r="F250" s="46"/>
      <c r="G250" s="45"/>
      <c r="H250" s="45"/>
      <c r="I250" s="47"/>
      <c r="J250" s="48" t="str">
        <f t="shared" si="40"/>
        <v/>
      </c>
      <c r="K250" s="48" t="str">
        <f t="shared" si="41"/>
        <v/>
      </c>
      <c r="L250" s="49"/>
      <c r="M250" s="49"/>
      <c r="N250" s="49"/>
      <c r="O250" s="50"/>
      <c r="P250" s="51" t="str">
        <f t="shared" si="42"/>
        <v/>
      </c>
      <c r="Q250" s="52" t="str">
        <f t="shared" si="43"/>
        <v/>
      </c>
      <c r="R250" s="52" t="str">
        <f t="shared" si="44"/>
        <v/>
      </c>
      <c r="S250" s="53" t="str">
        <f t="shared" si="45"/>
        <v/>
      </c>
      <c r="T250" s="54" t="str">
        <f t="shared" si="46"/>
        <v/>
      </c>
      <c r="U250" s="54" t="str">
        <f t="shared" si="47"/>
        <v/>
      </c>
      <c r="V250" s="55" t="str">
        <f t="shared" si="48"/>
        <v/>
      </c>
      <c r="W250" s="55" t="str">
        <f t="shared" si="49"/>
        <v/>
      </c>
      <c r="X250" s="56"/>
      <c r="Y250" s="50"/>
      <c r="Z250" s="12"/>
      <c r="AA250" s="12"/>
      <c r="AB250" s="12"/>
      <c r="AC250" s="12"/>
    </row>
    <row r="251" spans="1:29" ht="20" customHeight="1">
      <c r="A251" s="42"/>
      <c r="B251" s="43"/>
      <c r="C251" s="44"/>
      <c r="D251" s="44"/>
      <c r="E251" s="45"/>
      <c r="F251" s="46"/>
      <c r="G251" s="45"/>
      <c r="H251" s="45"/>
      <c r="I251" s="47"/>
      <c r="J251" s="48" t="str">
        <f t="shared" si="40"/>
        <v/>
      </c>
      <c r="K251" s="48" t="str">
        <f t="shared" si="41"/>
        <v/>
      </c>
      <c r="L251" s="49"/>
      <c r="M251" s="49"/>
      <c r="N251" s="49"/>
      <c r="O251" s="50"/>
      <c r="P251" s="51" t="str">
        <f t="shared" si="42"/>
        <v/>
      </c>
      <c r="Q251" s="52" t="str">
        <f t="shared" si="43"/>
        <v/>
      </c>
      <c r="R251" s="52" t="str">
        <f t="shared" si="44"/>
        <v/>
      </c>
      <c r="S251" s="53" t="str">
        <f t="shared" si="45"/>
        <v/>
      </c>
      <c r="T251" s="54" t="str">
        <f t="shared" si="46"/>
        <v/>
      </c>
      <c r="U251" s="54" t="str">
        <f t="shared" si="47"/>
        <v/>
      </c>
      <c r="V251" s="55" t="str">
        <f t="shared" si="48"/>
        <v/>
      </c>
      <c r="W251" s="55" t="str">
        <f t="shared" si="49"/>
        <v/>
      </c>
      <c r="X251" s="56"/>
      <c r="Y251" s="50"/>
      <c r="Z251" s="12"/>
      <c r="AA251" s="12"/>
      <c r="AB251" s="12"/>
      <c r="AC251" s="12"/>
    </row>
    <row r="252" spans="1:29" ht="20" customHeight="1">
      <c r="A252" s="42"/>
      <c r="B252" s="43"/>
      <c r="C252" s="44"/>
      <c r="D252" s="44"/>
      <c r="E252" s="45"/>
      <c r="F252" s="46"/>
      <c r="G252" s="45"/>
      <c r="H252" s="45"/>
      <c r="I252" s="47"/>
      <c r="J252" s="48" t="str">
        <f t="shared" si="40"/>
        <v/>
      </c>
      <c r="K252" s="48" t="str">
        <f t="shared" si="41"/>
        <v/>
      </c>
      <c r="L252" s="49"/>
      <c r="M252" s="49"/>
      <c r="N252" s="49"/>
      <c r="O252" s="50"/>
      <c r="P252" s="51" t="str">
        <f t="shared" si="42"/>
        <v/>
      </c>
      <c r="Q252" s="52" t="str">
        <f t="shared" si="43"/>
        <v/>
      </c>
      <c r="R252" s="52" t="str">
        <f t="shared" si="44"/>
        <v/>
      </c>
      <c r="S252" s="53" t="str">
        <f t="shared" si="45"/>
        <v/>
      </c>
      <c r="T252" s="54" t="str">
        <f t="shared" si="46"/>
        <v/>
      </c>
      <c r="U252" s="54" t="str">
        <f t="shared" si="47"/>
        <v/>
      </c>
      <c r="V252" s="55" t="str">
        <f t="shared" si="48"/>
        <v/>
      </c>
      <c r="W252" s="55" t="str">
        <f t="shared" si="49"/>
        <v/>
      </c>
      <c r="X252" s="56"/>
      <c r="Y252" s="50"/>
      <c r="Z252" s="12"/>
      <c r="AA252" s="12"/>
      <c r="AB252" s="12"/>
      <c r="AC252" s="12"/>
    </row>
    <row r="253" spans="1:29" ht="20" customHeight="1">
      <c r="A253" s="42"/>
      <c r="B253" s="43"/>
      <c r="C253" s="44"/>
      <c r="D253" s="44"/>
      <c r="E253" s="45"/>
      <c r="F253" s="46"/>
      <c r="G253" s="45"/>
      <c r="H253" s="45"/>
      <c r="I253" s="47"/>
      <c r="J253" s="48"/>
      <c r="K253" s="48"/>
      <c r="L253" s="49"/>
      <c r="M253" s="49"/>
      <c r="N253" s="49"/>
      <c r="O253" s="50"/>
      <c r="P253" s="51"/>
      <c r="Q253" s="52"/>
      <c r="R253" s="52"/>
      <c r="S253" s="53"/>
      <c r="T253" s="54"/>
      <c r="U253" s="54"/>
      <c r="V253" s="55"/>
      <c r="W253" s="55"/>
      <c r="X253" s="56"/>
      <c r="Y253" s="50"/>
      <c r="Z253" s="12"/>
      <c r="AA253" s="12"/>
      <c r="AB253" s="12"/>
      <c r="AC253" s="12"/>
    </row>
    <row r="254" spans="1:29" ht="20" customHeight="1">
      <c r="A254" s="42"/>
      <c r="B254" s="43"/>
      <c r="C254" s="44"/>
      <c r="D254" s="44"/>
      <c r="E254" s="45"/>
      <c r="F254" s="46"/>
      <c r="G254" s="45"/>
      <c r="H254" s="45"/>
      <c r="I254" s="47"/>
      <c r="J254" s="48"/>
      <c r="K254" s="48"/>
      <c r="L254" s="49"/>
      <c r="M254" s="49"/>
      <c r="N254" s="49"/>
      <c r="O254" s="50"/>
      <c r="P254" s="51"/>
      <c r="Q254" s="52"/>
      <c r="R254" s="52"/>
      <c r="S254" s="53"/>
      <c r="T254" s="54"/>
      <c r="U254" s="54"/>
      <c r="V254" s="55"/>
      <c r="W254" s="55"/>
      <c r="X254" s="56"/>
      <c r="Y254" s="50"/>
      <c r="Z254" s="12"/>
      <c r="AA254" s="12"/>
      <c r="AB254" s="12"/>
      <c r="AC254" s="12"/>
    </row>
    <row r="255" spans="1:29" ht="20" customHeight="1">
      <c r="A255" s="42"/>
      <c r="B255" s="43"/>
      <c r="C255" s="44"/>
      <c r="D255" s="44"/>
      <c r="E255" s="45"/>
      <c r="F255" s="46"/>
      <c r="G255" s="45"/>
      <c r="H255" s="45"/>
      <c r="I255" s="47"/>
      <c r="J255" s="48"/>
      <c r="K255" s="48"/>
      <c r="L255" s="49"/>
      <c r="M255" s="49"/>
      <c r="N255" s="49"/>
      <c r="O255" s="50"/>
      <c r="P255" s="51"/>
      <c r="Q255" s="52"/>
      <c r="R255" s="52"/>
      <c r="S255" s="53"/>
      <c r="T255" s="54"/>
      <c r="U255" s="54"/>
      <c r="V255" s="55"/>
      <c r="W255" s="55"/>
      <c r="X255" s="56"/>
      <c r="Y255" s="50"/>
      <c r="Z255" s="12"/>
      <c r="AA255" s="12"/>
      <c r="AB255" s="12"/>
      <c r="AC255" s="12"/>
    </row>
    <row r="256" spans="1:29" ht="20" customHeight="1">
      <c r="A256" s="42"/>
      <c r="B256" s="43"/>
      <c r="C256" s="44"/>
      <c r="D256" s="44"/>
      <c r="E256" s="45"/>
      <c r="F256" s="46"/>
      <c r="G256" s="45"/>
      <c r="H256" s="45"/>
      <c r="I256" s="47"/>
      <c r="J256" s="48"/>
      <c r="K256" s="48"/>
      <c r="L256" s="49"/>
      <c r="M256" s="49"/>
      <c r="N256" s="49"/>
      <c r="O256" s="50"/>
      <c r="P256" s="51"/>
      <c r="Q256" s="52"/>
      <c r="R256" s="52"/>
      <c r="S256" s="53"/>
      <c r="T256" s="54"/>
      <c r="U256" s="54"/>
      <c r="V256" s="55"/>
      <c r="W256" s="55"/>
      <c r="X256" s="56"/>
      <c r="Y256" s="50"/>
      <c r="Z256" s="12"/>
      <c r="AA256" s="12"/>
      <c r="AB256" s="12"/>
      <c r="AC256" s="12"/>
    </row>
    <row r="257" spans="1:29" ht="20" customHeight="1">
      <c r="A257" s="42"/>
      <c r="B257" s="43"/>
      <c r="C257" s="44"/>
      <c r="D257" s="44"/>
      <c r="E257" s="45"/>
      <c r="F257" s="46"/>
      <c r="G257" s="45"/>
      <c r="H257" s="45"/>
      <c r="I257" s="47"/>
      <c r="J257" s="48"/>
      <c r="K257" s="48"/>
      <c r="L257" s="49"/>
      <c r="M257" s="49"/>
      <c r="N257" s="49"/>
      <c r="O257" s="50"/>
      <c r="P257" s="51"/>
      <c r="Q257" s="52"/>
      <c r="R257" s="52"/>
      <c r="S257" s="53"/>
      <c r="T257" s="54"/>
      <c r="U257" s="54"/>
      <c r="V257" s="55"/>
      <c r="W257" s="55"/>
      <c r="X257" s="56"/>
      <c r="Y257" s="50"/>
      <c r="Z257" s="12"/>
      <c r="AA257" s="12"/>
      <c r="AB257" s="12"/>
      <c r="AC257" s="12"/>
    </row>
    <row r="258" spans="1:29" ht="20" customHeight="1">
      <c r="A258" s="42"/>
      <c r="B258" s="43"/>
      <c r="C258" s="44"/>
      <c r="D258" s="44"/>
      <c r="E258" s="45"/>
      <c r="F258" s="46"/>
      <c r="G258" s="45"/>
      <c r="H258" s="45"/>
      <c r="I258" s="47"/>
      <c r="J258" s="48"/>
      <c r="K258" s="48"/>
      <c r="L258" s="49"/>
      <c r="M258" s="49"/>
      <c r="N258" s="49"/>
      <c r="O258" s="50"/>
      <c r="P258" s="51"/>
      <c r="Q258" s="52"/>
      <c r="R258" s="52"/>
      <c r="S258" s="53"/>
      <c r="T258" s="54"/>
      <c r="U258" s="54"/>
      <c r="V258" s="55"/>
      <c r="W258" s="55"/>
      <c r="X258" s="56"/>
      <c r="Y258" s="50"/>
      <c r="Z258" s="12"/>
      <c r="AA258" s="12"/>
      <c r="AB258" s="12"/>
      <c r="AC258" s="12"/>
    </row>
    <row r="259" spans="1:29" ht="20" customHeight="1">
      <c r="A259" s="42"/>
      <c r="B259" s="43"/>
      <c r="C259" s="44"/>
      <c r="D259" s="44"/>
      <c r="E259" s="45"/>
      <c r="F259" s="46"/>
      <c r="G259" s="45"/>
      <c r="H259" s="45"/>
      <c r="I259" s="47"/>
      <c r="J259" s="48"/>
      <c r="K259" s="48"/>
      <c r="L259" s="49"/>
      <c r="M259" s="49"/>
      <c r="N259" s="49"/>
      <c r="O259" s="50"/>
      <c r="P259" s="51"/>
      <c r="Q259" s="52"/>
      <c r="R259" s="52"/>
      <c r="S259" s="53"/>
      <c r="T259" s="54"/>
      <c r="U259" s="54"/>
      <c r="V259" s="55"/>
      <c r="W259" s="55"/>
      <c r="X259" s="56"/>
      <c r="Y259" s="50"/>
      <c r="Z259" s="12"/>
      <c r="AA259" s="12"/>
      <c r="AB259" s="12"/>
      <c r="AC259" s="12"/>
    </row>
    <row r="260" spans="1:29" ht="20" customHeight="1">
      <c r="A260" s="42"/>
      <c r="B260" s="43"/>
      <c r="C260" s="44"/>
      <c r="D260" s="44"/>
      <c r="E260" s="45"/>
      <c r="F260" s="46"/>
      <c r="G260" s="45"/>
      <c r="H260" s="45"/>
      <c r="I260" s="47"/>
      <c r="J260" s="48"/>
      <c r="K260" s="48"/>
      <c r="L260" s="49"/>
      <c r="M260" s="49"/>
      <c r="N260" s="49"/>
      <c r="O260" s="50"/>
      <c r="P260" s="51"/>
      <c r="Q260" s="52"/>
      <c r="R260" s="52"/>
      <c r="S260" s="53"/>
      <c r="T260" s="54"/>
      <c r="U260" s="54"/>
      <c r="V260" s="55"/>
      <c r="W260" s="55"/>
      <c r="X260" s="56"/>
      <c r="Y260" s="50"/>
      <c r="Z260" s="12"/>
      <c r="AA260" s="12"/>
      <c r="AB260" s="12"/>
      <c r="AC260" s="12"/>
    </row>
    <row r="261" spans="1:29" ht="20" customHeight="1">
      <c r="A261" s="42"/>
      <c r="B261" s="43"/>
      <c r="C261" s="44"/>
      <c r="D261" s="44"/>
      <c r="E261" s="45"/>
      <c r="F261" s="46"/>
      <c r="G261" s="45"/>
      <c r="H261" s="45"/>
      <c r="I261" s="47"/>
      <c r="J261" s="48"/>
      <c r="K261" s="48"/>
      <c r="L261" s="49"/>
      <c r="M261" s="49"/>
      <c r="N261" s="49"/>
      <c r="O261" s="50"/>
      <c r="P261" s="51"/>
      <c r="Q261" s="52"/>
      <c r="R261" s="52"/>
      <c r="S261" s="53"/>
      <c r="T261" s="54"/>
      <c r="U261" s="54"/>
      <c r="V261" s="55"/>
      <c r="W261" s="55"/>
      <c r="X261" s="56"/>
      <c r="Y261" s="50"/>
      <c r="Z261" s="12"/>
      <c r="AA261" s="12"/>
      <c r="AB261" s="12"/>
      <c r="AC261" s="12"/>
    </row>
    <row r="262" spans="1:29" ht="20" customHeight="1">
      <c r="A262" s="42"/>
      <c r="B262" s="43"/>
      <c r="C262" s="44"/>
      <c r="D262" s="44"/>
      <c r="E262" s="45"/>
      <c r="F262" s="46"/>
      <c r="G262" s="45"/>
      <c r="H262" s="45"/>
      <c r="I262" s="47"/>
      <c r="J262" s="48"/>
      <c r="K262" s="48"/>
      <c r="L262" s="49"/>
      <c r="M262" s="49"/>
      <c r="N262" s="49"/>
      <c r="O262" s="50"/>
      <c r="P262" s="51"/>
      <c r="Q262" s="52"/>
      <c r="R262" s="52"/>
      <c r="S262" s="53"/>
      <c r="T262" s="54"/>
      <c r="U262" s="54"/>
      <c r="V262" s="55"/>
      <c r="W262" s="55"/>
      <c r="X262" s="56"/>
      <c r="Y262" s="50"/>
      <c r="Z262" s="12"/>
      <c r="AA262" s="12"/>
      <c r="AB262" s="12"/>
      <c r="AC262" s="12"/>
    </row>
    <row r="263" spans="1:29" ht="20" customHeight="1">
      <c r="A263" s="42"/>
      <c r="B263" s="43"/>
      <c r="C263" s="44"/>
      <c r="D263" s="44"/>
      <c r="E263" s="45"/>
      <c r="F263" s="46"/>
      <c r="G263" s="45"/>
      <c r="H263" s="45"/>
      <c r="I263" s="47"/>
      <c r="J263" s="48"/>
      <c r="K263" s="48"/>
      <c r="L263" s="49"/>
      <c r="M263" s="49"/>
      <c r="N263" s="49"/>
      <c r="O263" s="50"/>
      <c r="P263" s="51"/>
      <c r="Q263" s="52"/>
      <c r="R263" s="52"/>
      <c r="S263" s="53"/>
      <c r="T263" s="54"/>
      <c r="U263" s="54"/>
      <c r="V263" s="55"/>
      <c r="W263" s="55"/>
      <c r="X263" s="56"/>
      <c r="Y263" s="50"/>
      <c r="Z263" s="12"/>
      <c r="AA263" s="12"/>
      <c r="AB263" s="12"/>
      <c r="AC263" s="12"/>
    </row>
    <row r="264" spans="1:29" ht="20" customHeight="1">
      <c r="A264" s="42"/>
      <c r="B264" s="43"/>
      <c r="C264" s="44"/>
      <c r="D264" s="44"/>
      <c r="E264" s="45"/>
      <c r="F264" s="46"/>
      <c r="G264" s="45"/>
      <c r="H264" s="45"/>
      <c r="I264" s="47"/>
      <c r="J264" s="48"/>
      <c r="K264" s="48"/>
      <c r="L264" s="49"/>
      <c r="M264" s="49"/>
      <c r="N264" s="49"/>
      <c r="O264" s="50"/>
      <c r="P264" s="51"/>
      <c r="Q264" s="52"/>
      <c r="R264" s="52"/>
      <c r="S264" s="53"/>
      <c r="T264" s="54"/>
      <c r="U264" s="54"/>
      <c r="V264" s="55"/>
      <c r="W264" s="55"/>
      <c r="X264" s="56"/>
      <c r="Y264" s="50"/>
      <c r="Z264" s="12"/>
      <c r="AA264" s="12"/>
      <c r="AB264" s="12"/>
      <c r="AC264" s="12"/>
    </row>
    <row r="265" spans="1:29" ht="20" customHeight="1">
      <c r="A265" s="42"/>
      <c r="B265" s="43"/>
      <c r="C265" s="44"/>
      <c r="D265" s="44"/>
      <c r="E265" s="45"/>
      <c r="F265" s="46"/>
      <c r="G265" s="45"/>
      <c r="H265" s="45"/>
      <c r="I265" s="47"/>
      <c r="J265" s="48"/>
      <c r="K265" s="48"/>
      <c r="L265" s="49"/>
      <c r="M265" s="49"/>
      <c r="N265" s="49"/>
      <c r="O265" s="50"/>
      <c r="P265" s="51"/>
      <c r="Q265" s="52"/>
      <c r="R265" s="52"/>
      <c r="S265" s="53"/>
      <c r="T265" s="54"/>
      <c r="U265" s="54"/>
      <c r="V265" s="55"/>
      <c r="W265" s="55"/>
      <c r="X265" s="56"/>
      <c r="Y265" s="50"/>
      <c r="Z265" s="12"/>
      <c r="AA265" s="12"/>
      <c r="AB265" s="12"/>
      <c r="AC265" s="12"/>
    </row>
    <row r="266" spans="1:29" ht="20" customHeight="1">
      <c r="A266" s="42"/>
      <c r="B266" s="43"/>
      <c r="C266" s="44"/>
      <c r="D266" s="44"/>
      <c r="E266" s="45"/>
      <c r="F266" s="46"/>
      <c r="G266" s="45"/>
      <c r="H266" s="45"/>
      <c r="I266" s="47"/>
      <c r="J266" s="48"/>
      <c r="K266" s="48"/>
      <c r="L266" s="49"/>
      <c r="M266" s="49"/>
      <c r="N266" s="49"/>
      <c r="O266" s="50"/>
      <c r="P266" s="51"/>
      <c r="Q266" s="52"/>
      <c r="R266" s="52"/>
      <c r="S266" s="53"/>
      <c r="T266" s="54"/>
      <c r="U266" s="54"/>
      <c r="V266" s="55"/>
      <c r="W266" s="55"/>
      <c r="X266" s="56"/>
      <c r="Y266" s="50"/>
      <c r="Z266" s="12"/>
      <c r="AA266" s="12"/>
      <c r="AB266" s="12"/>
      <c r="AC266" s="12"/>
    </row>
    <row r="267" spans="1:29" ht="20" customHeight="1">
      <c r="A267" s="42"/>
      <c r="B267" s="43"/>
      <c r="C267" s="44"/>
      <c r="D267" s="44"/>
      <c r="E267" s="45"/>
      <c r="F267" s="46"/>
      <c r="G267" s="45"/>
      <c r="H267" s="45"/>
      <c r="I267" s="47"/>
      <c r="J267" s="48"/>
      <c r="K267" s="48"/>
      <c r="L267" s="49"/>
      <c r="M267" s="49"/>
      <c r="N267" s="49"/>
      <c r="O267" s="50"/>
      <c r="P267" s="51"/>
      <c r="Q267" s="52"/>
      <c r="R267" s="52"/>
      <c r="S267" s="53"/>
      <c r="T267" s="54"/>
      <c r="U267" s="54"/>
      <c r="V267" s="55"/>
      <c r="W267" s="55"/>
      <c r="X267" s="56"/>
      <c r="Y267" s="50"/>
      <c r="Z267" s="12"/>
      <c r="AA267" s="12"/>
      <c r="AB267" s="12"/>
      <c r="AC267" s="12"/>
    </row>
    <row r="268" spans="1:29" ht="20" customHeight="1">
      <c r="A268" s="42"/>
      <c r="B268" s="43"/>
      <c r="C268" s="44"/>
      <c r="D268" s="44"/>
      <c r="E268" s="45"/>
      <c r="F268" s="46"/>
      <c r="G268" s="45"/>
      <c r="H268" s="45"/>
      <c r="I268" s="47"/>
      <c r="J268" s="48"/>
      <c r="K268" s="48"/>
      <c r="L268" s="49"/>
      <c r="M268" s="49"/>
      <c r="N268" s="49"/>
      <c r="O268" s="50"/>
      <c r="P268" s="51"/>
      <c r="Q268" s="52"/>
      <c r="R268" s="52"/>
      <c r="S268" s="53"/>
      <c r="T268" s="54"/>
      <c r="U268" s="54"/>
      <c r="V268" s="55"/>
      <c r="W268" s="55"/>
      <c r="X268" s="56"/>
      <c r="Y268" s="50"/>
      <c r="Z268" s="12"/>
      <c r="AA268" s="12"/>
      <c r="AB268" s="12"/>
      <c r="AC268" s="12"/>
    </row>
    <row r="269" spans="1:29" ht="20" customHeight="1">
      <c r="A269" s="42"/>
      <c r="B269" s="43"/>
      <c r="C269" s="44"/>
      <c r="D269" s="44"/>
      <c r="E269" s="45"/>
      <c r="F269" s="46"/>
      <c r="G269" s="45"/>
      <c r="H269" s="45"/>
      <c r="I269" s="47"/>
      <c r="J269" s="48"/>
      <c r="K269" s="48"/>
      <c r="L269" s="49"/>
      <c r="M269" s="49"/>
      <c r="N269" s="49"/>
      <c r="O269" s="50"/>
      <c r="P269" s="51"/>
      <c r="Q269" s="52"/>
      <c r="R269" s="52"/>
      <c r="S269" s="53"/>
      <c r="T269" s="54"/>
      <c r="U269" s="54"/>
      <c r="V269" s="55"/>
      <c r="W269" s="55"/>
      <c r="X269" s="56"/>
      <c r="Y269" s="50"/>
      <c r="Z269" s="12"/>
      <c r="AA269" s="12"/>
      <c r="AB269" s="12"/>
      <c r="AC269" s="12"/>
    </row>
    <row r="270" spans="1:29" ht="20" customHeight="1">
      <c r="A270" s="42"/>
      <c r="B270" s="43"/>
      <c r="C270" s="44"/>
      <c r="D270" s="44"/>
      <c r="E270" s="45"/>
      <c r="F270" s="46"/>
      <c r="G270" s="45"/>
      <c r="H270" s="45"/>
      <c r="I270" s="47"/>
      <c r="J270" s="48"/>
      <c r="K270" s="48"/>
      <c r="L270" s="49"/>
      <c r="M270" s="49"/>
      <c r="N270" s="49"/>
      <c r="O270" s="50"/>
      <c r="P270" s="51"/>
      <c r="Q270" s="52"/>
      <c r="R270" s="52"/>
      <c r="S270" s="53"/>
      <c r="T270" s="54"/>
      <c r="U270" s="54"/>
      <c r="V270" s="55"/>
      <c r="W270" s="55"/>
      <c r="X270" s="56"/>
      <c r="Y270" s="50"/>
      <c r="Z270" s="12"/>
      <c r="AA270" s="12"/>
      <c r="AB270" s="12"/>
      <c r="AC270" s="12"/>
    </row>
    <row r="271" spans="1:29" ht="20" customHeight="1">
      <c r="A271" s="42"/>
      <c r="B271" s="43"/>
      <c r="C271" s="44"/>
      <c r="D271" s="44"/>
      <c r="E271" s="45"/>
      <c r="F271" s="46"/>
      <c r="G271" s="45"/>
      <c r="H271" s="45"/>
      <c r="I271" s="47"/>
      <c r="J271" s="48"/>
      <c r="K271" s="48"/>
      <c r="L271" s="49"/>
      <c r="M271" s="49"/>
      <c r="N271" s="49"/>
      <c r="O271" s="50"/>
      <c r="P271" s="51"/>
      <c r="Q271" s="52"/>
      <c r="R271" s="52"/>
      <c r="S271" s="53"/>
      <c r="T271" s="54"/>
      <c r="U271" s="54"/>
      <c r="V271" s="55"/>
      <c r="W271" s="55"/>
      <c r="X271" s="56"/>
      <c r="Y271" s="50"/>
      <c r="Z271" s="12"/>
      <c r="AA271" s="12"/>
      <c r="AB271" s="12"/>
      <c r="AC271" s="12"/>
    </row>
    <row r="272" spans="1:29" ht="20" customHeight="1">
      <c r="A272" s="42"/>
      <c r="B272" s="43"/>
      <c r="C272" s="44"/>
      <c r="D272" s="44"/>
      <c r="E272" s="45"/>
      <c r="F272" s="46"/>
      <c r="G272" s="45"/>
      <c r="H272" s="45"/>
      <c r="I272" s="47"/>
      <c r="J272" s="48"/>
      <c r="K272" s="48"/>
      <c r="L272" s="49"/>
      <c r="M272" s="49"/>
      <c r="N272" s="49"/>
      <c r="O272" s="50"/>
      <c r="P272" s="51"/>
      <c r="Q272" s="52"/>
      <c r="R272" s="52"/>
      <c r="S272" s="53"/>
      <c r="T272" s="54"/>
      <c r="U272" s="54"/>
      <c r="V272" s="55"/>
      <c r="W272" s="55"/>
      <c r="X272" s="56"/>
      <c r="Y272" s="50"/>
      <c r="Z272" s="12"/>
      <c r="AA272" s="12"/>
      <c r="AB272" s="12"/>
      <c r="AC272" s="12"/>
    </row>
    <row r="273" spans="1:29" ht="20" customHeight="1">
      <c r="A273" s="42"/>
      <c r="B273" s="43"/>
      <c r="C273" s="44"/>
      <c r="D273" s="44"/>
      <c r="E273" s="45"/>
      <c r="F273" s="46"/>
      <c r="G273" s="45"/>
      <c r="H273" s="45"/>
      <c r="I273" s="47"/>
      <c r="J273" s="48"/>
      <c r="K273" s="48"/>
      <c r="L273" s="49"/>
      <c r="M273" s="49"/>
      <c r="N273" s="49"/>
      <c r="O273" s="50"/>
      <c r="P273" s="51"/>
      <c r="Q273" s="52"/>
      <c r="R273" s="52"/>
      <c r="S273" s="53"/>
      <c r="T273" s="54"/>
      <c r="U273" s="54"/>
      <c r="V273" s="55"/>
      <c r="W273" s="55"/>
      <c r="X273" s="56"/>
      <c r="Y273" s="50"/>
      <c r="Z273" s="12"/>
      <c r="AA273" s="12"/>
      <c r="AB273" s="12"/>
      <c r="AC273" s="12"/>
    </row>
    <row r="274" spans="1:29" ht="20" customHeight="1">
      <c r="A274" s="42"/>
      <c r="B274" s="43"/>
      <c r="C274" s="44"/>
      <c r="D274" s="44"/>
      <c r="E274" s="45"/>
      <c r="F274" s="46"/>
      <c r="G274" s="45"/>
      <c r="H274" s="45"/>
      <c r="I274" s="47"/>
      <c r="J274" s="48"/>
      <c r="K274" s="48"/>
      <c r="L274" s="49"/>
      <c r="M274" s="49"/>
      <c r="N274" s="49"/>
      <c r="O274" s="50"/>
      <c r="P274" s="51"/>
      <c r="Q274" s="52"/>
      <c r="R274" s="52"/>
      <c r="S274" s="53"/>
      <c r="T274" s="54"/>
      <c r="U274" s="54"/>
      <c r="V274" s="55"/>
      <c r="W274" s="55"/>
      <c r="X274" s="56"/>
      <c r="Y274" s="50"/>
      <c r="Z274" s="12"/>
      <c r="AA274" s="12"/>
      <c r="AB274" s="12"/>
      <c r="AC274" s="12"/>
    </row>
    <row r="275" spans="1:29" ht="20" customHeight="1">
      <c r="A275" s="42"/>
      <c r="B275" s="43"/>
      <c r="C275" s="44"/>
      <c r="D275" s="44"/>
      <c r="E275" s="45"/>
      <c r="F275" s="46"/>
      <c r="G275" s="45"/>
      <c r="H275" s="45"/>
      <c r="I275" s="47"/>
      <c r="J275" s="48"/>
      <c r="K275" s="48"/>
      <c r="L275" s="49"/>
      <c r="M275" s="49"/>
      <c r="N275" s="49"/>
      <c r="O275" s="50"/>
      <c r="P275" s="51"/>
      <c r="Q275" s="52"/>
      <c r="R275" s="52"/>
      <c r="S275" s="53"/>
      <c r="T275" s="54"/>
      <c r="U275" s="54"/>
      <c r="V275" s="55"/>
      <c r="W275" s="55"/>
      <c r="X275" s="56"/>
      <c r="Y275" s="50"/>
      <c r="Z275" s="12"/>
      <c r="AA275" s="12"/>
      <c r="AB275" s="12"/>
      <c r="AC275" s="12"/>
    </row>
    <row r="276" spans="1:29" ht="20" customHeight="1">
      <c r="A276" s="42"/>
      <c r="B276" s="43"/>
      <c r="C276" s="44"/>
      <c r="D276" s="44"/>
      <c r="E276" s="45"/>
      <c r="F276" s="46"/>
      <c r="G276" s="45"/>
      <c r="H276" s="45"/>
      <c r="I276" s="47"/>
      <c r="J276" s="48"/>
      <c r="K276" s="48"/>
      <c r="L276" s="49"/>
      <c r="M276" s="49"/>
      <c r="N276" s="49"/>
      <c r="O276" s="50"/>
      <c r="P276" s="51"/>
      <c r="Q276" s="52"/>
      <c r="R276" s="52"/>
      <c r="S276" s="53"/>
      <c r="T276" s="54"/>
      <c r="U276" s="54"/>
      <c r="V276" s="55"/>
      <c r="W276" s="55"/>
      <c r="X276" s="56"/>
      <c r="Y276" s="50"/>
      <c r="Z276" s="12"/>
      <c r="AA276" s="12"/>
      <c r="AB276" s="12"/>
      <c r="AC276" s="12"/>
    </row>
    <row r="277" spans="1:29" ht="20" customHeight="1">
      <c r="A277" s="42"/>
      <c r="B277" s="43"/>
      <c r="C277" s="44"/>
      <c r="D277" s="44"/>
      <c r="E277" s="45"/>
      <c r="F277" s="46"/>
      <c r="G277" s="45"/>
      <c r="H277" s="45"/>
      <c r="I277" s="47"/>
      <c r="J277" s="48"/>
      <c r="K277" s="48"/>
      <c r="L277" s="49"/>
      <c r="M277" s="49"/>
      <c r="N277" s="49"/>
      <c r="O277" s="50"/>
      <c r="P277" s="51"/>
      <c r="Q277" s="52"/>
      <c r="R277" s="52"/>
      <c r="S277" s="53"/>
      <c r="T277" s="54"/>
      <c r="U277" s="54"/>
      <c r="V277" s="55"/>
      <c r="W277" s="55"/>
      <c r="X277" s="56"/>
      <c r="Y277" s="50"/>
      <c r="Z277" s="12"/>
      <c r="AA277" s="12"/>
      <c r="AB277" s="12"/>
      <c r="AC277" s="12"/>
    </row>
    <row r="278" spans="1:29" ht="20" customHeight="1">
      <c r="A278" s="42"/>
      <c r="B278" s="43"/>
      <c r="C278" s="44"/>
      <c r="D278" s="44"/>
      <c r="E278" s="45"/>
      <c r="F278" s="46"/>
      <c r="G278" s="45"/>
      <c r="H278" s="45"/>
      <c r="I278" s="47"/>
      <c r="J278" s="48"/>
      <c r="K278" s="48"/>
      <c r="L278" s="49"/>
      <c r="M278" s="49"/>
      <c r="N278" s="49"/>
      <c r="O278" s="50"/>
      <c r="P278" s="51"/>
      <c r="Q278" s="52"/>
      <c r="R278" s="52"/>
      <c r="S278" s="53"/>
      <c r="T278" s="54"/>
      <c r="U278" s="54"/>
      <c r="V278" s="55"/>
      <c r="W278" s="55"/>
      <c r="X278" s="56"/>
      <c r="Y278" s="50"/>
      <c r="Z278" s="12"/>
      <c r="AA278" s="12"/>
      <c r="AB278" s="12"/>
      <c r="AC278" s="12"/>
    </row>
    <row r="279" spans="1:29" ht="20" customHeight="1">
      <c r="A279" s="42"/>
      <c r="B279" s="43"/>
      <c r="C279" s="44"/>
      <c r="D279" s="44"/>
      <c r="E279" s="45"/>
      <c r="F279" s="46"/>
      <c r="G279" s="45"/>
      <c r="H279" s="45"/>
      <c r="I279" s="47"/>
      <c r="J279" s="48"/>
      <c r="K279" s="48"/>
      <c r="L279" s="49"/>
      <c r="M279" s="49"/>
      <c r="N279" s="49"/>
      <c r="O279" s="50"/>
      <c r="P279" s="51"/>
      <c r="Q279" s="52"/>
      <c r="R279" s="52"/>
      <c r="S279" s="53"/>
      <c r="T279" s="54"/>
      <c r="U279" s="54"/>
      <c r="V279" s="55"/>
      <c r="W279" s="55"/>
      <c r="X279" s="56"/>
      <c r="Y279" s="50"/>
      <c r="Z279" s="12"/>
      <c r="AA279" s="12"/>
      <c r="AB279" s="12"/>
      <c r="AC279" s="12"/>
    </row>
    <row r="280" spans="1:29" ht="20" customHeight="1">
      <c r="A280" s="42"/>
      <c r="B280" s="43"/>
      <c r="C280" s="44"/>
      <c r="D280" s="44"/>
      <c r="E280" s="45"/>
      <c r="F280" s="46"/>
      <c r="G280" s="45"/>
      <c r="H280" s="45"/>
      <c r="I280" s="47"/>
      <c r="J280" s="48"/>
      <c r="K280" s="48"/>
      <c r="L280" s="49"/>
      <c r="M280" s="49"/>
      <c r="N280" s="49"/>
      <c r="O280" s="50"/>
      <c r="P280" s="51"/>
      <c r="Q280" s="52"/>
      <c r="R280" s="52"/>
      <c r="S280" s="53"/>
      <c r="T280" s="54"/>
      <c r="U280" s="54"/>
      <c r="V280" s="55"/>
      <c r="W280" s="55"/>
      <c r="X280" s="56"/>
      <c r="Y280" s="50"/>
      <c r="Z280" s="12"/>
      <c r="AA280" s="12"/>
      <c r="AB280" s="12"/>
      <c r="AC280" s="12"/>
    </row>
    <row r="281" spans="1:29" ht="20" customHeight="1">
      <c r="A281" s="42"/>
      <c r="B281" s="43"/>
      <c r="C281" s="44"/>
      <c r="D281" s="44"/>
      <c r="E281" s="45"/>
      <c r="F281" s="46"/>
      <c r="G281" s="45"/>
      <c r="H281" s="45"/>
      <c r="I281" s="47"/>
      <c r="J281" s="48"/>
      <c r="K281" s="48"/>
      <c r="L281" s="49"/>
      <c r="M281" s="49"/>
      <c r="N281" s="49"/>
      <c r="O281" s="50"/>
      <c r="P281" s="51"/>
      <c r="Q281" s="52"/>
      <c r="R281" s="52"/>
      <c r="S281" s="53"/>
      <c r="T281" s="54"/>
      <c r="U281" s="54"/>
      <c r="V281" s="55"/>
      <c r="W281" s="55"/>
      <c r="X281" s="56"/>
      <c r="Y281" s="50"/>
      <c r="Z281" s="12"/>
      <c r="AA281" s="12"/>
      <c r="AB281" s="12"/>
      <c r="AC281" s="12"/>
    </row>
    <row r="282" spans="1:29" ht="20" customHeight="1">
      <c r="A282" s="42"/>
      <c r="B282" s="43"/>
      <c r="C282" s="44"/>
      <c r="D282" s="44"/>
      <c r="E282" s="45"/>
      <c r="F282" s="46"/>
      <c r="G282" s="45"/>
      <c r="H282" s="45"/>
      <c r="I282" s="47"/>
      <c r="J282" s="48"/>
      <c r="K282" s="48"/>
      <c r="L282" s="49"/>
      <c r="M282" s="49"/>
      <c r="N282" s="49"/>
      <c r="O282" s="50"/>
      <c r="P282" s="51"/>
      <c r="Q282" s="52"/>
      <c r="R282" s="52"/>
      <c r="S282" s="53"/>
      <c r="T282" s="54"/>
      <c r="U282" s="54"/>
      <c r="V282" s="55"/>
      <c r="W282" s="55"/>
      <c r="X282" s="56"/>
      <c r="Y282" s="50"/>
      <c r="Z282" s="12"/>
      <c r="AA282" s="12"/>
      <c r="AB282" s="12"/>
      <c r="AC282" s="12"/>
    </row>
    <row r="283" spans="1:29" ht="20" customHeight="1">
      <c r="A283" s="42"/>
      <c r="B283" s="43"/>
      <c r="C283" s="44"/>
      <c r="D283" s="44"/>
      <c r="E283" s="45"/>
      <c r="F283" s="46"/>
      <c r="G283" s="45"/>
      <c r="H283" s="45"/>
      <c r="I283" s="47"/>
      <c r="J283" s="48"/>
      <c r="K283" s="48"/>
      <c r="L283" s="49"/>
      <c r="M283" s="49"/>
      <c r="N283" s="49"/>
      <c r="O283" s="50"/>
      <c r="P283" s="51"/>
      <c r="Q283" s="52"/>
      <c r="R283" s="52"/>
      <c r="S283" s="53"/>
      <c r="T283" s="54"/>
      <c r="U283" s="54"/>
      <c r="V283" s="55"/>
      <c r="W283" s="55"/>
      <c r="X283" s="56"/>
      <c r="Y283" s="50"/>
      <c r="Z283" s="12"/>
      <c r="AA283" s="12"/>
      <c r="AB283" s="12"/>
      <c r="AC283" s="12"/>
    </row>
    <row r="284" spans="1:29" ht="20" customHeight="1">
      <c r="A284" s="42"/>
      <c r="B284" s="43"/>
      <c r="C284" s="44"/>
      <c r="D284" s="44"/>
      <c r="E284" s="45"/>
      <c r="F284" s="46"/>
      <c r="G284" s="45"/>
      <c r="H284" s="45"/>
      <c r="I284" s="47"/>
      <c r="J284" s="48"/>
      <c r="K284" s="48"/>
      <c r="L284" s="49"/>
      <c r="M284" s="49"/>
      <c r="N284" s="49"/>
      <c r="O284" s="50"/>
      <c r="P284" s="51"/>
      <c r="Q284" s="52"/>
      <c r="R284" s="52"/>
      <c r="S284" s="53"/>
      <c r="T284" s="54"/>
      <c r="U284" s="54"/>
      <c r="V284" s="55"/>
      <c r="W284" s="55"/>
      <c r="X284" s="56"/>
      <c r="Y284" s="50"/>
      <c r="Z284" s="12"/>
      <c r="AA284" s="12"/>
      <c r="AB284" s="12"/>
      <c r="AC284" s="12"/>
    </row>
    <row r="285" spans="1:29" ht="20" customHeight="1">
      <c r="A285" s="42"/>
      <c r="B285" s="43"/>
      <c r="C285" s="44"/>
      <c r="D285" s="44"/>
      <c r="E285" s="45"/>
      <c r="F285" s="46"/>
      <c r="G285" s="45"/>
      <c r="H285" s="45"/>
      <c r="I285" s="47"/>
      <c r="J285" s="48"/>
      <c r="K285" s="48"/>
      <c r="L285" s="49"/>
      <c r="M285" s="49"/>
      <c r="N285" s="49"/>
      <c r="O285" s="50"/>
      <c r="P285" s="51"/>
      <c r="Q285" s="52"/>
      <c r="R285" s="52"/>
      <c r="S285" s="53"/>
      <c r="T285" s="54"/>
      <c r="U285" s="54"/>
      <c r="V285" s="55"/>
      <c r="W285" s="55"/>
      <c r="X285" s="56"/>
      <c r="Y285" s="50"/>
      <c r="Z285" s="12"/>
      <c r="AA285" s="12"/>
      <c r="AB285" s="12"/>
      <c r="AC285" s="12"/>
    </row>
    <row r="286" spans="1:29" ht="20" customHeight="1">
      <c r="A286" s="42"/>
      <c r="B286" s="43"/>
      <c r="C286" s="44"/>
      <c r="D286" s="44"/>
      <c r="E286" s="45"/>
      <c r="F286" s="46"/>
      <c r="G286" s="45"/>
      <c r="H286" s="45"/>
      <c r="I286" s="47"/>
      <c r="J286" s="48"/>
      <c r="K286" s="48"/>
      <c r="L286" s="49"/>
      <c r="M286" s="49"/>
      <c r="N286" s="49"/>
      <c r="O286" s="50"/>
      <c r="P286" s="51"/>
      <c r="Q286" s="52"/>
      <c r="R286" s="52"/>
      <c r="S286" s="53"/>
      <c r="T286" s="54"/>
      <c r="U286" s="54"/>
      <c r="V286" s="55"/>
      <c r="W286" s="55"/>
      <c r="X286" s="56"/>
      <c r="Y286" s="50"/>
      <c r="Z286" s="12"/>
      <c r="AA286" s="12"/>
      <c r="AB286" s="12"/>
      <c r="AC286" s="12"/>
    </row>
    <row r="287" spans="1:29" ht="20" customHeight="1">
      <c r="A287" s="42"/>
      <c r="B287" s="43"/>
      <c r="C287" s="44"/>
      <c r="D287" s="44"/>
      <c r="E287" s="45"/>
      <c r="F287" s="46"/>
      <c r="G287" s="45"/>
      <c r="H287" s="45"/>
      <c r="I287" s="47"/>
      <c r="J287" s="48"/>
      <c r="K287" s="48"/>
      <c r="L287" s="49"/>
      <c r="M287" s="49"/>
      <c r="N287" s="49"/>
      <c r="O287" s="50"/>
      <c r="P287" s="51"/>
      <c r="Q287" s="52"/>
      <c r="R287" s="52"/>
      <c r="S287" s="53"/>
      <c r="T287" s="54"/>
      <c r="U287" s="54"/>
      <c r="V287" s="55"/>
      <c r="W287" s="55"/>
      <c r="X287" s="56"/>
      <c r="Y287" s="50"/>
      <c r="Z287" s="12"/>
      <c r="AA287" s="12"/>
      <c r="AB287" s="12"/>
      <c r="AC287" s="12"/>
    </row>
  </sheetData>
  <sortState xmlns:xlrd2="http://schemas.microsoft.com/office/spreadsheetml/2017/richdata2" ref="A11:AE1354">
    <sortCondition ref="AB11:AB1354"/>
    <sortCondition ref="AA11:AA1354"/>
  </sortState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287">
    <cfRule type="expression" dxfId="190" priority="9">
      <formula>AND($E11&lt;&gt;"Tolerance",$F11&lt;&gt;"")</formula>
    </cfRule>
    <cfRule type="expression" dxfId="189" priority="10">
      <formula>AND(OR($E11="GD&amp;T",$E11="MAX",$E11="MIN"),$F11="")</formula>
    </cfRule>
  </conditionalFormatting>
  <conditionalFormatting sqref="F52">
    <cfRule type="containsBlanks" dxfId="188" priority="11">
      <formula>LEN(TRIM(F52))=0</formula>
    </cfRule>
  </conditionalFormatting>
  <conditionalFormatting sqref="F11:H51">
    <cfRule type="containsBlanks" dxfId="187" priority="22">
      <formula>LEN(TRIM(F11))=0</formula>
    </cfRule>
  </conditionalFormatting>
  <conditionalFormatting sqref="F53:H287">
    <cfRule type="containsBlanks" dxfId="186" priority="141">
      <formula>LEN(TRIM(F53))=0</formula>
    </cfRule>
  </conditionalFormatting>
  <conditionalFormatting sqref="G11:G287">
    <cfRule type="expression" dxfId="185" priority="6">
      <formula>AND($E11="MIN",$G11&lt;&gt;"")</formula>
    </cfRule>
    <cfRule type="expression" dxfId="184" priority="7">
      <formula>AND($E11="MIN",$G11="")</formula>
    </cfRule>
  </conditionalFormatting>
  <conditionalFormatting sqref="G52">
    <cfRule type="containsBlanks" dxfId="183" priority="8">
      <formula>LEN(TRIM(G52))=0</formula>
    </cfRule>
  </conditionalFormatting>
  <conditionalFormatting sqref="H11:H287">
    <cfRule type="expression" dxfId="182" priority="3">
      <formula>AND(OR($E11="GD&amp;T",$E11="MAX"),$H11&lt;&gt;"")</formula>
    </cfRule>
    <cfRule type="expression" dxfId="181" priority="4">
      <formula>AND(OR($E11="GD&amp;T",$E11="MAX"),$H11="")</formula>
    </cfRule>
  </conditionalFormatting>
  <conditionalFormatting sqref="H52">
    <cfRule type="containsBlanks" dxfId="180" priority="5">
      <formula>LEN(TRIM(H52))=0</formula>
    </cfRule>
  </conditionalFormatting>
  <conditionalFormatting sqref="L11:N287 S11:S287">
    <cfRule type="expression" dxfId="179" priority="15">
      <formula>AND($K11&lt;&gt;"",L11&lt;$K11)</formula>
    </cfRule>
    <cfRule type="expression" dxfId="178" priority="16">
      <formula>AND($J11&lt;&gt;"",L11&gt;$J11)</formula>
    </cfRule>
    <cfRule type="notContainsBlanks" dxfId="177" priority="17">
      <formula>LEN(TRIM(L11))&gt;0</formula>
    </cfRule>
  </conditionalFormatting>
  <conditionalFormatting sqref="L11:N287">
    <cfRule type="containsBlanks" dxfId="176" priority="14">
      <formula>LEN(TRIM(L11))=0</formula>
    </cfRule>
  </conditionalFormatting>
  <conditionalFormatting sqref="S11:U287">
    <cfRule type="containsBlanks" dxfId="175" priority="12">
      <formula>LEN(TRIM(S11))=0</formula>
    </cfRule>
  </conditionalFormatting>
  <conditionalFormatting sqref="T11:U287">
    <cfRule type="cellIs" dxfId="174" priority="13" operator="greaterThanOrEqual">
      <formula>1</formula>
    </cfRule>
  </conditionalFormatting>
  <conditionalFormatting sqref="V11:W287">
    <cfRule type="containsText" dxfId="173" priority="1" operator="containsText" text="Alert">
      <formula>NOT(ISERROR(SEARCH("Alert",V11)))</formula>
    </cfRule>
    <cfRule type="containsText" dxfId="172" priority="2" operator="containsText" text="Reject">
      <formula>NOT(ISERROR(SEARCH("Reject",V11)))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Setup!$J$2:$J$5</xm:f>
          </x14:formula1>
          <xm:sqref>E11:E287</xm:sqref>
        </x14:dataValidation>
        <x14:dataValidation type="list" allowBlank="1" showInputMessage="1" showErrorMessage="1" xr:uid="{00000000-0002-0000-0000-000001000000}">
          <x14:formula1>
            <xm:f>Setup!$H$2:$H$13</xm:f>
          </x14:formula1>
          <xm:sqref>I11:I287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287"/>
  <sheetViews>
    <sheetView showGridLines="0" zoomScale="74" zoomScaleNormal="74" workbookViewId="0">
      <pane ySplit="10" topLeftCell="A11" activePane="bottomLeft" state="frozen"/>
      <selection pane="bottomLeft" activeCell="L11" sqref="L11:N58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>
        <v>2</v>
      </c>
      <c r="D11" s="44" t="s">
        <v>42</v>
      </c>
      <c r="E11" s="45" t="s">
        <v>43</v>
      </c>
      <c r="F11" s="62">
        <v>4.55</v>
      </c>
      <c r="G11" s="63">
        <v>0.05</v>
      </c>
      <c r="H11" s="63">
        <v>-0.05</v>
      </c>
      <c r="I11" s="47" t="s">
        <v>44</v>
      </c>
      <c r="J11" s="48">
        <f t="shared" ref="J11:J42" si="0">IF(AND(F11="",G11=""),"",IF(F11="",G11,F11+G11))</f>
        <v>4.5999999999999996</v>
      </c>
      <c r="K11" s="48">
        <f t="shared" ref="K11:K42" si="1">IF(AND(F11="",H11=""),"",IF(F11="",H11,F11+H11))</f>
        <v>4.5</v>
      </c>
      <c r="L11" s="57">
        <v>4.556</v>
      </c>
      <c r="M11" s="57">
        <v>4.556</v>
      </c>
      <c r="N11" s="57">
        <v>4.5579999999999998</v>
      </c>
      <c r="O11" s="50"/>
      <c r="P11" s="51">
        <f t="shared" ref="P11:P42" si="2">IF(ISERR(L11/L11)=TRUE," ",L11-$F11)</f>
        <v>6.0000000000002274E-3</v>
      </c>
      <c r="Q11" s="52">
        <f t="shared" ref="Q11:Q42" si="3">IF(ISERR(M11/M11)=TRUE," ",M11-$F11)</f>
        <v>6.0000000000002274E-3</v>
      </c>
      <c r="R11" s="52">
        <f t="shared" ref="R11:R42" si="4">IF(ISERR(N11/N11)=TRUE," ",N11-$F11)</f>
        <v>8.0000000000000071E-3</v>
      </c>
      <c r="S11" s="53">
        <f t="shared" ref="S11:S42" si="5">IF(ISERR(L11/L11)=TRUE," ",AVERAGE(L11:N11))</f>
        <v>4.5566666666666666</v>
      </c>
      <c r="T11" s="54">
        <f t="shared" ref="T11:T42" si="6">IF(ISERR(G11/G11)=TRUE," ",IF(ISERR(L11/L11)=TRUE," ",IF(ISNUMBER($L11)=FALSE," ",IF(MAX($L11:$N11)&lt;$F11,0,(MAX($L11:$N11)-$F11)/$G11))))</f>
        <v>0.16000000000000014</v>
      </c>
      <c r="U11" s="54">
        <f t="shared" ref="U11:U42" si="7">IF(ISERR(H11/F11)=TRUE," ",IF(ISERR(H11/H11)=TRUE," ",IF(ISERR(L11/L11)=TRUE," ",IF(ISNUMBER(L11)=FALSE," ",IF(MIN(L11:N11)&gt;$F11,0,($F11-MIN(L11:N11))/-H11)))))</f>
        <v>0</v>
      </c>
      <c r="V11" s="55" t="str">
        <f t="shared" ref="V11:V42" si="8">IF(ISNUMBER($T11)=TRUE,IF($T11&gt;0.651,IF($T11&gt;1.001,"Reject","Alert"),""),"")</f>
        <v/>
      </c>
      <c r="W11" s="55" t="str">
        <f t="shared" ref="W11:W42" si="9">IF(L11="","",IF(ISERR(H11/H11)=TRUE,"",IF(ISERR(H11/F11)=TRUE,IF((H11-MIN(L11:N11))&gt;0.001,"Reject",""),IF(ISNUMBER($U11)=TRUE,IF($U11&gt;0.651,IF($U11&gt;1.001,"Reject","Alert"),""),""))))</f>
        <v/>
      </c>
      <c r="X11" s="56" t="s">
        <v>94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3" t="s">
        <v>46</v>
      </c>
      <c r="C12" s="44">
        <v>2</v>
      </c>
      <c r="D12" s="44" t="s">
        <v>42</v>
      </c>
      <c r="E12" s="45" t="s">
        <v>43</v>
      </c>
      <c r="F12" s="62">
        <v>5.8</v>
      </c>
      <c r="G12" s="63">
        <v>0.05</v>
      </c>
      <c r="H12" s="63">
        <v>-0.05</v>
      </c>
      <c r="I12" s="47" t="s">
        <v>44</v>
      </c>
      <c r="J12" s="48">
        <f t="shared" si="0"/>
        <v>5.85</v>
      </c>
      <c r="K12" s="48">
        <f t="shared" si="1"/>
        <v>5.75</v>
      </c>
      <c r="L12" s="49">
        <v>5.8019999999999996</v>
      </c>
      <c r="M12" s="49">
        <v>5.8019999999999996</v>
      </c>
      <c r="N12" s="49">
        <v>5.8140000000000001</v>
      </c>
      <c r="O12" s="50"/>
      <c r="P12" s="51">
        <f t="shared" si="2"/>
        <v>1.9999999999997797E-3</v>
      </c>
      <c r="Q12" s="52">
        <f t="shared" si="3"/>
        <v>1.9999999999997797E-3</v>
      </c>
      <c r="R12" s="52">
        <f t="shared" si="4"/>
        <v>1.4000000000000234E-2</v>
      </c>
      <c r="S12" s="53">
        <f t="shared" si="5"/>
        <v>5.806</v>
      </c>
      <c r="T12" s="54">
        <f t="shared" si="6"/>
        <v>0.28000000000000469</v>
      </c>
      <c r="U12" s="54">
        <f t="shared" si="7"/>
        <v>0</v>
      </c>
      <c r="V12" s="55" t="str">
        <f t="shared" si="8"/>
        <v/>
      </c>
      <c r="W12" s="55" t="str">
        <f t="shared" si="9"/>
        <v/>
      </c>
      <c r="X12" s="56" t="s">
        <v>94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3" t="s">
        <v>47</v>
      </c>
      <c r="C13" s="44">
        <v>2</v>
      </c>
      <c r="D13" s="44" t="s">
        <v>42</v>
      </c>
      <c r="E13" s="45" t="s">
        <v>43</v>
      </c>
      <c r="F13" s="62">
        <v>4.55</v>
      </c>
      <c r="G13" s="63">
        <v>0.05</v>
      </c>
      <c r="H13" s="63">
        <v>-0.05</v>
      </c>
      <c r="I13" s="47" t="s">
        <v>44</v>
      </c>
      <c r="J13" s="48">
        <f t="shared" si="0"/>
        <v>4.5999999999999996</v>
      </c>
      <c r="K13" s="48">
        <f t="shared" si="1"/>
        <v>4.5</v>
      </c>
      <c r="L13" s="49">
        <v>4.54</v>
      </c>
      <c r="M13" s="49">
        <v>4.5460000000000003</v>
      </c>
      <c r="N13" s="49">
        <v>4.548</v>
      </c>
      <c r="O13" s="50"/>
      <c r="P13" s="51">
        <f t="shared" si="2"/>
        <v>-9.9999999999997868E-3</v>
      </c>
      <c r="Q13" s="52">
        <f t="shared" si="3"/>
        <v>-3.9999999999995595E-3</v>
      </c>
      <c r="R13" s="52">
        <f t="shared" si="4"/>
        <v>-1.9999999999997797E-3</v>
      </c>
      <c r="S13" s="53">
        <f t="shared" si="5"/>
        <v>4.5446666666666671</v>
      </c>
      <c r="T13" s="54">
        <f t="shared" si="6"/>
        <v>0</v>
      </c>
      <c r="U13" s="54">
        <f t="shared" si="7"/>
        <v>0.19999999999999574</v>
      </c>
      <c r="V13" s="55" t="str">
        <f t="shared" si="8"/>
        <v/>
      </c>
      <c r="W13" s="55" t="str">
        <f t="shared" si="9"/>
        <v/>
      </c>
      <c r="X13" s="56" t="s">
        <v>94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48</v>
      </c>
      <c r="C14" s="44">
        <v>2</v>
      </c>
      <c r="D14" s="44" t="s">
        <v>42</v>
      </c>
      <c r="E14" s="45" t="s">
        <v>43</v>
      </c>
      <c r="F14" s="62">
        <v>4.55</v>
      </c>
      <c r="G14" s="63">
        <v>0.05</v>
      </c>
      <c r="H14" s="63">
        <v>-0.05</v>
      </c>
      <c r="I14" s="47" t="s">
        <v>44</v>
      </c>
      <c r="J14" s="48">
        <f t="shared" si="0"/>
        <v>4.5999999999999996</v>
      </c>
      <c r="K14" s="48">
        <f t="shared" si="1"/>
        <v>4.5</v>
      </c>
      <c r="L14" s="49">
        <v>4.5579999999999998</v>
      </c>
      <c r="M14" s="49">
        <v>4.5549999999999997</v>
      </c>
      <c r="N14" s="49">
        <v>4.556</v>
      </c>
      <c r="O14" s="50"/>
      <c r="P14" s="51">
        <f t="shared" si="2"/>
        <v>8.0000000000000071E-3</v>
      </c>
      <c r="Q14" s="52">
        <f t="shared" si="3"/>
        <v>4.9999999999998934E-3</v>
      </c>
      <c r="R14" s="52">
        <f t="shared" si="4"/>
        <v>6.0000000000002274E-3</v>
      </c>
      <c r="S14" s="53">
        <f t="shared" si="5"/>
        <v>4.5563333333333338</v>
      </c>
      <c r="T14" s="54">
        <f t="shared" si="6"/>
        <v>0.16000000000000014</v>
      </c>
      <c r="U14" s="54">
        <f t="shared" si="7"/>
        <v>0</v>
      </c>
      <c r="V14" s="55" t="str">
        <f t="shared" si="8"/>
        <v/>
      </c>
      <c r="W14" s="55" t="str">
        <f t="shared" si="9"/>
        <v/>
      </c>
      <c r="X14" s="56" t="s">
        <v>94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3" t="s">
        <v>49</v>
      </c>
      <c r="C15" s="44">
        <v>2</v>
      </c>
      <c r="D15" s="44" t="s">
        <v>42</v>
      </c>
      <c r="E15" s="45" t="s">
        <v>43</v>
      </c>
      <c r="F15" s="62">
        <v>5.8</v>
      </c>
      <c r="G15" s="63">
        <v>0.05</v>
      </c>
      <c r="H15" s="63">
        <v>-0.05</v>
      </c>
      <c r="I15" s="47" t="s">
        <v>44</v>
      </c>
      <c r="J15" s="48">
        <f t="shared" si="0"/>
        <v>5.85</v>
      </c>
      <c r="K15" s="48">
        <f t="shared" si="1"/>
        <v>5.75</v>
      </c>
      <c r="L15" s="49">
        <v>5.8</v>
      </c>
      <c r="M15" s="49">
        <v>5.7990000000000004</v>
      </c>
      <c r="N15" s="49">
        <v>5.7919999999999998</v>
      </c>
      <c r="O15" s="50"/>
      <c r="P15" s="51">
        <f t="shared" si="2"/>
        <v>0</v>
      </c>
      <c r="Q15" s="52">
        <f t="shared" si="3"/>
        <v>-9.9999999999944578E-4</v>
      </c>
      <c r="R15" s="52">
        <f t="shared" si="4"/>
        <v>-8.0000000000000071E-3</v>
      </c>
      <c r="S15" s="53">
        <f t="shared" si="5"/>
        <v>5.7969999999999997</v>
      </c>
      <c r="T15" s="54">
        <f t="shared" si="6"/>
        <v>0</v>
      </c>
      <c r="U15" s="54">
        <f t="shared" si="7"/>
        <v>0.16000000000000014</v>
      </c>
      <c r="V15" s="55" t="str">
        <f t="shared" si="8"/>
        <v/>
      </c>
      <c r="W15" s="55" t="str">
        <f t="shared" si="9"/>
        <v/>
      </c>
      <c r="X15" s="56" t="s">
        <v>94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3" t="s">
        <v>50</v>
      </c>
      <c r="C16" s="44">
        <v>2</v>
      </c>
      <c r="D16" s="44" t="s">
        <v>42</v>
      </c>
      <c r="E16" s="45" t="s">
        <v>43</v>
      </c>
      <c r="F16" s="62">
        <v>5.8</v>
      </c>
      <c r="G16" s="63">
        <v>0.05</v>
      </c>
      <c r="H16" s="63">
        <v>-0.05</v>
      </c>
      <c r="I16" s="47" t="s">
        <v>44</v>
      </c>
      <c r="J16" s="48">
        <f t="shared" si="0"/>
        <v>5.85</v>
      </c>
      <c r="K16" s="48">
        <f t="shared" si="1"/>
        <v>5.75</v>
      </c>
      <c r="L16" s="49">
        <v>5.8090000000000002</v>
      </c>
      <c r="M16" s="49">
        <v>5.81</v>
      </c>
      <c r="N16" s="49">
        <v>5.8209999999999997</v>
      </c>
      <c r="O16" s="50"/>
      <c r="P16" s="51">
        <f t="shared" si="2"/>
        <v>9.0000000000003411E-3</v>
      </c>
      <c r="Q16" s="52">
        <f t="shared" si="3"/>
        <v>9.9999999999997868E-3</v>
      </c>
      <c r="R16" s="52">
        <f t="shared" si="4"/>
        <v>2.0999999999999908E-2</v>
      </c>
      <c r="S16" s="53">
        <f t="shared" si="5"/>
        <v>5.8133333333333326</v>
      </c>
      <c r="T16" s="54">
        <f t="shared" si="6"/>
        <v>0.41999999999999815</v>
      </c>
      <c r="U16" s="54">
        <f t="shared" si="7"/>
        <v>0</v>
      </c>
      <c r="V16" s="55" t="str">
        <f t="shared" si="8"/>
        <v/>
      </c>
      <c r="W16" s="55" t="str">
        <f t="shared" si="9"/>
        <v/>
      </c>
      <c r="X16" s="56" t="s">
        <v>94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3" t="s">
        <v>51</v>
      </c>
      <c r="C17" s="44">
        <v>2</v>
      </c>
      <c r="D17" s="44" t="s">
        <v>42</v>
      </c>
      <c r="E17" s="45" t="s">
        <v>43</v>
      </c>
      <c r="F17" s="62">
        <v>5.8</v>
      </c>
      <c r="G17" s="63">
        <v>0.05</v>
      </c>
      <c r="H17" s="63">
        <v>-0.05</v>
      </c>
      <c r="I17" s="47" t="s">
        <v>44</v>
      </c>
      <c r="J17" s="48">
        <f t="shared" si="0"/>
        <v>5.85</v>
      </c>
      <c r="K17" s="48">
        <f t="shared" si="1"/>
        <v>5.75</v>
      </c>
      <c r="L17" s="57">
        <v>5.8010000000000002</v>
      </c>
      <c r="M17" s="57">
        <v>5.8070000000000004</v>
      </c>
      <c r="N17" s="49">
        <v>5.8079999999999998</v>
      </c>
      <c r="O17" s="50"/>
      <c r="P17" s="51">
        <f t="shared" si="2"/>
        <v>1.000000000000334E-3</v>
      </c>
      <c r="Q17" s="52">
        <f t="shared" si="3"/>
        <v>7.0000000000005613E-3</v>
      </c>
      <c r="R17" s="52">
        <f t="shared" si="4"/>
        <v>8.0000000000000071E-3</v>
      </c>
      <c r="S17" s="53">
        <f t="shared" si="5"/>
        <v>5.8053333333333335</v>
      </c>
      <c r="T17" s="54">
        <f t="shared" si="6"/>
        <v>0.16000000000000014</v>
      </c>
      <c r="U17" s="54">
        <f t="shared" si="7"/>
        <v>0</v>
      </c>
      <c r="V17" s="55" t="str">
        <f t="shared" si="8"/>
        <v/>
      </c>
      <c r="W17" s="55" t="str">
        <f t="shared" si="9"/>
        <v/>
      </c>
      <c r="X17" s="56" t="s">
        <v>94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52</v>
      </c>
      <c r="C18" s="44">
        <v>2</v>
      </c>
      <c r="D18" s="44" t="s">
        <v>42</v>
      </c>
      <c r="E18" s="45" t="s">
        <v>43</v>
      </c>
      <c r="F18" s="62">
        <v>4.55</v>
      </c>
      <c r="G18" s="63">
        <v>0.05</v>
      </c>
      <c r="H18" s="63">
        <v>-0.05</v>
      </c>
      <c r="I18" s="47" t="s">
        <v>44</v>
      </c>
      <c r="J18" s="48">
        <f t="shared" si="0"/>
        <v>4.5999999999999996</v>
      </c>
      <c r="K18" s="48">
        <f t="shared" si="1"/>
        <v>4.5</v>
      </c>
      <c r="L18" s="49">
        <v>4.5449999999999999</v>
      </c>
      <c r="M18" s="49">
        <v>4.5490000000000004</v>
      </c>
      <c r="N18" s="49">
        <v>4.55</v>
      </c>
      <c r="O18" s="50"/>
      <c r="P18" s="51">
        <f t="shared" si="2"/>
        <v>-4.9999999999998934E-3</v>
      </c>
      <c r="Q18" s="52">
        <f t="shared" si="3"/>
        <v>-9.9999999999944578E-4</v>
      </c>
      <c r="R18" s="52">
        <f t="shared" si="4"/>
        <v>0</v>
      </c>
      <c r="S18" s="53">
        <f t="shared" si="5"/>
        <v>4.5480000000000009</v>
      </c>
      <c r="T18" s="54">
        <f t="shared" si="6"/>
        <v>0</v>
      </c>
      <c r="U18" s="54">
        <f t="shared" si="7"/>
        <v>9.9999999999997868E-2</v>
      </c>
      <c r="V18" s="55" t="str">
        <f t="shared" si="8"/>
        <v/>
      </c>
      <c r="W18" s="55" t="str">
        <f t="shared" si="9"/>
        <v/>
      </c>
      <c r="X18" s="56" t="s">
        <v>94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53</v>
      </c>
      <c r="C19" s="44">
        <v>2</v>
      </c>
      <c r="D19" s="44" t="s">
        <v>42</v>
      </c>
      <c r="E19" s="45" t="s">
        <v>43</v>
      </c>
      <c r="F19" s="62">
        <v>4.55</v>
      </c>
      <c r="G19" s="63">
        <v>0.05</v>
      </c>
      <c r="H19" s="63">
        <v>-0.05</v>
      </c>
      <c r="I19" s="47" t="s">
        <v>44</v>
      </c>
      <c r="J19" s="48">
        <f t="shared" si="0"/>
        <v>4.5999999999999996</v>
      </c>
      <c r="K19" s="48">
        <f t="shared" si="1"/>
        <v>4.5</v>
      </c>
      <c r="L19" s="49">
        <v>4.5439999999999996</v>
      </c>
      <c r="M19" s="49">
        <v>4.54</v>
      </c>
      <c r="N19" s="49">
        <v>4.5490000000000004</v>
      </c>
      <c r="O19" s="50"/>
      <c r="P19" s="51">
        <f t="shared" si="2"/>
        <v>-6.0000000000002274E-3</v>
      </c>
      <c r="Q19" s="52">
        <f t="shared" si="3"/>
        <v>-9.9999999999997868E-3</v>
      </c>
      <c r="R19" s="52">
        <f t="shared" si="4"/>
        <v>-9.9999999999944578E-4</v>
      </c>
      <c r="S19" s="53">
        <f t="shared" si="5"/>
        <v>4.5443333333333333</v>
      </c>
      <c r="T19" s="54">
        <f t="shared" si="6"/>
        <v>0</v>
      </c>
      <c r="U19" s="54">
        <f t="shared" si="7"/>
        <v>0.19999999999999574</v>
      </c>
      <c r="V19" s="55" t="str">
        <f t="shared" si="8"/>
        <v/>
      </c>
      <c r="W19" s="55" t="str">
        <f t="shared" si="9"/>
        <v/>
      </c>
      <c r="X19" s="56" t="s">
        <v>94</v>
      </c>
      <c r="Y19" s="50"/>
      <c r="Z19" s="12"/>
      <c r="AA19" s="12"/>
      <c r="AB19" s="12"/>
      <c r="AC19" s="12"/>
    </row>
    <row r="20" spans="1:29" ht="20" customHeight="1">
      <c r="A20" s="42" t="s">
        <v>54</v>
      </c>
      <c r="B20" s="43" t="s">
        <v>55</v>
      </c>
      <c r="C20" s="44">
        <v>2</v>
      </c>
      <c r="D20" s="44" t="s">
        <v>42</v>
      </c>
      <c r="E20" s="45" t="s">
        <v>43</v>
      </c>
      <c r="F20" s="62">
        <v>8.85</v>
      </c>
      <c r="G20" s="63">
        <v>0.05</v>
      </c>
      <c r="H20" s="63">
        <v>-0.05</v>
      </c>
      <c r="I20" s="47" t="s">
        <v>44</v>
      </c>
      <c r="J20" s="48">
        <f t="shared" si="0"/>
        <v>8.9</v>
      </c>
      <c r="K20" s="48">
        <f t="shared" si="1"/>
        <v>8.8000000000000007</v>
      </c>
      <c r="L20" s="49">
        <v>8.8451000000000004</v>
      </c>
      <c r="M20" s="49">
        <v>8.8437000000000001</v>
      </c>
      <c r="N20" s="49">
        <v>8.8503000000000007</v>
      </c>
      <c r="O20" s="50"/>
      <c r="P20" s="51">
        <f t="shared" si="2"/>
        <v>-4.8999999999992383E-3</v>
      </c>
      <c r="Q20" s="52">
        <f t="shared" si="3"/>
        <v>-6.2999999999995282E-3</v>
      </c>
      <c r="R20" s="52">
        <f t="shared" si="4"/>
        <v>3.0000000000107718E-4</v>
      </c>
      <c r="S20" s="53">
        <f t="shared" si="5"/>
        <v>8.8463666666666665</v>
      </c>
      <c r="T20" s="54">
        <f t="shared" si="6"/>
        <v>6.0000000000215437E-3</v>
      </c>
      <c r="U20" s="54">
        <f t="shared" si="7"/>
        <v>0.12599999999999056</v>
      </c>
      <c r="V20" s="55" t="str">
        <f t="shared" si="8"/>
        <v/>
      </c>
      <c r="W20" s="55" t="str">
        <f t="shared" si="9"/>
        <v/>
      </c>
      <c r="X20" s="56" t="s">
        <v>94</v>
      </c>
      <c r="Y20" s="50"/>
      <c r="Z20" s="12"/>
      <c r="AA20" s="12"/>
      <c r="AB20" s="12"/>
      <c r="AC20" s="12"/>
    </row>
    <row r="21" spans="1:29" ht="20" customHeight="1">
      <c r="A21" s="42" t="s">
        <v>54</v>
      </c>
      <c r="B21" s="43" t="s">
        <v>56</v>
      </c>
      <c r="C21" s="44">
        <v>2</v>
      </c>
      <c r="D21" s="44" t="s">
        <v>42</v>
      </c>
      <c r="E21" s="45" t="s">
        <v>43</v>
      </c>
      <c r="F21" s="62">
        <v>20.28</v>
      </c>
      <c r="G21" s="63">
        <v>0.05</v>
      </c>
      <c r="H21" s="63">
        <v>-0.05</v>
      </c>
      <c r="I21" s="47" t="s">
        <v>44</v>
      </c>
      <c r="J21" s="48">
        <f t="shared" si="0"/>
        <v>20.329999999999998</v>
      </c>
      <c r="K21" s="48">
        <f t="shared" si="1"/>
        <v>20.23</v>
      </c>
      <c r="L21" s="49">
        <v>20.2713</v>
      </c>
      <c r="M21" s="49">
        <v>20.279499999999999</v>
      </c>
      <c r="N21" s="49">
        <v>20.283200000000001</v>
      </c>
      <c r="O21" s="50"/>
      <c r="P21" s="51">
        <f t="shared" si="2"/>
        <v>-8.7000000000010402E-3</v>
      </c>
      <c r="Q21" s="52">
        <f t="shared" si="3"/>
        <v>-5.0000000000238742E-4</v>
      </c>
      <c r="R21" s="52">
        <f t="shared" si="4"/>
        <v>3.1999999999996476E-3</v>
      </c>
      <c r="S21" s="53">
        <f t="shared" si="5"/>
        <v>20.277999999999999</v>
      </c>
      <c r="T21" s="54">
        <f t="shared" si="6"/>
        <v>6.3999999999992951E-2</v>
      </c>
      <c r="U21" s="54">
        <f t="shared" si="7"/>
        <v>0.1740000000000208</v>
      </c>
      <c r="V21" s="55" t="str">
        <f t="shared" si="8"/>
        <v/>
      </c>
      <c r="W21" s="55" t="str">
        <f t="shared" si="9"/>
        <v/>
      </c>
      <c r="X21" s="56" t="s">
        <v>94</v>
      </c>
      <c r="Y21" s="50"/>
      <c r="Z21" s="12"/>
      <c r="AA21" s="12"/>
      <c r="AB21" s="12"/>
      <c r="AC21" s="12"/>
    </row>
    <row r="22" spans="1:29" ht="20" customHeight="1">
      <c r="A22" s="42" t="s">
        <v>54</v>
      </c>
      <c r="B22" s="43" t="s">
        <v>57</v>
      </c>
      <c r="C22" s="44">
        <v>2</v>
      </c>
      <c r="D22" s="44" t="s">
        <v>42</v>
      </c>
      <c r="E22" s="45" t="s">
        <v>43</v>
      </c>
      <c r="F22" s="62">
        <v>8.85</v>
      </c>
      <c r="G22" s="63">
        <v>0.05</v>
      </c>
      <c r="H22" s="63">
        <v>-0.05</v>
      </c>
      <c r="I22" s="47" t="s">
        <v>44</v>
      </c>
      <c r="J22" s="48">
        <f t="shared" si="0"/>
        <v>8.9</v>
      </c>
      <c r="K22" s="48">
        <f t="shared" si="1"/>
        <v>8.8000000000000007</v>
      </c>
      <c r="L22" s="49">
        <v>8.8415999999999997</v>
      </c>
      <c r="M22" s="49">
        <v>8.8463999999999992</v>
      </c>
      <c r="N22" s="49">
        <v>8.8420000000000005</v>
      </c>
      <c r="O22" s="50"/>
      <c r="P22" s="51">
        <f t="shared" si="2"/>
        <v>-8.3999999999999631E-3</v>
      </c>
      <c r="Q22" s="52">
        <f t="shared" si="3"/>
        <v>-3.6000000000004917E-3</v>
      </c>
      <c r="R22" s="52">
        <f t="shared" si="4"/>
        <v>-7.9999999999991189E-3</v>
      </c>
      <c r="S22" s="53">
        <f t="shared" si="5"/>
        <v>8.8433333333333337</v>
      </c>
      <c r="T22" s="54">
        <f t="shared" si="6"/>
        <v>0</v>
      </c>
      <c r="U22" s="54">
        <f t="shared" si="7"/>
        <v>0.16799999999999926</v>
      </c>
      <c r="V22" s="55" t="str">
        <f t="shared" si="8"/>
        <v/>
      </c>
      <c r="W22" s="55" t="str">
        <f t="shared" si="9"/>
        <v/>
      </c>
      <c r="X22" s="56" t="s">
        <v>94</v>
      </c>
      <c r="Y22" s="50"/>
      <c r="Z22" s="12"/>
      <c r="AA22" s="12"/>
      <c r="AB22" s="12"/>
      <c r="AC22" s="12"/>
    </row>
    <row r="23" spans="1:29" ht="20" customHeight="1">
      <c r="A23" s="42" t="s">
        <v>54</v>
      </c>
      <c r="B23" s="43" t="s">
        <v>58</v>
      </c>
      <c r="C23" s="44">
        <v>2</v>
      </c>
      <c r="D23" s="44" t="s">
        <v>42</v>
      </c>
      <c r="E23" s="45" t="s">
        <v>43</v>
      </c>
      <c r="F23" s="62">
        <v>8.85</v>
      </c>
      <c r="G23" s="63">
        <v>0.05</v>
      </c>
      <c r="H23" s="63">
        <v>-0.05</v>
      </c>
      <c r="I23" s="47" t="s">
        <v>44</v>
      </c>
      <c r="J23" s="48">
        <f t="shared" si="0"/>
        <v>8.9</v>
      </c>
      <c r="K23" s="48">
        <f t="shared" si="1"/>
        <v>8.8000000000000007</v>
      </c>
      <c r="L23" s="49">
        <v>8.8420000000000005</v>
      </c>
      <c r="M23" s="49">
        <v>8.8457000000000008</v>
      </c>
      <c r="N23" s="49">
        <v>8.8451000000000004</v>
      </c>
      <c r="O23" s="50"/>
      <c r="P23" s="51">
        <f t="shared" si="2"/>
        <v>-7.9999999999991189E-3</v>
      </c>
      <c r="Q23" s="52">
        <f t="shared" si="3"/>
        <v>-4.2999999999988603E-3</v>
      </c>
      <c r="R23" s="52">
        <f t="shared" si="4"/>
        <v>-4.8999999999992383E-3</v>
      </c>
      <c r="S23" s="53">
        <f t="shared" si="5"/>
        <v>8.8442666666666678</v>
      </c>
      <c r="T23" s="54">
        <f t="shared" si="6"/>
        <v>0</v>
      </c>
      <c r="U23" s="54">
        <f t="shared" si="7"/>
        <v>0.15999999999998238</v>
      </c>
      <c r="V23" s="55" t="str">
        <f t="shared" si="8"/>
        <v/>
      </c>
      <c r="W23" s="55" t="str">
        <f t="shared" si="9"/>
        <v/>
      </c>
      <c r="X23" s="56" t="s">
        <v>94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3" t="s">
        <v>59</v>
      </c>
      <c r="C24" s="44">
        <v>2</v>
      </c>
      <c r="D24" s="44" t="s">
        <v>42</v>
      </c>
      <c r="E24" s="45" t="s">
        <v>43</v>
      </c>
      <c r="F24" s="62">
        <v>10.050000000000001</v>
      </c>
      <c r="G24" s="63">
        <v>0.05</v>
      </c>
      <c r="H24" s="63">
        <v>-0.05</v>
      </c>
      <c r="I24" s="47" t="s">
        <v>44</v>
      </c>
      <c r="J24" s="48">
        <f t="shared" si="0"/>
        <v>10.1</v>
      </c>
      <c r="K24" s="48">
        <f t="shared" si="1"/>
        <v>10</v>
      </c>
      <c r="L24" s="49">
        <v>10.0494</v>
      </c>
      <c r="M24" s="49">
        <v>10.0527</v>
      </c>
      <c r="N24" s="49">
        <v>10.067299999999999</v>
      </c>
      <c r="O24" s="50"/>
      <c r="P24" s="51">
        <f t="shared" si="2"/>
        <v>-6.0000000000037801E-4</v>
      </c>
      <c r="Q24" s="52">
        <f t="shared" si="3"/>
        <v>2.6999999999990365E-3</v>
      </c>
      <c r="R24" s="52">
        <f t="shared" si="4"/>
        <v>1.7299999999998761E-2</v>
      </c>
      <c r="S24" s="53">
        <f t="shared" si="5"/>
        <v>10.056466666666667</v>
      </c>
      <c r="T24" s="54">
        <f t="shared" si="6"/>
        <v>0.34599999999997522</v>
      </c>
      <c r="U24" s="54">
        <f t="shared" si="7"/>
        <v>1.200000000000756E-2</v>
      </c>
      <c r="V24" s="55" t="str">
        <f t="shared" si="8"/>
        <v/>
      </c>
      <c r="W24" s="55" t="str">
        <f t="shared" si="9"/>
        <v/>
      </c>
      <c r="X24" s="56" t="s">
        <v>94</v>
      </c>
      <c r="Y24" s="50"/>
      <c r="Z24" s="12"/>
      <c r="AA24" s="12"/>
      <c r="AB24" s="12"/>
      <c r="AC24" s="12"/>
    </row>
    <row r="25" spans="1:29" ht="20" customHeight="1">
      <c r="A25" s="42" t="s">
        <v>40</v>
      </c>
      <c r="B25" s="43" t="s">
        <v>60</v>
      </c>
      <c r="C25" s="44">
        <v>2</v>
      </c>
      <c r="D25" s="44" t="s">
        <v>42</v>
      </c>
      <c r="E25" s="45" t="s">
        <v>43</v>
      </c>
      <c r="F25" s="62">
        <v>10</v>
      </c>
      <c r="G25" s="63">
        <v>0.05</v>
      </c>
      <c r="H25" s="63">
        <v>-0.05</v>
      </c>
      <c r="I25" s="47" t="s">
        <v>44</v>
      </c>
      <c r="J25" s="48">
        <f t="shared" si="0"/>
        <v>10.050000000000001</v>
      </c>
      <c r="K25" s="48">
        <f t="shared" si="1"/>
        <v>9.9499999999999993</v>
      </c>
      <c r="L25" s="49">
        <v>10.0024</v>
      </c>
      <c r="M25" s="49">
        <v>10.002800000000001</v>
      </c>
      <c r="N25" s="49">
        <v>10.0067</v>
      </c>
      <c r="O25" s="50"/>
      <c r="P25" s="51">
        <f t="shared" si="2"/>
        <v>2.3999999999997357E-3</v>
      </c>
      <c r="Q25" s="52">
        <f t="shared" si="3"/>
        <v>2.8000000000005798E-3</v>
      </c>
      <c r="R25" s="52">
        <f t="shared" si="4"/>
        <v>6.7000000000003723E-3</v>
      </c>
      <c r="S25" s="53">
        <f t="shared" si="5"/>
        <v>10.003966666666669</v>
      </c>
      <c r="T25" s="54">
        <f t="shared" si="6"/>
        <v>0.13400000000000745</v>
      </c>
      <c r="U25" s="54">
        <f t="shared" si="7"/>
        <v>0</v>
      </c>
      <c r="V25" s="55" t="str">
        <f t="shared" si="8"/>
        <v/>
      </c>
      <c r="W25" s="55" t="str">
        <f t="shared" si="9"/>
        <v/>
      </c>
      <c r="X25" s="56" t="s">
        <v>94</v>
      </c>
      <c r="Y25" s="50"/>
      <c r="Z25" s="12"/>
      <c r="AA25" s="12"/>
      <c r="AB25" s="12"/>
      <c r="AC25" s="12"/>
    </row>
    <row r="26" spans="1:29" ht="20" customHeight="1">
      <c r="A26" s="42" t="s">
        <v>54</v>
      </c>
      <c r="B26" s="43" t="s">
        <v>61</v>
      </c>
      <c r="C26" s="44">
        <v>2</v>
      </c>
      <c r="D26" s="44" t="s">
        <v>42</v>
      </c>
      <c r="E26" s="45" t="s">
        <v>43</v>
      </c>
      <c r="F26" s="62">
        <v>8.85</v>
      </c>
      <c r="G26" s="63">
        <v>0.05</v>
      </c>
      <c r="H26" s="63">
        <v>-0.05</v>
      </c>
      <c r="I26" s="47" t="s">
        <v>44</v>
      </c>
      <c r="J26" s="48">
        <f t="shared" si="0"/>
        <v>8.9</v>
      </c>
      <c r="K26" s="48">
        <f t="shared" si="1"/>
        <v>8.8000000000000007</v>
      </c>
      <c r="L26" s="49">
        <v>8.8637999999999995</v>
      </c>
      <c r="M26" s="49">
        <v>8.8484999999999996</v>
      </c>
      <c r="N26" s="49">
        <v>8.8477999999999994</v>
      </c>
      <c r="O26" s="50"/>
      <c r="P26" s="51">
        <f t="shared" si="2"/>
        <v>1.3799999999999812E-2</v>
      </c>
      <c r="Q26" s="52">
        <f t="shared" si="3"/>
        <v>-1.5000000000000568E-3</v>
      </c>
      <c r="R26" s="52">
        <f t="shared" si="4"/>
        <v>-2.2000000000002018E-3</v>
      </c>
      <c r="S26" s="53">
        <f t="shared" si="5"/>
        <v>8.8533666666666662</v>
      </c>
      <c r="T26" s="54">
        <f t="shared" si="6"/>
        <v>0.27599999999999625</v>
      </c>
      <c r="U26" s="54">
        <f t="shared" si="7"/>
        <v>4.4000000000004036E-2</v>
      </c>
      <c r="V26" s="55" t="str">
        <f t="shared" si="8"/>
        <v/>
      </c>
      <c r="W26" s="55" t="str">
        <f t="shared" si="9"/>
        <v/>
      </c>
      <c r="X26" s="56" t="s">
        <v>94</v>
      </c>
      <c r="Y26" s="50"/>
      <c r="Z26" s="12"/>
      <c r="AA26" s="12"/>
      <c r="AB26" s="12"/>
      <c r="AC26" s="12"/>
    </row>
    <row r="27" spans="1:29" ht="20" customHeight="1">
      <c r="A27" s="42" t="s">
        <v>54</v>
      </c>
      <c r="B27" s="43" t="s">
        <v>62</v>
      </c>
      <c r="C27" s="44">
        <v>2</v>
      </c>
      <c r="D27" s="44" t="s">
        <v>42</v>
      </c>
      <c r="E27" s="45" t="s">
        <v>43</v>
      </c>
      <c r="F27" s="62">
        <v>5.8</v>
      </c>
      <c r="G27" s="63">
        <v>0.05</v>
      </c>
      <c r="H27" s="63">
        <v>-0.05</v>
      </c>
      <c r="I27" s="47" t="s">
        <v>44</v>
      </c>
      <c r="J27" s="48">
        <f t="shared" si="0"/>
        <v>5.85</v>
      </c>
      <c r="K27" s="48">
        <f t="shared" si="1"/>
        <v>5.75</v>
      </c>
      <c r="L27" s="49">
        <v>5.8360000000000003</v>
      </c>
      <c r="M27" s="49">
        <v>5.827</v>
      </c>
      <c r="N27" s="49">
        <v>5.827</v>
      </c>
      <c r="O27" s="50"/>
      <c r="P27" s="51">
        <f t="shared" si="2"/>
        <v>3.6000000000000476E-2</v>
      </c>
      <c r="Q27" s="52">
        <f t="shared" si="3"/>
        <v>2.7000000000000135E-2</v>
      </c>
      <c r="R27" s="52">
        <f t="shared" si="4"/>
        <v>2.7000000000000135E-2</v>
      </c>
      <c r="S27" s="53">
        <f t="shared" si="5"/>
        <v>5.830000000000001</v>
      </c>
      <c r="T27" s="54">
        <f t="shared" si="6"/>
        <v>0.72000000000000952</v>
      </c>
      <c r="U27" s="54">
        <f t="shared" si="7"/>
        <v>0</v>
      </c>
      <c r="V27" s="55" t="str">
        <f t="shared" si="8"/>
        <v>Alert</v>
      </c>
      <c r="W27" s="55" t="str">
        <f t="shared" si="9"/>
        <v/>
      </c>
      <c r="X27" s="56" t="s">
        <v>94</v>
      </c>
      <c r="Y27" s="50"/>
      <c r="Z27" s="12"/>
      <c r="AA27" s="12"/>
      <c r="AB27" s="12"/>
      <c r="AC27" s="12"/>
    </row>
    <row r="28" spans="1:29" ht="20" customHeight="1">
      <c r="A28" s="42" t="s">
        <v>54</v>
      </c>
      <c r="B28" s="44" t="s">
        <v>63</v>
      </c>
      <c r="C28" s="44">
        <v>2</v>
      </c>
      <c r="D28" s="44" t="s">
        <v>42</v>
      </c>
      <c r="E28" s="45" t="s">
        <v>43</v>
      </c>
      <c r="F28" s="62">
        <v>5.8</v>
      </c>
      <c r="G28" s="63">
        <v>0.05</v>
      </c>
      <c r="H28" s="63">
        <v>-0.05</v>
      </c>
      <c r="I28" s="47" t="s">
        <v>44</v>
      </c>
      <c r="J28" s="48">
        <f t="shared" si="0"/>
        <v>5.85</v>
      </c>
      <c r="K28" s="48">
        <f t="shared" si="1"/>
        <v>5.75</v>
      </c>
      <c r="L28" s="49">
        <v>5.7969999999999997</v>
      </c>
      <c r="M28" s="49">
        <v>5.7930000000000001</v>
      </c>
      <c r="N28" s="49">
        <v>5.7969999999999997</v>
      </c>
      <c r="O28" s="50"/>
      <c r="P28" s="51">
        <f t="shared" si="2"/>
        <v>-3.0000000000001137E-3</v>
      </c>
      <c r="Q28" s="52">
        <f t="shared" si="3"/>
        <v>-6.9999999999996732E-3</v>
      </c>
      <c r="R28" s="52">
        <f t="shared" si="4"/>
        <v>-3.0000000000001137E-3</v>
      </c>
      <c r="S28" s="53">
        <f t="shared" si="5"/>
        <v>5.7956666666666665</v>
      </c>
      <c r="T28" s="54">
        <f t="shared" si="6"/>
        <v>0</v>
      </c>
      <c r="U28" s="54">
        <f t="shared" si="7"/>
        <v>0.13999999999999346</v>
      </c>
      <c r="V28" s="55" t="str">
        <f t="shared" si="8"/>
        <v/>
      </c>
      <c r="W28" s="55" t="str">
        <f t="shared" si="9"/>
        <v/>
      </c>
      <c r="X28" s="56" t="s">
        <v>94</v>
      </c>
      <c r="Y28" s="50"/>
      <c r="Z28" s="12"/>
      <c r="AA28" s="12"/>
      <c r="AB28" s="12"/>
      <c r="AC28" s="12"/>
    </row>
    <row r="29" spans="1:29" ht="20" customHeight="1">
      <c r="A29" s="42" t="s">
        <v>40</v>
      </c>
      <c r="B29" s="44" t="s">
        <v>64</v>
      </c>
      <c r="C29" s="44">
        <v>2</v>
      </c>
      <c r="D29" s="44" t="s">
        <v>42</v>
      </c>
      <c r="E29" s="45" t="s">
        <v>43</v>
      </c>
      <c r="F29" s="62">
        <v>6.2</v>
      </c>
      <c r="G29" s="63">
        <v>0.05</v>
      </c>
      <c r="H29" s="63">
        <v>-0.05</v>
      </c>
      <c r="I29" s="47" t="s">
        <v>44</v>
      </c>
      <c r="J29" s="48">
        <f t="shared" si="0"/>
        <v>6.25</v>
      </c>
      <c r="K29" s="48">
        <f t="shared" si="1"/>
        <v>6.15</v>
      </c>
      <c r="L29" s="49">
        <v>6.2130000000000001</v>
      </c>
      <c r="M29" s="49">
        <v>6.2080000000000002</v>
      </c>
      <c r="N29" s="49">
        <v>6.21</v>
      </c>
      <c r="O29" s="50"/>
      <c r="P29" s="51">
        <f t="shared" si="2"/>
        <v>1.2999999999999901E-2</v>
      </c>
      <c r="Q29" s="52">
        <f t="shared" si="3"/>
        <v>8.0000000000000071E-3</v>
      </c>
      <c r="R29" s="52">
        <f t="shared" si="4"/>
        <v>9.9999999999997868E-3</v>
      </c>
      <c r="S29" s="53">
        <f t="shared" si="5"/>
        <v>6.2103333333333337</v>
      </c>
      <c r="T29" s="54">
        <f t="shared" si="6"/>
        <v>0.25999999999999801</v>
      </c>
      <c r="U29" s="54">
        <f t="shared" si="7"/>
        <v>0</v>
      </c>
      <c r="V29" s="55" t="str">
        <f t="shared" si="8"/>
        <v/>
      </c>
      <c r="W29" s="55" t="str">
        <f t="shared" si="9"/>
        <v/>
      </c>
      <c r="X29" s="56" t="s">
        <v>94</v>
      </c>
      <c r="Y29" s="50"/>
      <c r="Z29" s="12"/>
      <c r="AA29" s="12"/>
      <c r="AB29" s="12"/>
      <c r="AC29" s="12"/>
    </row>
    <row r="30" spans="1:29" ht="20" customHeight="1">
      <c r="A30" s="42" t="s">
        <v>40</v>
      </c>
      <c r="B30" s="43" t="s">
        <v>65</v>
      </c>
      <c r="C30" s="44">
        <v>2</v>
      </c>
      <c r="D30" s="44" t="s">
        <v>42</v>
      </c>
      <c r="E30" s="45" t="s">
        <v>43</v>
      </c>
      <c r="F30" s="62">
        <v>6.2</v>
      </c>
      <c r="G30" s="63">
        <v>0.05</v>
      </c>
      <c r="H30" s="63">
        <v>-0.05</v>
      </c>
      <c r="I30" s="47" t="s">
        <v>44</v>
      </c>
      <c r="J30" s="48">
        <f t="shared" si="0"/>
        <v>6.25</v>
      </c>
      <c r="K30" s="48">
        <f t="shared" si="1"/>
        <v>6.15</v>
      </c>
      <c r="L30" s="57">
        <v>6.1980000000000004</v>
      </c>
      <c r="M30" s="57">
        <v>6.2050000000000001</v>
      </c>
      <c r="N30" s="57">
        <v>6.2060000000000004</v>
      </c>
      <c r="O30" s="50"/>
      <c r="P30" s="51">
        <f t="shared" si="2"/>
        <v>-1.9999999999997797E-3</v>
      </c>
      <c r="Q30" s="52">
        <f t="shared" si="3"/>
        <v>4.9999999999998934E-3</v>
      </c>
      <c r="R30" s="52">
        <f t="shared" si="4"/>
        <v>6.0000000000002274E-3</v>
      </c>
      <c r="S30" s="53">
        <f t="shared" si="5"/>
        <v>6.2030000000000003</v>
      </c>
      <c r="T30" s="54">
        <f t="shared" si="6"/>
        <v>0.12000000000000455</v>
      </c>
      <c r="U30" s="54">
        <f t="shared" si="7"/>
        <v>3.9999999999995595E-2</v>
      </c>
      <c r="V30" s="55" t="str">
        <f t="shared" si="8"/>
        <v/>
      </c>
      <c r="W30" s="55" t="str">
        <f t="shared" si="9"/>
        <v/>
      </c>
      <c r="X30" s="56" t="s">
        <v>94</v>
      </c>
      <c r="Y30" s="50"/>
      <c r="Z30" s="12"/>
      <c r="AA30" s="12"/>
      <c r="AB30" s="12"/>
      <c r="AC30" s="12"/>
    </row>
    <row r="31" spans="1:29" ht="20" customHeight="1">
      <c r="A31" s="42" t="s">
        <v>40</v>
      </c>
      <c r="B31" s="43" t="s">
        <v>66</v>
      </c>
      <c r="C31" s="44">
        <v>2</v>
      </c>
      <c r="D31" s="44" t="s">
        <v>42</v>
      </c>
      <c r="E31" s="45" t="s">
        <v>43</v>
      </c>
      <c r="F31" s="62">
        <v>6.2</v>
      </c>
      <c r="G31" s="63">
        <v>0.05</v>
      </c>
      <c r="H31" s="63">
        <v>-0.05</v>
      </c>
      <c r="I31" s="47" t="s">
        <v>44</v>
      </c>
      <c r="J31" s="48">
        <f t="shared" si="0"/>
        <v>6.25</v>
      </c>
      <c r="K31" s="48">
        <f t="shared" si="1"/>
        <v>6.15</v>
      </c>
      <c r="L31" s="57">
        <v>6.23</v>
      </c>
      <c r="M31" s="57">
        <v>6.2279999999999998</v>
      </c>
      <c r="N31" s="57">
        <v>6.226</v>
      </c>
      <c r="O31" s="50"/>
      <c r="P31" s="51">
        <f t="shared" si="2"/>
        <v>3.0000000000000249E-2</v>
      </c>
      <c r="Q31" s="52">
        <f t="shared" si="3"/>
        <v>2.7999999999999581E-2</v>
      </c>
      <c r="R31" s="52">
        <f t="shared" si="4"/>
        <v>2.5999999999999801E-2</v>
      </c>
      <c r="S31" s="53">
        <f t="shared" si="5"/>
        <v>6.2280000000000006</v>
      </c>
      <c r="T31" s="54">
        <f t="shared" si="6"/>
        <v>0.60000000000000497</v>
      </c>
      <c r="U31" s="54">
        <f t="shared" si="7"/>
        <v>0</v>
      </c>
      <c r="V31" s="55" t="str">
        <f t="shared" si="8"/>
        <v/>
      </c>
      <c r="W31" s="55" t="str">
        <f t="shared" si="9"/>
        <v/>
      </c>
      <c r="X31" s="56" t="s">
        <v>94</v>
      </c>
      <c r="Y31" s="50"/>
      <c r="Z31" s="12"/>
      <c r="AA31" s="12"/>
      <c r="AB31" s="12"/>
      <c r="AC31" s="12"/>
    </row>
    <row r="32" spans="1:29" ht="20" customHeight="1">
      <c r="A32" s="42" t="s">
        <v>40</v>
      </c>
      <c r="B32" s="43" t="s">
        <v>67</v>
      </c>
      <c r="C32" s="44">
        <v>2</v>
      </c>
      <c r="D32" s="44" t="s">
        <v>42</v>
      </c>
      <c r="E32" s="45" t="s">
        <v>43</v>
      </c>
      <c r="F32" s="62">
        <v>6.2</v>
      </c>
      <c r="G32" s="63">
        <v>0.05</v>
      </c>
      <c r="H32" s="63">
        <v>-0.05</v>
      </c>
      <c r="I32" s="47" t="s">
        <v>44</v>
      </c>
      <c r="J32" s="48">
        <f t="shared" si="0"/>
        <v>6.25</v>
      </c>
      <c r="K32" s="48">
        <f t="shared" si="1"/>
        <v>6.15</v>
      </c>
      <c r="L32" s="49">
        <v>6.1959999999999997</v>
      </c>
      <c r="M32" s="49">
        <v>6.2039999999999997</v>
      </c>
      <c r="N32" s="49">
        <v>6.2089999999999996</v>
      </c>
      <c r="O32" s="50"/>
      <c r="P32" s="51">
        <f t="shared" si="2"/>
        <v>-4.0000000000004476E-3</v>
      </c>
      <c r="Q32" s="52">
        <f t="shared" si="3"/>
        <v>3.9999999999995595E-3</v>
      </c>
      <c r="R32" s="52">
        <f t="shared" si="4"/>
        <v>8.9999999999994529E-3</v>
      </c>
      <c r="S32" s="53">
        <f t="shared" si="5"/>
        <v>6.2029999999999994</v>
      </c>
      <c r="T32" s="54">
        <f t="shared" si="6"/>
        <v>0.17999999999998906</v>
      </c>
      <c r="U32" s="54">
        <f t="shared" si="7"/>
        <v>8.0000000000008953E-2</v>
      </c>
      <c r="V32" s="55" t="str">
        <f t="shared" si="8"/>
        <v/>
      </c>
      <c r="W32" s="55" t="str">
        <f t="shared" si="9"/>
        <v/>
      </c>
      <c r="X32" s="56" t="s">
        <v>94</v>
      </c>
      <c r="Y32" s="50"/>
      <c r="Z32" s="12"/>
      <c r="AA32" s="12"/>
      <c r="AB32" s="12"/>
      <c r="AC32" s="12"/>
    </row>
    <row r="33" spans="1:29" ht="20" customHeight="1">
      <c r="A33" s="42" t="s">
        <v>40</v>
      </c>
      <c r="B33" s="43" t="s">
        <v>68</v>
      </c>
      <c r="C33" s="44">
        <v>2</v>
      </c>
      <c r="D33" s="44" t="s">
        <v>42</v>
      </c>
      <c r="E33" s="45" t="s">
        <v>43</v>
      </c>
      <c r="F33" s="62">
        <v>6.2</v>
      </c>
      <c r="G33" s="63">
        <v>0.05</v>
      </c>
      <c r="H33" s="63">
        <v>-0.05</v>
      </c>
      <c r="I33" s="47" t="s">
        <v>44</v>
      </c>
      <c r="J33" s="48">
        <f t="shared" si="0"/>
        <v>6.25</v>
      </c>
      <c r="K33" s="48">
        <f t="shared" si="1"/>
        <v>6.15</v>
      </c>
      <c r="L33" s="49">
        <v>6.2169999999999996</v>
      </c>
      <c r="M33" s="49">
        <v>6.2169999999999996</v>
      </c>
      <c r="N33" s="49">
        <v>6.218</v>
      </c>
      <c r="O33" s="50"/>
      <c r="P33" s="51">
        <f t="shared" si="2"/>
        <v>1.699999999999946E-2</v>
      </c>
      <c r="Q33" s="52">
        <f t="shared" si="3"/>
        <v>1.699999999999946E-2</v>
      </c>
      <c r="R33" s="52">
        <f t="shared" si="4"/>
        <v>1.7999999999999794E-2</v>
      </c>
      <c r="S33" s="53">
        <f t="shared" si="5"/>
        <v>6.2173333333333334</v>
      </c>
      <c r="T33" s="54">
        <f t="shared" si="6"/>
        <v>0.35999999999999588</v>
      </c>
      <c r="U33" s="54">
        <f t="shared" si="7"/>
        <v>0</v>
      </c>
      <c r="V33" s="55" t="str">
        <f t="shared" si="8"/>
        <v/>
      </c>
      <c r="W33" s="55" t="str">
        <f t="shared" si="9"/>
        <v/>
      </c>
      <c r="X33" s="56" t="s">
        <v>94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69</v>
      </c>
      <c r="C34" s="44">
        <v>2</v>
      </c>
      <c r="D34" s="44" t="s">
        <v>42</v>
      </c>
      <c r="E34" s="45" t="s">
        <v>43</v>
      </c>
      <c r="F34" s="62">
        <v>6.2</v>
      </c>
      <c r="G34" s="63">
        <v>0.05</v>
      </c>
      <c r="H34" s="63">
        <v>-0.05</v>
      </c>
      <c r="I34" s="47" t="s">
        <v>44</v>
      </c>
      <c r="J34" s="48">
        <f t="shared" si="0"/>
        <v>6.25</v>
      </c>
      <c r="K34" s="48">
        <f t="shared" si="1"/>
        <v>6.15</v>
      </c>
      <c r="L34" s="49">
        <v>6.194</v>
      </c>
      <c r="M34" s="49">
        <v>6.1929999999999996</v>
      </c>
      <c r="N34" s="49">
        <v>6.1929999999999996</v>
      </c>
      <c r="O34" s="50"/>
      <c r="P34" s="51">
        <f t="shared" si="2"/>
        <v>-6.0000000000002274E-3</v>
      </c>
      <c r="Q34" s="52">
        <f t="shared" si="3"/>
        <v>-7.0000000000005613E-3</v>
      </c>
      <c r="R34" s="52">
        <f t="shared" si="4"/>
        <v>-7.0000000000005613E-3</v>
      </c>
      <c r="S34" s="53">
        <f t="shared" si="5"/>
        <v>6.1933333333333325</v>
      </c>
      <c r="T34" s="54">
        <f t="shared" si="6"/>
        <v>0</v>
      </c>
      <c r="U34" s="54">
        <f t="shared" si="7"/>
        <v>0.14000000000001123</v>
      </c>
      <c r="V34" s="55" t="str">
        <f t="shared" si="8"/>
        <v/>
      </c>
      <c r="W34" s="55" t="str">
        <f t="shared" si="9"/>
        <v/>
      </c>
      <c r="X34" s="56" t="s">
        <v>94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70</v>
      </c>
      <c r="C35" s="44">
        <v>2</v>
      </c>
      <c r="D35" s="44" t="s">
        <v>42</v>
      </c>
      <c r="E35" s="45" t="s">
        <v>43</v>
      </c>
      <c r="F35" s="62">
        <v>6.2</v>
      </c>
      <c r="G35" s="63">
        <v>0.05</v>
      </c>
      <c r="H35" s="63">
        <v>-0.05</v>
      </c>
      <c r="I35" s="47" t="s">
        <v>44</v>
      </c>
      <c r="J35" s="48">
        <f t="shared" si="0"/>
        <v>6.25</v>
      </c>
      <c r="K35" s="48">
        <f t="shared" si="1"/>
        <v>6.15</v>
      </c>
      <c r="L35" s="49">
        <v>6.2149999999999999</v>
      </c>
      <c r="M35" s="49">
        <v>6.2009999999999996</v>
      </c>
      <c r="N35" s="49">
        <v>6.21</v>
      </c>
      <c r="O35" s="50"/>
      <c r="P35" s="51">
        <f t="shared" si="2"/>
        <v>1.499999999999968E-2</v>
      </c>
      <c r="Q35" s="52">
        <f t="shared" si="3"/>
        <v>9.9999999999944578E-4</v>
      </c>
      <c r="R35" s="52">
        <f t="shared" si="4"/>
        <v>9.9999999999997868E-3</v>
      </c>
      <c r="S35" s="53">
        <f t="shared" si="5"/>
        <v>6.2086666666666668</v>
      </c>
      <c r="T35" s="54">
        <f t="shared" si="6"/>
        <v>0.29999999999999361</v>
      </c>
      <c r="U35" s="54">
        <f t="shared" si="7"/>
        <v>0</v>
      </c>
      <c r="V35" s="55" t="str">
        <f t="shared" si="8"/>
        <v/>
      </c>
      <c r="W35" s="55" t="str">
        <f t="shared" si="9"/>
        <v/>
      </c>
      <c r="X35" s="56" t="s">
        <v>94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3" t="s">
        <v>71</v>
      </c>
      <c r="C36" s="44">
        <v>2</v>
      </c>
      <c r="D36" s="44" t="s">
        <v>42</v>
      </c>
      <c r="E36" s="45" t="s">
        <v>43</v>
      </c>
      <c r="F36" s="62">
        <v>6.2</v>
      </c>
      <c r="G36" s="63">
        <v>0.05</v>
      </c>
      <c r="H36" s="63">
        <v>-0.05</v>
      </c>
      <c r="I36" s="47" t="s">
        <v>44</v>
      </c>
      <c r="J36" s="48">
        <f t="shared" si="0"/>
        <v>6.25</v>
      </c>
      <c r="K36" s="48">
        <f t="shared" si="1"/>
        <v>6.15</v>
      </c>
      <c r="L36" s="49">
        <v>6.2149999999999999</v>
      </c>
      <c r="M36" s="49">
        <v>6.2140000000000004</v>
      </c>
      <c r="N36" s="49">
        <v>6.2149999999999999</v>
      </c>
      <c r="O36" s="50"/>
      <c r="P36" s="51">
        <f t="shared" si="2"/>
        <v>1.499999999999968E-2</v>
      </c>
      <c r="Q36" s="52">
        <f t="shared" si="3"/>
        <v>1.4000000000000234E-2</v>
      </c>
      <c r="R36" s="52">
        <f t="shared" si="4"/>
        <v>1.499999999999968E-2</v>
      </c>
      <c r="S36" s="53">
        <f t="shared" si="5"/>
        <v>6.2146666666666661</v>
      </c>
      <c r="T36" s="54">
        <f t="shared" si="6"/>
        <v>0.29999999999999361</v>
      </c>
      <c r="U36" s="54">
        <f t="shared" si="7"/>
        <v>0</v>
      </c>
      <c r="V36" s="55" t="str">
        <f t="shared" si="8"/>
        <v/>
      </c>
      <c r="W36" s="55" t="str">
        <f t="shared" si="9"/>
        <v/>
      </c>
      <c r="X36" s="56" t="s">
        <v>94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3" t="s">
        <v>72</v>
      </c>
      <c r="C37" s="44">
        <v>2</v>
      </c>
      <c r="D37" s="44" t="s">
        <v>42</v>
      </c>
      <c r="E37" s="45" t="s">
        <v>43</v>
      </c>
      <c r="F37" s="62">
        <v>3.67</v>
      </c>
      <c r="G37" s="63">
        <v>0.05</v>
      </c>
      <c r="H37" s="63">
        <v>-0.05</v>
      </c>
      <c r="I37" s="47" t="s">
        <v>44</v>
      </c>
      <c r="J37" s="48">
        <f t="shared" si="0"/>
        <v>3.72</v>
      </c>
      <c r="K37" s="48">
        <f t="shared" si="1"/>
        <v>3.62</v>
      </c>
      <c r="L37" s="49">
        <v>3.694</v>
      </c>
      <c r="M37" s="49">
        <v>3.6970000000000001</v>
      </c>
      <c r="N37" s="49">
        <v>3.6920000000000002</v>
      </c>
      <c r="O37" s="50"/>
      <c r="P37" s="51">
        <f t="shared" si="2"/>
        <v>2.4000000000000021E-2</v>
      </c>
      <c r="Q37" s="52">
        <f t="shared" si="3"/>
        <v>2.7000000000000135E-2</v>
      </c>
      <c r="R37" s="52">
        <f t="shared" si="4"/>
        <v>2.2000000000000242E-2</v>
      </c>
      <c r="S37" s="53">
        <f t="shared" si="5"/>
        <v>3.6943333333333332</v>
      </c>
      <c r="T37" s="54">
        <f t="shared" si="6"/>
        <v>0.5400000000000027</v>
      </c>
      <c r="U37" s="54">
        <f t="shared" si="7"/>
        <v>0</v>
      </c>
      <c r="V37" s="55" t="str">
        <f t="shared" si="8"/>
        <v/>
      </c>
      <c r="W37" s="55" t="str">
        <f t="shared" si="9"/>
        <v/>
      </c>
      <c r="X37" s="56" t="s">
        <v>94</v>
      </c>
      <c r="Y37" s="50"/>
      <c r="Z37" s="12"/>
      <c r="AA37" s="12"/>
      <c r="AB37" s="12"/>
      <c r="AC37" s="12"/>
    </row>
    <row r="38" spans="1:29" ht="20" customHeight="1">
      <c r="A38" s="42" t="s">
        <v>40</v>
      </c>
      <c r="B38" s="43" t="s">
        <v>73</v>
      </c>
      <c r="C38" s="44">
        <v>2</v>
      </c>
      <c r="D38" s="44" t="s">
        <v>42</v>
      </c>
      <c r="E38" s="45" t="s">
        <v>43</v>
      </c>
      <c r="F38" s="62">
        <v>3.8</v>
      </c>
      <c r="G38" s="63">
        <v>0.05</v>
      </c>
      <c r="H38" s="63">
        <v>-0.05</v>
      </c>
      <c r="I38" s="47" t="s">
        <v>44</v>
      </c>
      <c r="J38" s="48">
        <f t="shared" si="0"/>
        <v>3.85</v>
      </c>
      <c r="K38" s="48">
        <f t="shared" si="1"/>
        <v>3.75</v>
      </c>
      <c r="L38" s="49">
        <v>3.8149999999999999</v>
      </c>
      <c r="M38" s="49">
        <v>3.806</v>
      </c>
      <c r="N38" s="49">
        <v>3.819</v>
      </c>
      <c r="O38" s="50"/>
      <c r="P38" s="51">
        <f t="shared" si="2"/>
        <v>1.5000000000000124E-2</v>
      </c>
      <c r="Q38" s="52">
        <f t="shared" si="3"/>
        <v>6.0000000000002274E-3</v>
      </c>
      <c r="R38" s="52">
        <f t="shared" si="4"/>
        <v>1.9000000000000128E-2</v>
      </c>
      <c r="S38" s="53">
        <f t="shared" si="5"/>
        <v>3.8133333333333339</v>
      </c>
      <c r="T38" s="54">
        <f t="shared" si="6"/>
        <v>0.38000000000000256</v>
      </c>
      <c r="U38" s="54">
        <f t="shared" si="7"/>
        <v>0</v>
      </c>
      <c r="V38" s="55" t="str">
        <f t="shared" si="8"/>
        <v/>
      </c>
      <c r="W38" s="55" t="str">
        <f t="shared" si="9"/>
        <v/>
      </c>
      <c r="X38" s="56" t="s">
        <v>94</v>
      </c>
      <c r="Y38" s="50"/>
      <c r="Z38" s="12"/>
      <c r="AA38" s="12"/>
      <c r="AB38" s="12"/>
      <c r="AC38" s="12"/>
    </row>
    <row r="39" spans="1:29" ht="20" customHeight="1">
      <c r="A39" s="42" t="s">
        <v>40</v>
      </c>
      <c r="B39" s="43" t="s">
        <v>74</v>
      </c>
      <c r="C39" s="44">
        <v>2</v>
      </c>
      <c r="D39" s="44" t="s">
        <v>42</v>
      </c>
      <c r="E39" s="45" t="s">
        <v>43</v>
      </c>
      <c r="F39" s="62">
        <v>4</v>
      </c>
      <c r="G39" s="63">
        <v>0.05</v>
      </c>
      <c r="H39" s="63">
        <v>-0.05</v>
      </c>
      <c r="I39" s="47" t="s">
        <v>44</v>
      </c>
      <c r="J39" s="48">
        <f t="shared" si="0"/>
        <v>4.05</v>
      </c>
      <c r="K39" s="48">
        <f t="shared" si="1"/>
        <v>3.95</v>
      </c>
      <c r="L39" s="49">
        <v>4.0110999999999999</v>
      </c>
      <c r="M39" s="49">
        <v>3.9998</v>
      </c>
      <c r="N39" s="49">
        <v>4.0094000000000003</v>
      </c>
      <c r="O39" s="50"/>
      <c r="P39" s="51">
        <f t="shared" si="2"/>
        <v>1.1099999999999888E-2</v>
      </c>
      <c r="Q39" s="52">
        <f t="shared" si="3"/>
        <v>-1.9999999999997797E-4</v>
      </c>
      <c r="R39" s="52">
        <f t="shared" si="4"/>
        <v>9.400000000000297E-3</v>
      </c>
      <c r="S39" s="53">
        <f t="shared" si="5"/>
        <v>4.0067666666666666</v>
      </c>
      <c r="T39" s="54">
        <f t="shared" si="6"/>
        <v>0.22199999999999775</v>
      </c>
      <c r="U39" s="54">
        <f t="shared" si="7"/>
        <v>3.9999999999995595E-3</v>
      </c>
      <c r="V39" s="55" t="str">
        <f t="shared" si="8"/>
        <v/>
      </c>
      <c r="W39" s="55" t="str">
        <f t="shared" si="9"/>
        <v/>
      </c>
      <c r="X39" s="56" t="s">
        <v>94</v>
      </c>
      <c r="Y39" s="50"/>
      <c r="Z39" s="12"/>
      <c r="AA39" s="12"/>
      <c r="AB39" s="12"/>
      <c r="AC39" s="12"/>
    </row>
    <row r="40" spans="1:29" ht="20" customHeight="1">
      <c r="A40" s="42" t="s">
        <v>54</v>
      </c>
      <c r="B40" s="43" t="s">
        <v>75</v>
      </c>
      <c r="C40" s="44">
        <v>2</v>
      </c>
      <c r="D40" s="44" t="s">
        <v>42</v>
      </c>
      <c r="E40" s="45" t="s">
        <v>43</v>
      </c>
      <c r="F40" s="62">
        <v>11</v>
      </c>
      <c r="G40" s="63">
        <v>0.05</v>
      </c>
      <c r="H40" s="63">
        <v>-0.05</v>
      </c>
      <c r="I40" s="47" t="s">
        <v>44</v>
      </c>
      <c r="J40" s="48">
        <f t="shared" si="0"/>
        <v>11.05</v>
      </c>
      <c r="K40" s="48">
        <f t="shared" si="1"/>
        <v>10.95</v>
      </c>
      <c r="L40" s="57">
        <v>11.0197</v>
      </c>
      <c r="M40" s="57">
        <v>11.010300000000001</v>
      </c>
      <c r="N40" s="57">
        <v>11.015700000000001</v>
      </c>
      <c r="O40" s="50"/>
      <c r="P40" s="51">
        <f t="shared" si="2"/>
        <v>1.9700000000000273E-2</v>
      </c>
      <c r="Q40" s="52">
        <f t="shared" si="3"/>
        <v>1.0300000000000864E-2</v>
      </c>
      <c r="R40" s="52">
        <f t="shared" si="4"/>
        <v>1.5700000000000713E-2</v>
      </c>
      <c r="S40" s="53">
        <f t="shared" si="5"/>
        <v>11.015233333333335</v>
      </c>
      <c r="T40" s="54">
        <f t="shared" si="6"/>
        <v>0.39400000000000546</v>
      </c>
      <c r="U40" s="54">
        <f t="shared" si="7"/>
        <v>0</v>
      </c>
      <c r="V40" s="55" t="str">
        <f t="shared" si="8"/>
        <v/>
      </c>
      <c r="W40" s="55" t="str">
        <f t="shared" si="9"/>
        <v/>
      </c>
      <c r="X40" s="56" t="s">
        <v>94</v>
      </c>
      <c r="Y40" s="50"/>
      <c r="Z40" s="12"/>
      <c r="AA40" s="12"/>
      <c r="AB40" s="12"/>
      <c r="AC40" s="12"/>
    </row>
    <row r="41" spans="1:29" ht="20" customHeight="1">
      <c r="A41" s="42" t="s">
        <v>54</v>
      </c>
      <c r="B41" s="43" t="s">
        <v>76</v>
      </c>
      <c r="C41" s="44">
        <v>2</v>
      </c>
      <c r="D41" s="44" t="s">
        <v>42</v>
      </c>
      <c r="E41" s="45" t="s">
        <v>43</v>
      </c>
      <c r="F41" s="62">
        <v>12.85</v>
      </c>
      <c r="G41" s="63">
        <v>0.05</v>
      </c>
      <c r="H41" s="63">
        <v>-0.05</v>
      </c>
      <c r="I41" s="47" t="s">
        <v>44</v>
      </c>
      <c r="J41" s="48">
        <f t="shared" si="0"/>
        <v>12.9</v>
      </c>
      <c r="K41" s="48">
        <f t="shared" si="1"/>
        <v>12.8</v>
      </c>
      <c r="L41" s="49">
        <v>12.875999999999999</v>
      </c>
      <c r="M41" s="49">
        <v>12.881</v>
      </c>
      <c r="N41" s="49">
        <v>12.875</v>
      </c>
      <c r="O41" s="50"/>
      <c r="P41" s="51">
        <f t="shared" si="2"/>
        <v>2.5999999999999801E-2</v>
      </c>
      <c r="Q41" s="52">
        <f t="shared" si="3"/>
        <v>3.1000000000000583E-2</v>
      </c>
      <c r="R41" s="52">
        <f t="shared" si="4"/>
        <v>2.5000000000000355E-2</v>
      </c>
      <c r="S41" s="53">
        <f t="shared" si="5"/>
        <v>12.877333333333333</v>
      </c>
      <c r="T41" s="54">
        <f t="shared" si="6"/>
        <v>0.62000000000001165</v>
      </c>
      <c r="U41" s="54">
        <f t="shared" si="7"/>
        <v>0</v>
      </c>
      <c r="V41" s="55" t="str">
        <f t="shared" si="8"/>
        <v/>
      </c>
      <c r="W41" s="55" t="str">
        <f t="shared" si="9"/>
        <v/>
      </c>
      <c r="X41" s="56" t="s">
        <v>94</v>
      </c>
      <c r="Y41" s="50"/>
      <c r="Z41" s="12"/>
      <c r="AA41" s="12"/>
      <c r="AB41" s="12"/>
      <c r="AC41" s="12"/>
    </row>
    <row r="42" spans="1:29" ht="20" customHeight="1">
      <c r="A42" s="42" t="s">
        <v>54</v>
      </c>
      <c r="B42" s="43" t="s">
        <v>77</v>
      </c>
      <c r="C42" s="44">
        <v>2</v>
      </c>
      <c r="D42" s="44" t="s">
        <v>42</v>
      </c>
      <c r="E42" s="45" t="s">
        <v>43</v>
      </c>
      <c r="F42" s="62">
        <v>5.5</v>
      </c>
      <c r="G42" s="63">
        <v>0.05</v>
      </c>
      <c r="H42" s="63">
        <v>-0.05</v>
      </c>
      <c r="I42" s="47" t="s">
        <v>44</v>
      </c>
      <c r="J42" s="48">
        <f t="shared" si="0"/>
        <v>5.55</v>
      </c>
      <c r="K42" s="48">
        <f t="shared" si="1"/>
        <v>5.45</v>
      </c>
      <c r="L42" s="49">
        <v>5.516</v>
      </c>
      <c r="M42" s="49">
        <v>5.5149999999999997</v>
      </c>
      <c r="N42" s="49">
        <v>5.5170000000000003</v>
      </c>
      <c r="O42" s="50"/>
      <c r="P42" s="51">
        <f t="shared" si="2"/>
        <v>1.6000000000000014E-2</v>
      </c>
      <c r="Q42" s="52">
        <f t="shared" si="3"/>
        <v>1.499999999999968E-2</v>
      </c>
      <c r="R42" s="52">
        <f t="shared" si="4"/>
        <v>1.7000000000000348E-2</v>
      </c>
      <c r="S42" s="53">
        <f t="shared" si="5"/>
        <v>5.5159999999999991</v>
      </c>
      <c r="T42" s="54">
        <f t="shared" si="6"/>
        <v>0.34000000000000696</v>
      </c>
      <c r="U42" s="54">
        <f t="shared" si="7"/>
        <v>0</v>
      </c>
      <c r="V42" s="55" t="str">
        <f t="shared" si="8"/>
        <v/>
      </c>
      <c r="W42" s="55" t="str">
        <f t="shared" si="9"/>
        <v/>
      </c>
      <c r="X42" s="56" t="s">
        <v>94</v>
      </c>
      <c r="Y42" s="50"/>
      <c r="Z42" s="12"/>
      <c r="AA42" s="12"/>
      <c r="AB42" s="12"/>
      <c r="AC42" s="12"/>
    </row>
    <row r="43" spans="1:29" ht="20" customHeight="1">
      <c r="A43" s="42" t="s">
        <v>54</v>
      </c>
      <c r="B43" s="43" t="s">
        <v>78</v>
      </c>
      <c r="C43" s="44">
        <v>2</v>
      </c>
      <c r="D43" s="44" t="s">
        <v>42</v>
      </c>
      <c r="E43" s="45" t="s">
        <v>43</v>
      </c>
      <c r="F43" s="62">
        <v>10.15</v>
      </c>
      <c r="G43" s="63">
        <v>0.05</v>
      </c>
      <c r="H43" s="63">
        <v>-0.05</v>
      </c>
      <c r="I43" s="47" t="s">
        <v>44</v>
      </c>
      <c r="J43" s="48">
        <f t="shared" ref="J43:J65" si="10">IF(AND(F43="",G43=""),"",IF(F43="",G43,F43+G43))</f>
        <v>10.199999999999999</v>
      </c>
      <c r="K43" s="48">
        <f t="shared" ref="K43:K65" si="11">IF(AND(F43="",H43=""),"",IF(F43="",H43,F43+H43))</f>
        <v>10.1</v>
      </c>
      <c r="L43" s="49">
        <v>10.162699999999999</v>
      </c>
      <c r="M43" s="49">
        <v>10.181900000000001</v>
      </c>
      <c r="N43" s="49">
        <v>10.1663</v>
      </c>
      <c r="O43" s="50"/>
      <c r="P43" s="51">
        <f t="shared" ref="P43:P61" si="12">IF(ISERR(L43/L43)=TRUE," ",L43-$F43)</f>
        <v>1.2699999999998823E-2</v>
      </c>
      <c r="Q43" s="52">
        <f t="shared" ref="Q43:Q61" si="13">IF(ISERR(M43/M43)=TRUE," ",M43-$F43)</f>
        <v>3.1900000000000261E-2</v>
      </c>
      <c r="R43" s="52">
        <f t="shared" ref="R43:R61" si="14">IF(ISERR(N43/N43)=TRUE," ",N43-$F43)</f>
        <v>1.6299999999999315E-2</v>
      </c>
      <c r="S43" s="53">
        <f t="shared" ref="S43:S65" si="15">IF(ISERR(L43/L43)=TRUE," ",AVERAGE(L43:N43))</f>
        <v>10.170299999999999</v>
      </c>
      <c r="T43" s="54">
        <f t="shared" ref="T43:T65" si="16">IF(ISERR(G43/G43)=TRUE," ",IF(ISERR(L43/L43)=TRUE," ",IF(ISNUMBER($L43)=FALSE," ",IF(MAX($L43:$N43)&lt;$F43,0,(MAX($L43:$N43)-$F43)/$G43))))</f>
        <v>0.63800000000000523</v>
      </c>
      <c r="U43" s="54">
        <f t="shared" ref="U43:U65" si="17">IF(ISERR(H43/F43)=TRUE," ",IF(ISERR(H43/H43)=TRUE," ",IF(ISERR(L43/L43)=TRUE," ",IF(ISNUMBER(L43)=FALSE," ",IF(MIN(L43:N43)&gt;$F43,0,($F43-MIN(L43:N43))/-H43)))))</f>
        <v>0</v>
      </c>
      <c r="V43" s="55" t="str">
        <f t="shared" ref="V43:V65" si="18">IF(ISNUMBER($T43)=TRUE,IF($T43&gt;0.651,IF($T43&gt;1.001,"Reject","Alert"),""),"")</f>
        <v/>
      </c>
      <c r="W43" s="55" t="str">
        <f t="shared" ref="W43:W65" si="19">IF(L43="","",IF(ISERR(H43/H43)=TRUE,"",IF(ISERR(H43/F43)=TRUE,IF((H43-MIN(L43:N43))&gt;0.001,"Reject",""),IF(ISNUMBER($U43)=TRUE,IF($U43&gt;0.651,IF($U43&gt;1.001,"Reject","Alert"),""),""))))</f>
        <v/>
      </c>
      <c r="X43" s="56" t="s">
        <v>94</v>
      </c>
      <c r="Y43" s="50"/>
      <c r="Z43" s="12"/>
      <c r="AA43" s="12"/>
      <c r="AB43" s="12"/>
      <c r="AC43" s="12"/>
    </row>
    <row r="44" spans="1:29" ht="20" customHeight="1">
      <c r="A44" s="42" t="s">
        <v>54</v>
      </c>
      <c r="B44" s="43" t="s">
        <v>79</v>
      </c>
      <c r="C44" s="44">
        <v>2</v>
      </c>
      <c r="D44" s="44" t="s">
        <v>42</v>
      </c>
      <c r="E44" s="45" t="s">
        <v>43</v>
      </c>
      <c r="F44" s="62">
        <v>18.28</v>
      </c>
      <c r="G44" s="63">
        <v>0.05</v>
      </c>
      <c r="H44" s="63">
        <v>-0.05</v>
      </c>
      <c r="I44" s="47" t="s">
        <v>44</v>
      </c>
      <c r="J44" s="48">
        <f t="shared" si="10"/>
        <v>18.329999999999998</v>
      </c>
      <c r="K44" s="48">
        <f t="shared" si="11"/>
        <v>18.23</v>
      </c>
      <c r="L44" s="49">
        <v>18.287800000000001</v>
      </c>
      <c r="M44" s="49">
        <v>18.285900000000002</v>
      </c>
      <c r="N44" s="49">
        <v>18.285799999999998</v>
      </c>
      <c r="O44" s="50"/>
      <c r="P44" s="51">
        <f t="shared" si="12"/>
        <v>7.799999999999585E-3</v>
      </c>
      <c r="Q44" s="52">
        <f t="shared" si="13"/>
        <v>5.9000000000004604E-3</v>
      </c>
      <c r="R44" s="52">
        <f t="shared" si="14"/>
        <v>5.7999999999971408E-3</v>
      </c>
      <c r="S44" s="53">
        <f t="shared" si="15"/>
        <v>18.2865</v>
      </c>
      <c r="T44" s="54">
        <f t="shared" si="16"/>
        <v>0.1559999999999917</v>
      </c>
      <c r="U44" s="54">
        <f t="shared" si="17"/>
        <v>0</v>
      </c>
      <c r="V44" s="55" t="str">
        <f t="shared" si="18"/>
        <v/>
      </c>
      <c r="W44" s="55" t="str">
        <f t="shared" si="19"/>
        <v/>
      </c>
      <c r="X44" s="56" t="s">
        <v>94</v>
      </c>
      <c r="Y44" s="50"/>
      <c r="Z44" s="12"/>
      <c r="AA44" s="12"/>
      <c r="AB44" s="12"/>
      <c r="AC44" s="12"/>
    </row>
    <row r="45" spans="1:29" ht="20" customHeight="1">
      <c r="A45" s="42" t="s">
        <v>40</v>
      </c>
      <c r="B45" s="43" t="s">
        <v>80</v>
      </c>
      <c r="C45" s="44">
        <v>2</v>
      </c>
      <c r="D45" s="44" t="s">
        <v>42</v>
      </c>
      <c r="E45" s="45" t="s">
        <v>43</v>
      </c>
      <c r="F45" s="62">
        <v>3.5</v>
      </c>
      <c r="G45" s="63">
        <v>0.05</v>
      </c>
      <c r="H45" s="63">
        <v>-0.05</v>
      </c>
      <c r="I45" s="47" t="s">
        <v>44</v>
      </c>
      <c r="J45" s="48">
        <f t="shared" si="10"/>
        <v>3.55</v>
      </c>
      <c r="K45" s="48">
        <f t="shared" si="11"/>
        <v>3.45</v>
      </c>
      <c r="L45" s="49">
        <v>3.5062000000000002</v>
      </c>
      <c r="M45" s="49">
        <v>3.4984999999999999</v>
      </c>
      <c r="N45" s="49">
        <v>3.4977</v>
      </c>
      <c r="O45" s="50"/>
      <c r="P45" s="51">
        <f t="shared" si="12"/>
        <v>6.2000000000002053E-3</v>
      </c>
      <c r="Q45" s="52">
        <f t="shared" si="13"/>
        <v>-1.5000000000000568E-3</v>
      </c>
      <c r="R45" s="52">
        <f t="shared" si="14"/>
        <v>-2.2999999999999687E-3</v>
      </c>
      <c r="S45" s="53">
        <f t="shared" si="15"/>
        <v>3.5007999999999999</v>
      </c>
      <c r="T45" s="54">
        <f t="shared" si="16"/>
        <v>0.12400000000000411</v>
      </c>
      <c r="U45" s="54">
        <f t="shared" si="17"/>
        <v>4.5999999999999375E-2</v>
      </c>
      <c r="V45" s="55" t="str">
        <f t="shared" si="18"/>
        <v/>
      </c>
      <c r="W45" s="55" t="str">
        <f t="shared" si="19"/>
        <v/>
      </c>
      <c r="X45" s="56" t="s">
        <v>94</v>
      </c>
      <c r="Y45" s="50"/>
      <c r="Z45" s="12"/>
      <c r="AA45" s="12"/>
      <c r="AB45" s="12"/>
      <c r="AC45" s="12"/>
    </row>
    <row r="46" spans="1:29" ht="20" customHeight="1">
      <c r="A46" s="42" t="s">
        <v>40</v>
      </c>
      <c r="B46" s="43" t="s">
        <v>81</v>
      </c>
      <c r="C46" s="44">
        <v>2</v>
      </c>
      <c r="D46" s="44" t="s">
        <v>42</v>
      </c>
      <c r="E46" s="45" t="s">
        <v>43</v>
      </c>
      <c r="F46" s="62">
        <v>3.5</v>
      </c>
      <c r="G46" s="63">
        <v>0.05</v>
      </c>
      <c r="H46" s="63">
        <v>-0.05</v>
      </c>
      <c r="I46" s="47" t="s">
        <v>44</v>
      </c>
      <c r="J46" s="48">
        <f t="shared" si="10"/>
        <v>3.55</v>
      </c>
      <c r="K46" s="48">
        <f t="shared" si="11"/>
        <v>3.45</v>
      </c>
      <c r="L46" s="49">
        <v>3.5089000000000001</v>
      </c>
      <c r="M46" s="49">
        <v>3.5097</v>
      </c>
      <c r="N46" s="49">
        <v>3.5123000000000002</v>
      </c>
      <c r="O46" s="50"/>
      <c r="P46" s="51">
        <f t="shared" si="12"/>
        <v>8.90000000000013E-3</v>
      </c>
      <c r="Q46" s="52">
        <f t="shared" si="13"/>
        <v>9.7000000000000419E-3</v>
      </c>
      <c r="R46" s="52">
        <f t="shared" si="14"/>
        <v>1.23000000000002E-2</v>
      </c>
      <c r="S46" s="53">
        <f t="shared" si="15"/>
        <v>3.5103000000000004</v>
      </c>
      <c r="T46" s="54">
        <f t="shared" si="16"/>
        <v>0.24600000000000399</v>
      </c>
      <c r="U46" s="54">
        <f t="shared" si="17"/>
        <v>0</v>
      </c>
      <c r="V46" s="55" t="str">
        <f t="shared" si="18"/>
        <v/>
      </c>
      <c r="W46" s="55" t="str">
        <f t="shared" si="19"/>
        <v/>
      </c>
      <c r="X46" s="56" t="s">
        <v>94</v>
      </c>
      <c r="Y46" s="50"/>
      <c r="Z46" s="12"/>
      <c r="AA46" s="12"/>
      <c r="AB46" s="12"/>
      <c r="AC46" s="12"/>
    </row>
    <row r="47" spans="1:29" ht="20" customHeight="1">
      <c r="A47" s="42" t="s">
        <v>40</v>
      </c>
      <c r="B47" s="43" t="s">
        <v>82</v>
      </c>
      <c r="C47" s="44">
        <v>2</v>
      </c>
      <c r="D47" s="44" t="s">
        <v>42</v>
      </c>
      <c r="E47" s="45" t="s">
        <v>43</v>
      </c>
      <c r="F47" s="62">
        <v>3.5</v>
      </c>
      <c r="G47" s="63">
        <v>0.05</v>
      </c>
      <c r="H47" s="63">
        <v>-0.05</v>
      </c>
      <c r="I47" s="47" t="s">
        <v>44</v>
      </c>
      <c r="J47" s="48">
        <f t="shared" si="10"/>
        <v>3.55</v>
      </c>
      <c r="K47" s="48">
        <f t="shared" si="11"/>
        <v>3.45</v>
      </c>
      <c r="L47" s="49">
        <v>3.4988999999999999</v>
      </c>
      <c r="M47" s="49">
        <v>3.4986999999999999</v>
      </c>
      <c r="N47" s="49">
        <v>3.4961000000000002</v>
      </c>
      <c r="O47" s="50"/>
      <c r="P47" s="51">
        <f t="shared" si="12"/>
        <v>-1.1000000000001009E-3</v>
      </c>
      <c r="Q47" s="52">
        <f t="shared" si="13"/>
        <v>-1.3000000000000789E-3</v>
      </c>
      <c r="R47" s="52">
        <f t="shared" si="14"/>
        <v>-3.8999999999997925E-3</v>
      </c>
      <c r="S47" s="53">
        <f t="shared" si="15"/>
        <v>3.4979</v>
      </c>
      <c r="T47" s="54">
        <f t="shared" si="16"/>
        <v>0</v>
      </c>
      <c r="U47" s="54">
        <f t="shared" si="17"/>
        <v>7.799999999999585E-2</v>
      </c>
      <c r="V47" s="55" t="str">
        <f t="shared" si="18"/>
        <v/>
      </c>
      <c r="W47" s="55" t="str">
        <f t="shared" si="19"/>
        <v/>
      </c>
      <c r="X47" s="56" t="s">
        <v>94</v>
      </c>
      <c r="Y47" s="50"/>
      <c r="Z47" s="12"/>
      <c r="AA47" s="12"/>
      <c r="AB47" s="12"/>
      <c r="AC47" s="12"/>
    </row>
    <row r="48" spans="1:29" ht="20" customHeight="1">
      <c r="A48" s="42" t="s">
        <v>40</v>
      </c>
      <c r="B48" s="43" t="s">
        <v>83</v>
      </c>
      <c r="C48" s="44">
        <v>2</v>
      </c>
      <c r="D48" s="44" t="s">
        <v>42</v>
      </c>
      <c r="E48" s="45" t="s">
        <v>43</v>
      </c>
      <c r="F48" s="62">
        <v>3.5</v>
      </c>
      <c r="G48" s="63">
        <v>0.05</v>
      </c>
      <c r="H48" s="63">
        <v>-0.05</v>
      </c>
      <c r="I48" s="47" t="s">
        <v>44</v>
      </c>
      <c r="J48" s="48">
        <f t="shared" si="10"/>
        <v>3.55</v>
      </c>
      <c r="K48" s="48">
        <f t="shared" si="11"/>
        <v>3.45</v>
      </c>
      <c r="L48" s="49">
        <v>3.5009000000000001</v>
      </c>
      <c r="M48" s="49">
        <v>3.4821</v>
      </c>
      <c r="N48" s="49">
        <v>3.5007999999999999</v>
      </c>
      <c r="O48" s="50"/>
      <c r="P48" s="51">
        <f t="shared" si="12"/>
        <v>9.0000000000012292E-4</v>
      </c>
      <c r="Q48" s="52">
        <f t="shared" si="13"/>
        <v>-1.7900000000000027E-2</v>
      </c>
      <c r="R48" s="52">
        <f t="shared" si="14"/>
        <v>7.9999999999991189E-4</v>
      </c>
      <c r="S48" s="53">
        <f t="shared" si="15"/>
        <v>3.4946000000000002</v>
      </c>
      <c r="T48" s="54">
        <f t="shared" si="16"/>
        <v>1.8000000000002458E-2</v>
      </c>
      <c r="U48" s="54">
        <f t="shared" si="17"/>
        <v>0.35800000000000054</v>
      </c>
      <c r="V48" s="55" t="str">
        <f t="shared" si="18"/>
        <v/>
      </c>
      <c r="W48" s="55" t="str">
        <f t="shared" si="19"/>
        <v/>
      </c>
      <c r="X48" s="56" t="s">
        <v>94</v>
      </c>
      <c r="Y48" s="50"/>
      <c r="Z48" s="12"/>
      <c r="AA48" s="12"/>
      <c r="AB48" s="12"/>
      <c r="AC48" s="12"/>
    </row>
    <row r="49" spans="1:29" ht="20" customHeight="1">
      <c r="A49" s="42" t="s">
        <v>40</v>
      </c>
      <c r="B49" s="43" t="s">
        <v>84</v>
      </c>
      <c r="C49" s="44">
        <v>2</v>
      </c>
      <c r="D49" s="44" t="s">
        <v>42</v>
      </c>
      <c r="E49" s="45" t="s">
        <v>43</v>
      </c>
      <c r="F49" s="62">
        <v>3.5</v>
      </c>
      <c r="G49" s="63">
        <v>0.05</v>
      </c>
      <c r="H49" s="63">
        <v>-0.05</v>
      </c>
      <c r="I49" s="47" t="s">
        <v>44</v>
      </c>
      <c r="J49" s="48">
        <f t="shared" si="10"/>
        <v>3.55</v>
      </c>
      <c r="K49" s="48">
        <f t="shared" si="11"/>
        <v>3.45</v>
      </c>
      <c r="L49" s="49">
        <v>3.5074000000000001</v>
      </c>
      <c r="M49" s="49">
        <v>3.5074999999999998</v>
      </c>
      <c r="N49" s="49">
        <v>3.5068999999999999</v>
      </c>
      <c r="O49" s="50"/>
      <c r="P49" s="51">
        <f t="shared" si="12"/>
        <v>7.4000000000000732E-3</v>
      </c>
      <c r="Q49" s="52">
        <f t="shared" si="13"/>
        <v>7.4999999999998401E-3</v>
      </c>
      <c r="R49" s="52">
        <f t="shared" si="14"/>
        <v>6.8999999999999062E-3</v>
      </c>
      <c r="S49" s="53">
        <f t="shared" si="15"/>
        <v>3.5072666666666663</v>
      </c>
      <c r="T49" s="54">
        <f t="shared" si="16"/>
        <v>0.1499999999999968</v>
      </c>
      <c r="U49" s="54">
        <f t="shared" si="17"/>
        <v>0</v>
      </c>
      <c r="V49" s="55" t="str">
        <f t="shared" si="18"/>
        <v/>
      </c>
      <c r="W49" s="55" t="str">
        <f t="shared" si="19"/>
        <v/>
      </c>
      <c r="X49" s="56" t="s">
        <v>94</v>
      </c>
      <c r="Y49" s="50"/>
      <c r="Z49" s="12"/>
      <c r="AA49" s="12"/>
      <c r="AB49" s="12"/>
      <c r="AC49" s="12"/>
    </row>
    <row r="50" spans="1:29" ht="20" customHeight="1">
      <c r="A50" s="42" t="s">
        <v>40</v>
      </c>
      <c r="B50" s="43" t="s">
        <v>85</v>
      </c>
      <c r="C50" s="44">
        <v>2</v>
      </c>
      <c r="D50" s="44" t="s">
        <v>42</v>
      </c>
      <c r="E50" s="45" t="s">
        <v>43</v>
      </c>
      <c r="F50" s="62">
        <v>5.8</v>
      </c>
      <c r="G50" s="63">
        <v>0.05</v>
      </c>
      <c r="H50" s="63">
        <v>-0.05</v>
      </c>
      <c r="I50" s="47" t="s">
        <v>44</v>
      </c>
      <c r="J50" s="48">
        <f t="shared" si="10"/>
        <v>5.85</v>
      </c>
      <c r="K50" s="48">
        <f t="shared" si="11"/>
        <v>5.75</v>
      </c>
      <c r="L50" s="49">
        <v>5.8082000000000003</v>
      </c>
      <c r="M50" s="49">
        <v>5.8045999999999998</v>
      </c>
      <c r="N50" s="49">
        <v>5.8030999999999997</v>
      </c>
      <c r="O50" s="50"/>
      <c r="P50" s="51">
        <f t="shared" si="12"/>
        <v>8.2000000000004292E-3</v>
      </c>
      <c r="Q50" s="52">
        <f t="shared" si="13"/>
        <v>4.5999999999999375E-3</v>
      </c>
      <c r="R50" s="52">
        <f t="shared" si="14"/>
        <v>3.0999999999998806E-3</v>
      </c>
      <c r="S50" s="53">
        <f t="shared" si="15"/>
        <v>5.8052999999999999</v>
      </c>
      <c r="T50" s="54">
        <f t="shared" si="16"/>
        <v>0.16400000000000858</v>
      </c>
      <c r="U50" s="54">
        <f t="shared" si="17"/>
        <v>0</v>
      </c>
      <c r="V50" s="55" t="str">
        <f t="shared" si="18"/>
        <v/>
      </c>
      <c r="W50" s="55" t="str">
        <f t="shared" si="19"/>
        <v/>
      </c>
      <c r="X50" s="56" t="s">
        <v>94</v>
      </c>
      <c r="Y50" s="50"/>
      <c r="Z50" s="12"/>
      <c r="AA50" s="12"/>
      <c r="AB50" s="12"/>
      <c r="AC50" s="12"/>
    </row>
    <row r="51" spans="1:29" ht="20" customHeight="1">
      <c r="A51" s="42" t="s">
        <v>40</v>
      </c>
      <c r="B51" s="43" t="s">
        <v>86</v>
      </c>
      <c r="C51" s="44">
        <v>2</v>
      </c>
      <c r="D51" s="44" t="s">
        <v>42</v>
      </c>
      <c r="E51" s="45" t="s">
        <v>43</v>
      </c>
      <c r="F51" s="62">
        <v>5.8</v>
      </c>
      <c r="G51" s="63">
        <v>0.05</v>
      </c>
      <c r="H51" s="63">
        <v>-0.05</v>
      </c>
      <c r="I51" s="47" t="s">
        <v>44</v>
      </c>
      <c r="J51" s="48">
        <f t="shared" si="10"/>
        <v>5.85</v>
      </c>
      <c r="K51" s="48">
        <f t="shared" si="11"/>
        <v>5.75</v>
      </c>
      <c r="L51" s="57">
        <v>5.7996999999999996</v>
      </c>
      <c r="M51" s="57">
        <v>5.7948000000000004</v>
      </c>
      <c r="N51" s="49">
        <v>5.7979000000000003</v>
      </c>
      <c r="O51" s="50"/>
      <c r="P51" s="51">
        <f t="shared" si="12"/>
        <v>-3.00000000000189E-4</v>
      </c>
      <c r="Q51" s="52">
        <f t="shared" si="13"/>
        <v>-5.1999999999994273E-3</v>
      </c>
      <c r="R51" s="52">
        <f t="shared" si="14"/>
        <v>-2.0999999999995467E-3</v>
      </c>
      <c r="S51" s="53">
        <f t="shared" si="15"/>
        <v>5.7974666666666677</v>
      </c>
      <c r="T51" s="54">
        <f t="shared" si="16"/>
        <v>0</v>
      </c>
      <c r="U51" s="54">
        <f t="shared" si="17"/>
        <v>0.10399999999998855</v>
      </c>
      <c r="V51" s="55" t="str">
        <f t="shared" si="18"/>
        <v/>
      </c>
      <c r="W51" s="55" t="str">
        <f t="shared" si="19"/>
        <v/>
      </c>
      <c r="X51" s="56" t="s">
        <v>94</v>
      </c>
      <c r="Y51" s="50"/>
      <c r="Z51" s="12"/>
      <c r="AA51" s="12"/>
      <c r="AB51" s="12"/>
      <c r="AC51" s="12"/>
    </row>
    <row r="52" spans="1:29" ht="20" customHeight="1">
      <c r="A52" s="42" t="s">
        <v>40</v>
      </c>
      <c r="B52" s="43" t="s">
        <v>87</v>
      </c>
      <c r="C52" s="44">
        <v>2</v>
      </c>
      <c r="D52" s="44" t="s">
        <v>42</v>
      </c>
      <c r="E52" s="45" t="s">
        <v>43</v>
      </c>
      <c r="F52" s="62">
        <v>5.8</v>
      </c>
      <c r="G52" s="63">
        <v>0.05</v>
      </c>
      <c r="H52" s="63">
        <v>-0.05</v>
      </c>
      <c r="I52" s="47" t="s">
        <v>44</v>
      </c>
      <c r="J52" s="48">
        <f t="shared" si="10"/>
        <v>5.85</v>
      </c>
      <c r="K52" s="48">
        <f t="shared" si="11"/>
        <v>5.75</v>
      </c>
      <c r="L52" s="49">
        <v>5.8133999999999997</v>
      </c>
      <c r="M52" s="49">
        <v>5.8061999999999996</v>
      </c>
      <c r="N52" s="49">
        <v>5.8095999999999997</v>
      </c>
      <c r="O52" s="50"/>
      <c r="P52" s="51">
        <f t="shared" si="12"/>
        <v>1.3399999999999856E-2</v>
      </c>
      <c r="Q52" s="52">
        <f t="shared" si="13"/>
        <v>6.1999999999997613E-3</v>
      </c>
      <c r="R52" s="52">
        <f t="shared" si="14"/>
        <v>9.5999999999998309E-3</v>
      </c>
      <c r="S52" s="53">
        <f t="shared" si="15"/>
        <v>5.809733333333333</v>
      </c>
      <c r="T52" s="54">
        <f t="shared" si="16"/>
        <v>0.26799999999999713</v>
      </c>
      <c r="U52" s="54">
        <f t="shared" si="17"/>
        <v>0</v>
      </c>
      <c r="V52" s="55" t="str">
        <f t="shared" si="18"/>
        <v/>
      </c>
      <c r="W52" s="55" t="str">
        <f t="shared" si="19"/>
        <v/>
      </c>
      <c r="X52" s="56" t="s">
        <v>94</v>
      </c>
      <c r="Y52" s="50"/>
      <c r="Z52" s="12"/>
      <c r="AA52" s="12"/>
      <c r="AB52" s="12"/>
      <c r="AC52" s="12"/>
    </row>
    <row r="53" spans="1:29" ht="20" customHeight="1">
      <c r="A53" s="42" t="s">
        <v>40</v>
      </c>
      <c r="B53" s="43" t="s">
        <v>88</v>
      </c>
      <c r="C53" s="44">
        <v>2</v>
      </c>
      <c r="D53" s="44" t="s">
        <v>42</v>
      </c>
      <c r="E53" s="45" t="s">
        <v>43</v>
      </c>
      <c r="F53" s="62">
        <v>5.8</v>
      </c>
      <c r="G53" s="63">
        <v>0.05</v>
      </c>
      <c r="H53" s="63">
        <v>-0.05</v>
      </c>
      <c r="I53" s="47" t="s">
        <v>44</v>
      </c>
      <c r="J53" s="48">
        <f t="shared" si="10"/>
        <v>5.85</v>
      </c>
      <c r="K53" s="48">
        <f t="shared" si="11"/>
        <v>5.75</v>
      </c>
      <c r="L53" s="49">
        <v>5.7839</v>
      </c>
      <c r="M53" s="49">
        <v>5.7908999999999997</v>
      </c>
      <c r="N53" s="49">
        <v>5.7872000000000003</v>
      </c>
      <c r="O53" s="50"/>
      <c r="P53" s="51">
        <f t="shared" si="12"/>
        <v>-1.6099999999999781E-2</v>
      </c>
      <c r="Q53" s="52">
        <f t="shared" si="13"/>
        <v>-9.100000000000108E-3</v>
      </c>
      <c r="R53" s="52">
        <f t="shared" si="14"/>
        <v>-1.2799999999999478E-2</v>
      </c>
      <c r="S53" s="53">
        <f t="shared" si="15"/>
        <v>5.7873333333333337</v>
      </c>
      <c r="T53" s="54">
        <f t="shared" si="16"/>
        <v>0</v>
      </c>
      <c r="U53" s="54">
        <f t="shared" si="17"/>
        <v>0.32199999999999562</v>
      </c>
      <c r="V53" s="55" t="str">
        <f t="shared" si="18"/>
        <v/>
      </c>
      <c r="W53" s="55" t="str">
        <f t="shared" si="19"/>
        <v/>
      </c>
      <c r="X53" s="56" t="s">
        <v>94</v>
      </c>
      <c r="Y53" s="50"/>
      <c r="Z53" s="12"/>
      <c r="AA53" s="12"/>
      <c r="AB53" s="12"/>
      <c r="AC53" s="12"/>
    </row>
    <row r="54" spans="1:29" ht="20" customHeight="1">
      <c r="A54" s="42" t="s">
        <v>40</v>
      </c>
      <c r="B54" s="43" t="s">
        <v>89</v>
      </c>
      <c r="C54" s="44">
        <v>2</v>
      </c>
      <c r="D54" s="44" t="s">
        <v>42</v>
      </c>
      <c r="E54" s="45" t="s">
        <v>43</v>
      </c>
      <c r="F54" s="62">
        <v>5.8</v>
      </c>
      <c r="G54" s="63">
        <v>0.05</v>
      </c>
      <c r="H54" s="63">
        <v>-0.05</v>
      </c>
      <c r="I54" s="47" t="s">
        <v>44</v>
      </c>
      <c r="J54" s="48">
        <f t="shared" si="10"/>
        <v>5.85</v>
      </c>
      <c r="K54" s="48">
        <f t="shared" si="11"/>
        <v>5.75</v>
      </c>
      <c r="L54" s="49">
        <v>5.8108000000000004</v>
      </c>
      <c r="M54" s="49">
        <v>5.8135000000000003</v>
      </c>
      <c r="N54" s="49">
        <v>5.8155999999999999</v>
      </c>
      <c r="O54" s="50"/>
      <c r="P54" s="51">
        <f t="shared" si="12"/>
        <v>1.0800000000000587E-2</v>
      </c>
      <c r="Q54" s="52">
        <f t="shared" si="13"/>
        <v>1.3500000000000512E-2</v>
      </c>
      <c r="R54" s="52">
        <f t="shared" si="14"/>
        <v>1.5600000000000058E-2</v>
      </c>
      <c r="S54" s="53">
        <f t="shared" si="15"/>
        <v>5.8133000000000008</v>
      </c>
      <c r="T54" s="54">
        <f t="shared" si="16"/>
        <v>0.31200000000000117</v>
      </c>
      <c r="U54" s="54">
        <f t="shared" si="17"/>
        <v>0</v>
      </c>
      <c r="V54" s="55" t="str">
        <f t="shared" si="18"/>
        <v/>
      </c>
      <c r="W54" s="55" t="str">
        <f t="shared" si="19"/>
        <v/>
      </c>
      <c r="X54" s="56" t="s">
        <v>94</v>
      </c>
      <c r="Y54" s="50"/>
      <c r="Z54" s="12"/>
      <c r="AA54" s="12"/>
      <c r="AB54" s="12"/>
      <c r="AC54" s="12"/>
    </row>
    <row r="55" spans="1:29" ht="20" customHeight="1">
      <c r="A55" s="42" t="s">
        <v>40</v>
      </c>
      <c r="B55" s="43" t="s">
        <v>90</v>
      </c>
      <c r="C55" s="44">
        <v>2</v>
      </c>
      <c r="D55" s="44" t="s">
        <v>42</v>
      </c>
      <c r="E55" s="45" t="s">
        <v>43</v>
      </c>
      <c r="F55" s="62">
        <v>5.8</v>
      </c>
      <c r="G55" s="63">
        <v>0.05</v>
      </c>
      <c r="H55" s="63">
        <v>-0.05</v>
      </c>
      <c r="I55" s="47" t="s">
        <v>44</v>
      </c>
      <c r="J55" s="48">
        <f t="shared" si="10"/>
        <v>5.85</v>
      </c>
      <c r="K55" s="48">
        <f t="shared" si="11"/>
        <v>5.75</v>
      </c>
      <c r="L55" s="49">
        <v>5.8010000000000002</v>
      </c>
      <c r="M55" s="49">
        <v>5.8090000000000002</v>
      </c>
      <c r="N55" s="49">
        <v>5.8010000000000002</v>
      </c>
      <c r="O55" s="50"/>
      <c r="P55" s="51">
        <f t="shared" si="12"/>
        <v>1.000000000000334E-3</v>
      </c>
      <c r="Q55" s="52">
        <f t="shared" si="13"/>
        <v>9.0000000000003411E-3</v>
      </c>
      <c r="R55" s="52">
        <f t="shared" si="14"/>
        <v>1.000000000000334E-3</v>
      </c>
      <c r="S55" s="53">
        <f t="shared" si="15"/>
        <v>5.8036666666666674</v>
      </c>
      <c r="T55" s="54">
        <f t="shared" si="16"/>
        <v>0.18000000000000682</v>
      </c>
      <c r="U55" s="54">
        <f t="shared" si="17"/>
        <v>0</v>
      </c>
      <c r="V55" s="55" t="str">
        <f t="shared" si="18"/>
        <v/>
      </c>
      <c r="W55" s="55" t="str">
        <f t="shared" si="19"/>
        <v/>
      </c>
      <c r="X55" s="56" t="s">
        <v>94</v>
      </c>
      <c r="Y55" s="50"/>
      <c r="Z55" s="12"/>
      <c r="AA55" s="12"/>
      <c r="AB55" s="12"/>
      <c r="AC55" s="12"/>
    </row>
    <row r="56" spans="1:29" ht="20" customHeight="1">
      <c r="A56" s="42" t="s">
        <v>40</v>
      </c>
      <c r="B56" s="43" t="s">
        <v>91</v>
      </c>
      <c r="C56" s="44">
        <v>2</v>
      </c>
      <c r="D56" s="44" t="s">
        <v>42</v>
      </c>
      <c r="E56" s="45" t="s">
        <v>43</v>
      </c>
      <c r="F56" s="62">
        <v>3.5</v>
      </c>
      <c r="G56" s="63">
        <v>0.05</v>
      </c>
      <c r="H56" s="63">
        <v>-0.05</v>
      </c>
      <c r="I56" s="47" t="s">
        <v>44</v>
      </c>
      <c r="J56" s="48">
        <f t="shared" si="10"/>
        <v>3.55</v>
      </c>
      <c r="K56" s="48">
        <f t="shared" si="11"/>
        <v>3.45</v>
      </c>
      <c r="L56" s="57">
        <v>3.4984000000000002</v>
      </c>
      <c r="M56" s="57">
        <v>3.5024999999999999</v>
      </c>
      <c r="N56" s="57">
        <v>3.4996999999999998</v>
      </c>
      <c r="O56" s="50"/>
      <c r="P56" s="51">
        <f t="shared" si="12"/>
        <v>-1.5999999999998238E-3</v>
      </c>
      <c r="Q56" s="52">
        <f t="shared" si="13"/>
        <v>2.4999999999999467E-3</v>
      </c>
      <c r="R56" s="52">
        <f t="shared" si="14"/>
        <v>-3.00000000000189E-4</v>
      </c>
      <c r="S56" s="53">
        <f t="shared" si="15"/>
        <v>3.5001999999999995</v>
      </c>
      <c r="T56" s="54">
        <f t="shared" si="16"/>
        <v>4.9999999999998934E-2</v>
      </c>
      <c r="U56" s="54">
        <f t="shared" si="17"/>
        <v>3.1999999999996476E-2</v>
      </c>
      <c r="V56" s="55" t="str">
        <f t="shared" si="18"/>
        <v/>
      </c>
      <c r="W56" s="55" t="str">
        <f t="shared" si="19"/>
        <v/>
      </c>
      <c r="X56" s="56" t="s">
        <v>94</v>
      </c>
      <c r="Y56" s="50"/>
      <c r="Z56" s="12"/>
      <c r="AA56" s="12"/>
      <c r="AB56" s="12"/>
      <c r="AC56" s="12"/>
    </row>
    <row r="57" spans="1:29" ht="20" customHeight="1">
      <c r="A57" s="42" t="s">
        <v>54</v>
      </c>
      <c r="B57" s="43" t="s">
        <v>92</v>
      </c>
      <c r="C57" s="44">
        <v>2</v>
      </c>
      <c r="D57" s="44" t="s">
        <v>42</v>
      </c>
      <c r="E57" s="45" t="s">
        <v>43</v>
      </c>
      <c r="F57" s="62">
        <v>12.85</v>
      </c>
      <c r="G57" s="63">
        <v>0.05</v>
      </c>
      <c r="H57" s="63">
        <v>-0.05</v>
      </c>
      <c r="I57" s="47" t="s">
        <v>44</v>
      </c>
      <c r="J57" s="48">
        <f t="shared" si="10"/>
        <v>12.9</v>
      </c>
      <c r="K57" s="48">
        <f t="shared" si="11"/>
        <v>12.8</v>
      </c>
      <c r="L57" s="49">
        <v>12.871</v>
      </c>
      <c r="M57" s="49">
        <v>12.877000000000001</v>
      </c>
      <c r="N57" s="49">
        <v>12.875999999999999</v>
      </c>
      <c r="O57" s="50"/>
      <c r="P57" s="51">
        <f t="shared" si="12"/>
        <v>2.1000000000000796E-2</v>
      </c>
      <c r="Q57" s="52">
        <f t="shared" si="13"/>
        <v>2.7000000000001023E-2</v>
      </c>
      <c r="R57" s="52">
        <f t="shared" si="14"/>
        <v>2.5999999999999801E-2</v>
      </c>
      <c r="S57" s="53">
        <f t="shared" si="15"/>
        <v>12.874666666666668</v>
      </c>
      <c r="T57" s="54">
        <f t="shared" si="16"/>
        <v>0.54000000000002046</v>
      </c>
      <c r="U57" s="54">
        <f t="shared" si="17"/>
        <v>0</v>
      </c>
      <c r="V57" s="55" t="str">
        <f t="shared" si="18"/>
        <v/>
      </c>
      <c r="W57" s="55" t="str">
        <f t="shared" si="19"/>
        <v/>
      </c>
      <c r="X57" s="56" t="s">
        <v>94</v>
      </c>
      <c r="Y57" s="50"/>
      <c r="Z57" s="12"/>
      <c r="AA57" s="12"/>
      <c r="AB57" s="12"/>
      <c r="AC57" s="12"/>
    </row>
    <row r="58" spans="1:29" ht="20" customHeight="1">
      <c r="A58" s="42" t="s">
        <v>54</v>
      </c>
      <c r="B58" s="43" t="s">
        <v>93</v>
      </c>
      <c r="C58" s="44">
        <v>2</v>
      </c>
      <c r="D58" s="44" t="s">
        <v>42</v>
      </c>
      <c r="E58" s="45" t="s">
        <v>43</v>
      </c>
      <c r="F58" s="62">
        <v>5.5</v>
      </c>
      <c r="G58" s="63">
        <v>0.05</v>
      </c>
      <c r="H58" s="63">
        <v>-0.05</v>
      </c>
      <c r="I58" s="47" t="s">
        <v>44</v>
      </c>
      <c r="J58" s="48">
        <f t="shared" si="10"/>
        <v>5.55</v>
      </c>
      <c r="K58" s="48">
        <f t="shared" si="11"/>
        <v>5.45</v>
      </c>
      <c r="L58" s="49">
        <v>5.5140000000000002</v>
      </c>
      <c r="M58" s="49">
        <v>5.5229999999999997</v>
      </c>
      <c r="N58" s="49">
        <v>5.5149999999999997</v>
      </c>
      <c r="O58" s="50"/>
      <c r="P58" s="51">
        <f t="shared" si="12"/>
        <v>1.4000000000000234E-2</v>
      </c>
      <c r="Q58" s="52">
        <f t="shared" si="13"/>
        <v>2.2999999999999687E-2</v>
      </c>
      <c r="R58" s="52">
        <f t="shared" si="14"/>
        <v>1.499999999999968E-2</v>
      </c>
      <c r="S58" s="53">
        <f t="shared" si="15"/>
        <v>5.5173333333333332</v>
      </c>
      <c r="T58" s="54">
        <f t="shared" si="16"/>
        <v>0.45999999999999375</v>
      </c>
      <c r="U58" s="54">
        <f t="shared" si="17"/>
        <v>0</v>
      </c>
      <c r="V58" s="55" t="str">
        <f t="shared" si="18"/>
        <v/>
      </c>
      <c r="W58" s="55" t="str">
        <f t="shared" si="19"/>
        <v/>
      </c>
      <c r="X58" s="56" t="s">
        <v>94</v>
      </c>
      <c r="Y58" s="50"/>
      <c r="Z58" s="12"/>
      <c r="AA58" s="12"/>
      <c r="AB58" s="12"/>
      <c r="AC58" s="12"/>
    </row>
    <row r="59" spans="1:29" ht="20" customHeight="1">
      <c r="A59" s="42"/>
      <c r="B59" s="43"/>
      <c r="C59" s="44"/>
      <c r="D59" s="44"/>
      <c r="E59" s="45"/>
      <c r="F59" s="62"/>
      <c r="G59" s="63"/>
      <c r="H59" s="63"/>
      <c r="I59" s="47"/>
      <c r="J59" s="48" t="str">
        <f t="shared" si="10"/>
        <v/>
      </c>
      <c r="K59" s="48" t="str">
        <f t="shared" si="11"/>
        <v/>
      </c>
      <c r="L59" s="49"/>
      <c r="M59" s="49"/>
      <c r="N59" s="49"/>
      <c r="O59" s="50"/>
      <c r="P59" s="51" t="str">
        <f t="shared" si="12"/>
        <v/>
      </c>
      <c r="Q59" s="52" t="str">
        <f t="shared" si="13"/>
        <v/>
      </c>
      <c r="R59" s="52" t="str">
        <f t="shared" si="14"/>
        <v/>
      </c>
      <c r="S59" s="53" t="str">
        <f t="shared" si="15"/>
        <v/>
      </c>
      <c r="T59" s="54" t="str">
        <f t="shared" si="16"/>
        <v/>
      </c>
      <c r="U59" s="54" t="str">
        <f t="shared" si="17"/>
        <v/>
      </c>
      <c r="V59" s="55" t="str">
        <f t="shared" si="18"/>
        <v/>
      </c>
      <c r="W59" s="55" t="str">
        <f t="shared" si="19"/>
        <v/>
      </c>
      <c r="X59" s="56"/>
      <c r="Y59" s="50"/>
      <c r="Z59" s="12"/>
      <c r="AA59" s="12"/>
      <c r="AB59" s="12"/>
      <c r="AC59" s="12"/>
    </row>
    <row r="60" spans="1:29" ht="20" customHeight="1">
      <c r="A60" s="42"/>
      <c r="B60" s="44"/>
      <c r="C60" s="44"/>
      <c r="D60" s="44"/>
      <c r="E60" s="45"/>
      <c r="F60" s="62"/>
      <c r="G60" s="63"/>
      <c r="H60" s="63"/>
      <c r="I60" s="47"/>
      <c r="J60" s="48" t="str">
        <f t="shared" si="10"/>
        <v/>
      </c>
      <c r="K60" s="48" t="str">
        <f t="shared" si="11"/>
        <v/>
      </c>
      <c r="L60" s="49"/>
      <c r="M60" s="49"/>
      <c r="N60" s="49"/>
      <c r="O60" s="50"/>
      <c r="P60" s="51" t="str">
        <f t="shared" si="12"/>
        <v/>
      </c>
      <c r="Q60" s="52" t="str">
        <f t="shared" si="13"/>
        <v/>
      </c>
      <c r="R60" s="52" t="str">
        <f t="shared" si="14"/>
        <v/>
      </c>
      <c r="S60" s="53" t="str">
        <f t="shared" si="15"/>
        <v/>
      </c>
      <c r="T60" s="54" t="str">
        <f t="shared" si="16"/>
        <v/>
      </c>
      <c r="U60" s="54" t="str">
        <f t="shared" si="17"/>
        <v/>
      </c>
      <c r="V60" s="55" t="str">
        <f t="shared" si="18"/>
        <v/>
      </c>
      <c r="W60" s="55" t="str">
        <f t="shared" si="19"/>
        <v/>
      </c>
      <c r="X60" s="56"/>
      <c r="Y60" s="50"/>
      <c r="Z60" s="12"/>
      <c r="AA60" s="12"/>
      <c r="AB60" s="12"/>
      <c r="AC60" s="12"/>
    </row>
    <row r="61" spans="1:29" ht="20" customHeight="1">
      <c r="A61" s="42"/>
      <c r="B61" s="44"/>
      <c r="C61" s="44"/>
      <c r="D61" s="44"/>
      <c r="E61" s="45"/>
      <c r="F61" s="62"/>
      <c r="G61" s="63"/>
      <c r="H61" s="63"/>
      <c r="I61" s="47"/>
      <c r="J61" s="48" t="str">
        <f t="shared" si="10"/>
        <v/>
      </c>
      <c r="K61" s="48" t="str">
        <f t="shared" si="11"/>
        <v/>
      </c>
      <c r="L61" s="49"/>
      <c r="M61" s="49"/>
      <c r="N61" s="49"/>
      <c r="O61" s="50"/>
      <c r="P61" s="51" t="str">
        <f t="shared" si="12"/>
        <v/>
      </c>
      <c r="Q61" s="52" t="str">
        <f t="shared" si="13"/>
        <v/>
      </c>
      <c r="R61" s="52" t="str">
        <f t="shared" si="14"/>
        <v/>
      </c>
      <c r="S61" s="53" t="str">
        <f t="shared" si="15"/>
        <v/>
      </c>
      <c r="T61" s="54" t="str">
        <f t="shared" si="16"/>
        <v/>
      </c>
      <c r="U61" s="54" t="str">
        <f t="shared" si="17"/>
        <v/>
      </c>
      <c r="V61" s="55" t="str">
        <f t="shared" si="18"/>
        <v/>
      </c>
      <c r="W61" s="55" t="str">
        <f t="shared" si="19"/>
        <v/>
      </c>
      <c r="X61" s="56"/>
      <c r="Y61" s="50"/>
      <c r="Z61" s="12"/>
      <c r="AA61" s="12"/>
      <c r="AB61" s="12"/>
      <c r="AC61" s="12"/>
    </row>
    <row r="62" spans="1:29" ht="20" customHeight="1">
      <c r="A62" s="42"/>
      <c r="B62" s="43"/>
      <c r="C62" s="44"/>
      <c r="D62" s="44"/>
      <c r="E62" s="45"/>
      <c r="F62" s="46"/>
      <c r="G62" s="45"/>
      <c r="H62" s="45"/>
      <c r="I62" s="47"/>
      <c r="J62" s="48" t="str">
        <f t="shared" si="10"/>
        <v/>
      </c>
      <c r="K62" s="48" t="str">
        <f t="shared" si="11"/>
        <v/>
      </c>
      <c r="L62" s="49"/>
      <c r="M62" s="49"/>
      <c r="N62" s="49"/>
      <c r="O62" s="50"/>
      <c r="P62" s="51" t="str">
        <f t="shared" ref="P62:R62" si="20">IF(ISERR(L62/L62)=TRUE," ",L62-$F62)</f>
        <v/>
      </c>
      <c r="Q62" s="52" t="str">
        <f t="shared" si="20"/>
        <v/>
      </c>
      <c r="R62" s="52" t="str">
        <f t="shared" si="20"/>
        <v/>
      </c>
      <c r="S62" s="53" t="str">
        <f t="shared" si="15"/>
        <v/>
      </c>
      <c r="T62" s="54" t="str">
        <f t="shared" si="16"/>
        <v/>
      </c>
      <c r="U62" s="54" t="str">
        <f t="shared" si="17"/>
        <v/>
      </c>
      <c r="V62" s="55" t="str">
        <f t="shared" si="18"/>
        <v/>
      </c>
      <c r="W62" s="55" t="str">
        <f t="shared" si="19"/>
        <v/>
      </c>
      <c r="X62" s="56"/>
      <c r="Y62" s="50"/>
      <c r="Z62" s="12"/>
      <c r="AA62" s="12"/>
      <c r="AB62" s="12"/>
      <c r="AC62" s="12"/>
    </row>
    <row r="63" spans="1:29" ht="20" customHeight="1">
      <c r="A63" s="42"/>
      <c r="B63" s="43"/>
      <c r="C63" s="44"/>
      <c r="D63" s="44"/>
      <c r="E63" s="45"/>
      <c r="F63" s="46"/>
      <c r="G63" s="45"/>
      <c r="H63" s="45"/>
      <c r="I63" s="47"/>
      <c r="J63" s="48" t="str">
        <f t="shared" si="10"/>
        <v/>
      </c>
      <c r="K63" s="48" t="str">
        <f t="shared" si="11"/>
        <v/>
      </c>
      <c r="L63" s="49"/>
      <c r="M63" s="49"/>
      <c r="N63" s="49"/>
      <c r="O63" s="50"/>
      <c r="P63" s="51" t="str">
        <f t="shared" ref="P63:R63" si="21">IF(ISERR(L63/L63)=TRUE," ",L63-$F63)</f>
        <v/>
      </c>
      <c r="Q63" s="52" t="str">
        <f t="shared" si="21"/>
        <v/>
      </c>
      <c r="R63" s="52" t="str">
        <f t="shared" si="21"/>
        <v/>
      </c>
      <c r="S63" s="53" t="str">
        <f t="shared" si="15"/>
        <v/>
      </c>
      <c r="T63" s="54" t="str">
        <f t="shared" si="16"/>
        <v/>
      </c>
      <c r="U63" s="54" t="str">
        <f t="shared" si="17"/>
        <v/>
      </c>
      <c r="V63" s="55" t="str">
        <f t="shared" si="18"/>
        <v/>
      </c>
      <c r="W63" s="55" t="str">
        <f t="shared" si="19"/>
        <v/>
      </c>
      <c r="X63" s="56"/>
      <c r="Y63" s="50"/>
      <c r="Z63" s="12"/>
      <c r="AA63" s="12"/>
      <c r="AB63" s="12"/>
      <c r="AC63" s="12"/>
    </row>
    <row r="64" spans="1:29" ht="20" customHeight="1">
      <c r="A64" s="42"/>
      <c r="B64" s="43"/>
      <c r="C64" s="44"/>
      <c r="D64" s="44"/>
      <c r="E64" s="45"/>
      <c r="F64" s="46"/>
      <c r="G64" s="45"/>
      <c r="H64" s="45"/>
      <c r="I64" s="47"/>
      <c r="J64" s="48" t="str">
        <f t="shared" si="10"/>
        <v/>
      </c>
      <c r="K64" s="48" t="str">
        <f t="shared" si="11"/>
        <v/>
      </c>
      <c r="L64" s="49"/>
      <c r="M64" s="49"/>
      <c r="N64" s="49"/>
      <c r="O64" s="50"/>
      <c r="P64" s="51" t="str">
        <f t="shared" ref="P64:R64" si="22">IF(ISERR(L64/L64)=TRUE," ",L64-$F64)</f>
        <v/>
      </c>
      <c r="Q64" s="52" t="str">
        <f t="shared" si="22"/>
        <v/>
      </c>
      <c r="R64" s="52" t="str">
        <f t="shared" si="22"/>
        <v/>
      </c>
      <c r="S64" s="53" t="str">
        <f t="shared" si="15"/>
        <v/>
      </c>
      <c r="T64" s="54" t="str">
        <f t="shared" si="16"/>
        <v/>
      </c>
      <c r="U64" s="54" t="str">
        <f t="shared" si="17"/>
        <v/>
      </c>
      <c r="V64" s="55" t="str">
        <f t="shared" si="18"/>
        <v/>
      </c>
      <c r="W64" s="55" t="str">
        <f t="shared" si="19"/>
        <v/>
      </c>
      <c r="X64" s="56"/>
      <c r="Y64" s="50"/>
      <c r="Z64" s="12"/>
      <c r="AA64" s="12"/>
      <c r="AB64" s="12"/>
      <c r="AC64" s="12"/>
    </row>
    <row r="65" spans="1:29" ht="20" customHeight="1">
      <c r="A65" s="42"/>
      <c r="B65" s="43"/>
      <c r="C65" s="44"/>
      <c r="D65" s="44"/>
      <c r="E65" s="45"/>
      <c r="F65" s="46"/>
      <c r="G65" s="45"/>
      <c r="H65" s="45"/>
      <c r="I65" s="47"/>
      <c r="J65" s="48" t="str">
        <f t="shared" si="10"/>
        <v/>
      </c>
      <c r="K65" s="48" t="str">
        <f t="shared" si="11"/>
        <v/>
      </c>
      <c r="L65" s="49"/>
      <c r="M65" s="49"/>
      <c r="N65" s="49"/>
      <c r="O65" s="50"/>
      <c r="P65" s="51" t="str">
        <f t="shared" ref="P65:R65" si="23">IF(ISERR(L65/L65)=TRUE," ",L65-$F65)</f>
        <v/>
      </c>
      <c r="Q65" s="52" t="str">
        <f t="shared" si="23"/>
        <v/>
      </c>
      <c r="R65" s="52" t="str">
        <f t="shared" si="23"/>
        <v/>
      </c>
      <c r="S65" s="53" t="str">
        <f t="shared" si="15"/>
        <v/>
      </c>
      <c r="T65" s="54" t="str">
        <f t="shared" si="16"/>
        <v/>
      </c>
      <c r="U65" s="54" t="str">
        <f t="shared" si="17"/>
        <v/>
      </c>
      <c r="V65" s="55" t="str">
        <f t="shared" si="18"/>
        <v/>
      </c>
      <c r="W65" s="55" t="str">
        <f t="shared" si="19"/>
        <v/>
      </c>
      <c r="X65" s="56"/>
      <c r="Y65" s="50"/>
      <c r="Z65" s="12"/>
      <c r="AA65" s="12"/>
      <c r="AB65" s="12"/>
      <c r="AC65" s="12"/>
    </row>
    <row r="66" spans="1:29" ht="20" customHeight="1">
      <c r="A66" s="42"/>
      <c r="B66" s="43"/>
      <c r="C66" s="44"/>
      <c r="D66" s="44"/>
      <c r="E66" s="45"/>
      <c r="F66" s="46"/>
      <c r="G66" s="45"/>
      <c r="H66" s="45"/>
      <c r="I66" s="47"/>
      <c r="J66" s="48" t="str">
        <f t="shared" ref="J66:J129" si="24">IF(AND(F66="",G66=""),"",IF(F66="",G66,F66+G66))</f>
        <v/>
      </c>
      <c r="K66" s="48" t="str">
        <f t="shared" ref="K66:K129" si="25">IF(AND(F66="",H66=""),"",IF(F66="",H66,F66+H66))</f>
        <v/>
      </c>
      <c r="L66" s="49"/>
      <c r="M66" s="49"/>
      <c r="N66" s="49"/>
      <c r="O66" s="50"/>
      <c r="P66" s="51" t="str">
        <f t="shared" ref="P66:R66" si="26">IF(ISERR(L66/L66)=TRUE," ",L66-$F66)</f>
        <v/>
      </c>
      <c r="Q66" s="52" t="str">
        <f t="shared" si="26"/>
        <v/>
      </c>
      <c r="R66" s="52" t="str">
        <f t="shared" si="26"/>
        <v/>
      </c>
      <c r="S66" s="53" t="str">
        <f t="shared" ref="S66:S129" si="27">IF(ISERR(L66/L66)=TRUE," ",AVERAGE(L66:N66))</f>
        <v/>
      </c>
      <c r="T66" s="54" t="str">
        <f t="shared" ref="T66:T129" si="28">IF(ISERR(G66/G66)=TRUE," ",IF(ISERR(L66/L66)=TRUE," ",IF(ISNUMBER($L66)=FALSE," ",IF(MAX($L66:$N66)&lt;$F66,0,(MAX($L66:$N66)-$F66)/$G66))))</f>
        <v/>
      </c>
      <c r="U66" s="54" t="str">
        <f t="shared" ref="U66:U129" si="29">IF(ISERR(H66/F66)=TRUE," ",IF(ISERR(H66/H66)=TRUE," ",IF(ISERR(L66/L66)=TRUE," ",IF(ISNUMBER(L66)=FALSE," ",IF(MIN(L66:N66)&gt;$F66,0,($F66-MIN(L66:N66))/-H66)))))</f>
        <v/>
      </c>
      <c r="V66" s="55" t="str">
        <f t="shared" ref="V66:V129" si="30">IF(ISNUMBER($T66)=TRUE,IF($T66&gt;0.651,IF($T66&gt;1.001,"Reject","Alert"),""),"")</f>
        <v/>
      </c>
      <c r="W66" s="55" t="str">
        <f t="shared" ref="W66:W129" si="31">IF(L66="","",IF(ISERR(H66/H66)=TRUE,"",IF(ISERR(H66/F66)=TRUE,IF((H66-MIN(L66:N66))&gt;0.001,"Reject",""),IF(ISNUMBER($U66)=TRUE,IF($U66&gt;0.651,IF($U66&gt;1.001,"Reject","Alert"),""),""))))</f>
        <v/>
      </c>
      <c r="X66" s="56"/>
      <c r="Y66" s="50"/>
      <c r="Z66" s="12"/>
      <c r="AA66" s="12"/>
      <c r="AB66" s="12"/>
      <c r="AC66" s="12"/>
    </row>
    <row r="67" spans="1:29" ht="20" customHeight="1">
      <c r="A67" s="42"/>
      <c r="B67" s="43"/>
      <c r="C67" s="44"/>
      <c r="D67" s="44"/>
      <c r="E67" s="45"/>
      <c r="F67" s="46"/>
      <c r="G67" s="45"/>
      <c r="H67" s="45"/>
      <c r="I67" s="47"/>
      <c r="J67" s="48" t="str">
        <f t="shared" si="24"/>
        <v/>
      </c>
      <c r="K67" s="48" t="str">
        <f t="shared" si="25"/>
        <v/>
      </c>
      <c r="L67" s="57"/>
      <c r="M67" s="57"/>
      <c r="N67" s="57"/>
      <c r="O67" s="50"/>
      <c r="P67" s="51" t="str">
        <f t="shared" ref="P67:R67" si="32">IF(ISERR(L67/L67)=TRUE," ",L67-$F67)</f>
        <v/>
      </c>
      <c r="Q67" s="52" t="str">
        <f t="shared" si="32"/>
        <v/>
      </c>
      <c r="R67" s="52" t="str">
        <f t="shared" si="32"/>
        <v/>
      </c>
      <c r="S67" s="53" t="str">
        <f t="shared" si="27"/>
        <v/>
      </c>
      <c r="T67" s="54" t="str">
        <f t="shared" si="28"/>
        <v/>
      </c>
      <c r="U67" s="54" t="str">
        <f t="shared" si="29"/>
        <v/>
      </c>
      <c r="V67" s="55" t="str">
        <f t="shared" si="30"/>
        <v/>
      </c>
      <c r="W67" s="55" t="str">
        <f t="shared" si="31"/>
        <v/>
      </c>
      <c r="X67" s="56"/>
      <c r="Y67" s="50"/>
      <c r="Z67" s="12"/>
      <c r="AA67" s="12"/>
      <c r="AB67" s="12"/>
      <c r="AC67" s="12"/>
    </row>
    <row r="68" spans="1:29" ht="20" customHeight="1">
      <c r="A68" s="42"/>
      <c r="B68" s="43"/>
      <c r="C68" s="44"/>
      <c r="D68" s="44"/>
      <c r="E68" s="45"/>
      <c r="F68" s="46"/>
      <c r="G68" s="45"/>
      <c r="H68" s="45"/>
      <c r="I68" s="47"/>
      <c r="J68" s="48" t="str">
        <f t="shared" si="24"/>
        <v/>
      </c>
      <c r="K68" s="48" t="str">
        <f t="shared" si="25"/>
        <v/>
      </c>
      <c r="L68" s="49"/>
      <c r="M68" s="49"/>
      <c r="N68" s="49"/>
      <c r="O68" s="50"/>
      <c r="P68" s="51" t="str">
        <f t="shared" ref="P68:R68" si="33">IF(ISERR(L68/L68)=TRUE," ",L68-$F68)</f>
        <v/>
      </c>
      <c r="Q68" s="52" t="str">
        <f t="shared" si="33"/>
        <v/>
      </c>
      <c r="R68" s="52" t="str">
        <f t="shared" si="33"/>
        <v/>
      </c>
      <c r="S68" s="53" t="str">
        <f t="shared" si="27"/>
        <v/>
      </c>
      <c r="T68" s="54" t="str">
        <f t="shared" si="28"/>
        <v/>
      </c>
      <c r="U68" s="54" t="str">
        <f t="shared" si="29"/>
        <v/>
      </c>
      <c r="V68" s="55" t="str">
        <f t="shared" si="30"/>
        <v/>
      </c>
      <c r="W68" s="55" t="str">
        <f t="shared" si="31"/>
        <v/>
      </c>
      <c r="X68" s="56"/>
      <c r="Y68" s="50"/>
      <c r="Z68" s="12"/>
      <c r="AA68" s="12"/>
      <c r="AB68" s="12"/>
      <c r="AC68" s="12"/>
    </row>
    <row r="69" spans="1:29" ht="20" customHeight="1">
      <c r="A69" s="42"/>
      <c r="B69" s="43"/>
      <c r="C69" s="44"/>
      <c r="D69" s="44"/>
      <c r="E69" s="45"/>
      <c r="F69" s="46"/>
      <c r="G69" s="45"/>
      <c r="H69" s="45"/>
      <c r="I69" s="47"/>
      <c r="J69" s="48" t="str">
        <f t="shared" si="24"/>
        <v/>
      </c>
      <c r="K69" s="48" t="str">
        <f t="shared" si="25"/>
        <v/>
      </c>
      <c r="L69" s="49"/>
      <c r="M69" s="49"/>
      <c r="N69" s="49"/>
      <c r="O69" s="50"/>
      <c r="P69" s="51" t="str">
        <f t="shared" ref="P69:R69" si="34">IF(ISERR(L69/L69)=TRUE," ",L69-$F69)</f>
        <v/>
      </c>
      <c r="Q69" s="52" t="str">
        <f t="shared" si="34"/>
        <v/>
      </c>
      <c r="R69" s="52" t="str">
        <f t="shared" si="34"/>
        <v/>
      </c>
      <c r="S69" s="53" t="str">
        <f t="shared" si="27"/>
        <v/>
      </c>
      <c r="T69" s="54" t="str">
        <f t="shared" si="28"/>
        <v/>
      </c>
      <c r="U69" s="54" t="str">
        <f t="shared" si="29"/>
        <v/>
      </c>
      <c r="V69" s="55" t="str">
        <f t="shared" si="30"/>
        <v/>
      </c>
      <c r="W69" s="55" t="str">
        <f t="shared" si="31"/>
        <v/>
      </c>
      <c r="X69" s="56"/>
      <c r="Y69" s="50"/>
      <c r="Z69" s="12"/>
      <c r="AA69" s="12"/>
      <c r="AB69" s="12"/>
      <c r="AC69" s="12"/>
    </row>
    <row r="70" spans="1:29" ht="20" customHeight="1">
      <c r="A70" s="42"/>
      <c r="B70" s="43"/>
      <c r="C70" s="44"/>
      <c r="D70" s="44"/>
      <c r="E70" s="45"/>
      <c r="F70" s="46"/>
      <c r="G70" s="45"/>
      <c r="H70" s="45"/>
      <c r="I70" s="47"/>
      <c r="J70" s="48" t="str">
        <f t="shared" si="24"/>
        <v/>
      </c>
      <c r="K70" s="48" t="str">
        <f t="shared" si="25"/>
        <v/>
      </c>
      <c r="L70" s="49"/>
      <c r="M70" s="49"/>
      <c r="N70" s="49"/>
      <c r="O70" s="50"/>
      <c r="P70" s="51" t="str">
        <f t="shared" ref="P70:R70" si="35">IF(ISERR(L70/L70)=TRUE," ",L70-$F70)</f>
        <v/>
      </c>
      <c r="Q70" s="52" t="str">
        <f t="shared" si="35"/>
        <v/>
      </c>
      <c r="R70" s="52" t="str">
        <f t="shared" si="35"/>
        <v/>
      </c>
      <c r="S70" s="53" t="str">
        <f t="shared" si="27"/>
        <v/>
      </c>
      <c r="T70" s="54" t="str">
        <f t="shared" si="28"/>
        <v/>
      </c>
      <c r="U70" s="54" t="str">
        <f t="shared" si="29"/>
        <v/>
      </c>
      <c r="V70" s="55" t="str">
        <f t="shared" si="30"/>
        <v/>
      </c>
      <c r="W70" s="55" t="str">
        <f t="shared" si="31"/>
        <v/>
      </c>
      <c r="X70" s="56"/>
      <c r="Y70" s="50"/>
      <c r="Z70" s="12"/>
      <c r="AA70" s="12"/>
      <c r="AB70" s="12"/>
      <c r="AC70" s="12"/>
    </row>
    <row r="71" spans="1:29" ht="20" customHeight="1">
      <c r="A71" s="42"/>
      <c r="B71" s="43"/>
      <c r="C71" s="44"/>
      <c r="D71" s="44"/>
      <c r="E71" s="45"/>
      <c r="F71" s="46"/>
      <c r="G71" s="45"/>
      <c r="H71" s="45"/>
      <c r="I71" s="47"/>
      <c r="J71" s="48" t="str">
        <f t="shared" si="24"/>
        <v/>
      </c>
      <c r="K71" s="48" t="str">
        <f t="shared" si="25"/>
        <v/>
      </c>
      <c r="L71" s="49"/>
      <c r="M71" s="49"/>
      <c r="N71" s="49"/>
      <c r="O71" s="50"/>
      <c r="P71" s="51" t="str">
        <f t="shared" ref="P71:R71" si="36">IF(ISERR(L71/L71)=TRUE," ",L71-$F71)</f>
        <v/>
      </c>
      <c r="Q71" s="52" t="str">
        <f t="shared" si="36"/>
        <v/>
      </c>
      <c r="R71" s="52" t="str">
        <f t="shared" si="36"/>
        <v/>
      </c>
      <c r="S71" s="53" t="str">
        <f t="shared" si="27"/>
        <v/>
      </c>
      <c r="T71" s="54" t="str">
        <f t="shared" si="28"/>
        <v/>
      </c>
      <c r="U71" s="54" t="str">
        <f t="shared" si="29"/>
        <v/>
      </c>
      <c r="V71" s="55" t="str">
        <f t="shared" si="30"/>
        <v/>
      </c>
      <c r="W71" s="55" t="str">
        <f t="shared" si="31"/>
        <v/>
      </c>
      <c r="X71" s="56"/>
      <c r="Y71" s="50"/>
      <c r="Z71" s="12"/>
      <c r="AA71" s="12"/>
      <c r="AB71" s="12"/>
      <c r="AC71" s="12"/>
    </row>
    <row r="72" spans="1:29" ht="20" customHeight="1">
      <c r="A72" s="42"/>
      <c r="B72" s="43"/>
      <c r="C72" s="44"/>
      <c r="D72" s="44"/>
      <c r="E72" s="45"/>
      <c r="F72" s="46"/>
      <c r="G72" s="45"/>
      <c r="H72" s="45"/>
      <c r="I72" s="47"/>
      <c r="J72" s="48" t="str">
        <f t="shared" si="24"/>
        <v/>
      </c>
      <c r="K72" s="48" t="str">
        <f t="shared" si="25"/>
        <v/>
      </c>
      <c r="L72" s="49"/>
      <c r="M72" s="49"/>
      <c r="N72" s="49"/>
      <c r="O72" s="50"/>
      <c r="P72" s="51" t="str">
        <f t="shared" ref="P72:R72" si="37">IF(ISERR(L72/L72)=TRUE," ",L72-$F72)</f>
        <v/>
      </c>
      <c r="Q72" s="52" t="str">
        <f t="shared" si="37"/>
        <v/>
      </c>
      <c r="R72" s="52" t="str">
        <f t="shared" si="37"/>
        <v/>
      </c>
      <c r="S72" s="53" t="str">
        <f t="shared" si="27"/>
        <v/>
      </c>
      <c r="T72" s="54" t="str">
        <f t="shared" si="28"/>
        <v/>
      </c>
      <c r="U72" s="54" t="str">
        <f t="shared" si="29"/>
        <v/>
      </c>
      <c r="V72" s="55" t="str">
        <f t="shared" si="30"/>
        <v/>
      </c>
      <c r="W72" s="55" t="str">
        <f t="shared" si="31"/>
        <v/>
      </c>
      <c r="X72" s="56"/>
      <c r="Y72" s="50"/>
      <c r="Z72" s="12"/>
      <c r="AA72" s="12"/>
      <c r="AB72" s="12"/>
      <c r="AC72" s="12"/>
    </row>
    <row r="73" spans="1:29" ht="20" customHeight="1">
      <c r="A73" s="42"/>
      <c r="B73" s="43"/>
      <c r="C73" s="44"/>
      <c r="D73" s="44"/>
      <c r="E73" s="45"/>
      <c r="F73" s="46"/>
      <c r="G73" s="45"/>
      <c r="H73" s="45"/>
      <c r="I73" s="47"/>
      <c r="J73" s="48" t="str">
        <f t="shared" si="24"/>
        <v/>
      </c>
      <c r="K73" s="48" t="str">
        <f t="shared" si="25"/>
        <v/>
      </c>
      <c r="L73" s="49"/>
      <c r="M73" s="49"/>
      <c r="N73" s="49"/>
      <c r="O73" s="50"/>
      <c r="P73" s="51" t="str">
        <f t="shared" ref="P73:R73" si="38">IF(ISERR(L73/L73)=TRUE," ",L73-$F73)</f>
        <v/>
      </c>
      <c r="Q73" s="52" t="str">
        <f t="shared" si="38"/>
        <v/>
      </c>
      <c r="R73" s="52" t="str">
        <f t="shared" si="38"/>
        <v/>
      </c>
      <c r="S73" s="53" t="str">
        <f t="shared" si="27"/>
        <v/>
      </c>
      <c r="T73" s="54" t="str">
        <f t="shared" si="28"/>
        <v/>
      </c>
      <c r="U73" s="54" t="str">
        <f t="shared" si="29"/>
        <v/>
      </c>
      <c r="V73" s="55" t="str">
        <f t="shared" si="30"/>
        <v/>
      </c>
      <c r="W73" s="55" t="str">
        <f t="shared" si="31"/>
        <v/>
      </c>
      <c r="X73" s="56"/>
      <c r="Y73" s="50"/>
      <c r="Z73" s="12"/>
      <c r="AA73" s="12"/>
      <c r="AB73" s="12"/>
      <c r="AC73" s="12"/>
    </row>
    <row r="74" spans="1:29" ht="20" customHeight="1">
      <c r="A74" s="42"/>
      <c r="B74" s="43"/>
      <c r="C74" s="44"/>
      <c r="D74" s="44"/>
      <c r="E74" s="45"/>
      <c r="F74" s="46"/>
      <c r="G74" s="45"/>
      <c r="H74" s="45"/>
      <c r="I74" s="47"/>
      <c r="J74" s="48" t="str">
        <f t="shared" si="24"/>
        <v/>
      </c>
      <c r="K74" s="48" t="str">
        <f t="shared" si="25"/>
        <v/>
      </c>
      <c r="L74" s="49"/>
      <c r="M74" s="49"/>
      <c r="N74" s="49"/>
      <c r="O74" s="50"/>
      <c r="P74" s="51" t="str">
        <f t="shared" ref="P74:R74" si="39">IF(ISERR(L74/L74)=TRUE," ",L74-$F74)</f>
        <v/>
      </c>
      <c r="Q74" s="52" t="str">
        <f t="shared" si="39"/>
        <v/>
      </c>
      <c r="R74" s="52" t="str">
        <f t="shared" si="39"/>
        <v/>
      </c>
      <c r="S74" s="53" t="str">
        <f t="shared" si="27"/>
        <v/>
      </c>
      <c r="T74" s="54" t="str">
        <f t="shared" si="28"/>
        <v/>
      </c>
      <c r="U74" s="54" t="str">
        <f t="shared" si="29"/>
        <v/>
      </c>
      <c r="V74" s="55" t="str">
        <f t="shared" si="30"/>
        <v/>
      </c>
      <c r="W74" s="55" t="str">
        <f t="shared" si="31"/>
        <v/>
      </c>
      <c r="X74" s="56"/>
      <c r="Y74" s="50"/>
      <c r="Z74" s="12"/>
      <c r="AA74" s="12"/>
      <c r="AB74" s="12"/>
      <c r="AC74" s="12"/>
    </row>
    <row r="75" spans="1:29" ht="20" customHeight="1">
      <c r="A75" s="42"/>
      <c r="B75" s="43"/>
      <c r="C75" s="44"/>
      <c r="D75" s="44"/>
      <c r="E75" s="45"/>
      <c r="F75" s="46"/>
      <c r="G75" s="45"/>
      <c r="H75" s="45"/>
      <c r="I75" s="47"/>
      <c r="J75" s="48" t="str">
        <f t="shared" si="24"/>
        <v/>
      </c>
      <c r="K75" s="48" t="str">
        <f t="shared" si="25"/>
        <v/>
      </c>
      <c r="L75" s="49"/>
      <c r="M75" s="49"/>
      <c r="N75" s="49"/>
      <c r="O75" s="50"/>
      <c r="P75" s="51" t="str">
        <f t="shared" ref="P75:R75" si="40">IF(ISERR(L75/L75)=TRUE," ",L75-$F75)</f>
        <v/>
      </c>
      <c r="Q75" s="52" t="str">
        <f t="shared" si="40"/>
        <v/>
      </c>
      <c r="R75" s="52" t="str">
        <f t="shared" si="40"/>
        <v/>
      </c>
      <c r="S75" s="53" t="str">
        <f t="shared" si="27"/>
        <v/>
      </c>
      <c r="T75" s="54" t="str">
        <f t="shared" si="28"/>
        <v/>
      </c>
      <c r="U75" s="54" t="str">
        <f t="shared" si="29"/>
        <v/>
      </c>
      <c r="V75" s="55" t="str">
        <f t="shared" si="30"/>
        <v/>
      </c>
      <c r="W75" s="55" t="str">
        <f t="shared" si="31"/>
        <v/>
      </c>
      <c r="X75" s="56"/>
      <c r="Y75" s="50"/>
      <c r="Z75" s="12"/>
      <c r="AA75" s="12"/>
      <c r="AB75" s="12"/>
      <c r="AC75" s="12"/>
    </row>
    <row r="76" spans="1:29" ht="20" customHeight="1">
      <c r="A76" s="42"/>
      <c r="B76" s="43"/>
      <c r="C76" s="44"/>
      <c r="D76" s="44"/>
      <c r="E76" s="45"/>
      <c r="F76" s="46"/>
      <c r="G76" s="45"/>
      <c r="H76" s="45"/>
      <c r="I76" s="47"/>
      <c r="J76" s="48" t="str">
        <f t="shared" si="24"/>
        <v/>
      </c>
      <c r="K76" s="48" t="str">
        <f t="shared" si="25"/>
        <v/>
      </c>
      <c r="L76" s="49"/>
      <c r="M76" s="49"/>
      <c r="N76" s="49"/>
      <c r="O76" s="50"/>
      <c r="P76" s="51" t="str">
        <f t="shared" ref="P76:R76" si="41">IF(ISERR(L76/L76)=TRUE," ",L76-$F76)</f>
        <v/>
      </c>
      <c r="Q76" s="52" t="str">
        <f t="shared" si="41"/>
        <v/>
      </c>
      <c r="R76" s="52" t="str">
        <f t="shared" si="41"/>
        <v/>
      </c>
      <c r="S76" s="53" t="str">
        <f t="shared" si="27"/>
        <v/>
      </c>
      <c r="T76" s="54" t="str">
        <f t="shared" si="28"/>
        <v/>
      </c>
      <c r="U76" s="54" t="str">
        <f t="shared" si="29"/>
        <v/>
      </c>
      <c r="V76" s="55" t="str">
        <f t="shared" si="30"/>
        <v/>
      </c>
      <c r="W76" s="55" t="str">
        <f t="shared" si="31"/>
        <v/>
      </c>
      <c r="X76" s="56"/>
      <c r="Y76" s="50"/>
      <c r="Z76" s="12"/>
      <c r="AA76" s="12"/>
      <c r="AB76" s="12"/>
      <c r="AC76" s="12"/>
    </row>
    <row r="77" spans="1:29" ht="20" customHeight="1">
      <c r="A77" s="42"/>
      <c r="B77" s="43"/>
      <c r="C77" s="44"/>
      <c r="D77" s="44"/>
      <c r="E77" s="45"/>
      <c r="F77" s="46"/>
      <c r="G77" s="45"/>
      <c r="H77" s="45"/>
      <c r="I77" s="47"/>
      <c r="J77" s="48" t="str">
        <f t="shared" si="24"/>
        <v/>
      </c>
      <c r="K77" s="48" t="str">
        <f t="shared" si="25"/>
        <v/>
      </c>
      <c r="L77" s="49"/>
      <c r="M77" s="49"/>
      <c r="N77" s="49"/>
      <c r="O77" s="50"/>
      <c r="P77" s="51" t="str">
        <f t="shared" ref="P77:R77" si="42">IF(ISERR(L77/L77)=TRUE," ",L77-$F77)</f>
        <v/>
      </c>
      <c r="Q77" s="52" t="str">
        <f t="shared" si="42"/>
        <v/>
      </c>
      <c r="R77" s="52" t="str">
        <f t="shared" si="42"/>
        <v/>
      </c>
      <c r="S77" s="53" t="str">
        <f t="shared" si="27"/>
        <v/>
      </c>
      <c r="T77" s="54" t="str">
        <f t="shared" si="28"/>
        <v/>
      </c>
      <c r="U77" s="54" t="str">
        <f t="shared" si="29"/>
        <v/>
      </c>
      <c r="V77" s="55" t="str">
        <f t="shared" si="30"/>
        <v/>
      </c>
      <c r="W77" s="55" t="str">
        <f t="shared" si="31"/>
        <v/>
      </c>
      <c r="X77" s="56"/>
      <c r="Y77" s="50"/>
      <c r="Z77" s="12"/>
      <c r="AA77" s="12"/>
      <c r="AB77" s="12"/>
      <c r="AC77" s="12"/>
    </row>
    <row r="78" spans="1:29" ht="20" customHeight="1">
      <c r="A78" s="42"/>
      <c r="B78" s="43"/>
      <c r="C78" s="44"/>
      <c r="D78" s="44"/>
      <c r="E78" s="45"/>
      <c r="F78" s="46"/>
      <c r="G78" s="45"/>
      <c r="H78" s="45"/>
      <c r="I78" s="47"/>
      <c r="J78" s="48" t="str">
        <f t="shared" si="24"/>
        <v/>
      </c>
      <c r="K78" s="48" t="str">
        <f t="shared" si="25"/>
        <v/>
      </c>
      <c r="L78" s="49"/>
      <c r="M78" s="49"/>
      <c r="N78" s="49"/>
      <c r="O78" s="50"/>
      <c r="P78" s="51" t="str">
        <f t="shared" ref="P78:R78" si="43">IF(ISERR(L78/L78)=TRUE," ",L78-$F78)</f>
        <v/>
      </c>
      <c r="Q78" s="52" t="str">
        <f t="shared" si="43"/>
        <v/>
      </c>
      <c r="R78" s="52" t="str">
        <f t="shared" si="43"/>
        <v/>
      </c>
      <c r="S78" s="53" t="str">
        <f t="shared" si="27"/>
        <v/>
      </c>
      <c r="T78" s="54" t="str">
        <f t="shared" si="28"/>
        <v/>
      </c>
      <c r="U78" s="54" t="str">
        <f t="shared" si="29"/>
        <v/>
      </c>
      <c r="V78" s="55" t="str">
        <f t="shared" si="30"/>
        <v/>
      </c>
      <c r="W78" s="55" t="str">
        <f t="shared" si="31"/>
        <v/>
      </c>
      <c r="X78" s="56"/>
      <c r="Y78" s="50"/>
      <c r="Z78" s="12"/>
      <c r="AA78" s="12"/>
      <c r="AB78" s="12"/>
      <c r="AC78" s="12"/>
    </row>
    <row r="79" spans="1:29" ht="20" customHeight="1">
      <c r="A79" s="42"/>
      <c r="B79" s="43"/>
      <c r="C79" s="44"/>
      <c r="D79" s="44"/>
      <c r="E79" s="45"/>
      <c r="F79" s="46"/>
      <c r="G79" s="45"/>
      <c r="H79" s="45"/>
      <c r="I79" s="47"/>
      <c r="J79" s="48" t="str">
        <f t="shared" si="24"/>
        <v/>
      </c>
      <c r="K79" s="48" t="str">
        <f t="shared" si="25"/>
        <v/>
      </c>
      <c r="L79" s="49"/>
      <c r="M79" s="49"/>
      <c r="N79" s="49"/>
      <c r="O79" s="50"/>
      <c r="P79" s="51" t="str">
        <f t="shared" ref="P79:R79" si="44">IF(ISERR(L79/L79)=TRUE," ",L79-$F79)</f>
        <v/>
      </c>
      <c r="Q79" s="52" t="str">
        <f t="shared" si="44"/>
        <v/>
      </c>
      <c r="R79" s="52" t="str">
        <f t="shared" si="44"/>
        <v/>
      </c>
      <c r="S79" s="53" t="str">
        <f t="shared" si="27"/>
        <v/>
      </c>
      <c r="T79" s="54" t="str">
        <f t="shared" si="28"/>
        <v/>
      </c>
      <c r="U79" s="54" t="str">
        <f t="shared" si="29"/>
        <v/>
      </c>
      <c r="V79" s="55" t="str">
        <f t="shared" si="30"/>
        <v/>
      </c>
      <c r="W79" s="55" t="str">
        <f t="shared" si="31"/>
        <v/>
      </c>
      <c r="X79" s="56"/>
      <c r="Y79" s="50"/>
      <c r="Z79" s="12"/>
      <c r="AA79" s="12"/>
      <c r="AB79" s="12"/>
      <c r="AC79" s="12"/>
    </row>
    <row r="80" spans="1:29" ht="20" customHeight="1">
      <c r="A80" s="42"/>
      <c r="B80" s="43"/>
      <c r="C80" s="44"/>
      <c r="D80" s="44"/>
      <c r="E80" s="45"/>
      <c r="F80" s="46"/>
      <c r="G80" s="45"/>
      <c r="H80" s="45"/>
      <c r="I80" s="47"/>
      <c r="J80" s="48" t="str">
        <f t="shared" si="24"/>
        <v/>
      </c>
      <c r="K80" s="48" t="str">
        <f t="shared" si="25"/>
        <v/>
      </c>
      <c r="L80" s="49"/>
      <c r="M80" s="49"/>
      <c r="N80" s="49"/>
      <c r="O80" s="50"/>
      <c r="P80" s="51" t="str">
        <f t="shared" ref="P80:R80" si="45">IF(ISERR(L80/L80)=TRUE," ",L80-$F80)</f>
        <v/>
      </c>
      <c r="Q80" s="52" t="str">
        <f t="shared" si="45"/>
        <v/>
      </c>
      <c r="R80" s="52" t="str">
        <f t="shared" si="45"/>
        <v/>
      </c>
      <c r="S80" s="53" t="str">
        <f t="shared" si="27"/>
        <v/>
      </c>
      <c r="T80" s="54" t="str">
        <f t="shared" si="28"/>
        <v/>
      </c>
      <c r="U80" s="54" t="str">
        <f t="shared" si="29"/>
        <v/>
      </c>
      <c r="V80" s="55" t="str">
        <f t="shared" si="30"/>
        <v/>
      </c>
      <c r="W80" s="55" t="str">
        <f t="shared" si="31"/>
        <v/>
      </c>
      <c r="X80" s="56"/>
      <c r="Y80" s="50"/>
      <c r="Z80" s="12"/>
      <c r="AA80" s="12"/>
      <c r="AB80" s="12"/>
      <c r="AC80" s="12"/>
    </row>
    <row r="81" spans="1:29" ht="20" customHeight="1">
      <c r="A81" s="42"/>
      <c r="B81" s="43"/>
      <c r="C81" s="44"/>
      <c r="D81" s="44"/>
      <c r="E81" s="45"/>
      <c r="F81" s="46"/>
      <c r="G81" s="45"/>
      <c r="H81" s="45"/>
      <c r="I81" s="47"/>
      <c r="J81" s="48" t="str">
        <f t="shared" si="24"/>
        <v/>
      </c>
      <c r="K81" s="48" t="str">
        <f t="shared" si="25"/>
        <v/>
      </c>
      <c r="L81" s="49"/>
      <c r="M81" s="49"/>
      <c r="N81" s="49"/>
      <c r="O81" s="50"/>
      <c r="P81" s="51" t="str">
        <f t="shared" ref="P81:R81" si="46">IF(ISERR(L81/L81)=TRUE," ",L81-$F81)</f>
        <v/>
      </c>
      <c r="Q81" s="52" t="str">
        <f t="shared" si="46"/>
        <v/>
      </c>
      <c r="R81" s="52" t="str">
        <f t="shared" si="46"/>
        <v/>
      </c>
      <c r="S81" s="53" t="str">
        <f t="shared" si="27"/>
        <v/>
      </c>
      <c r="T81" s="54" t="str">
        <f t="shared" si="28"/>
        <v/>
      </c>
      <c r="U81" s="54" t="str">
        <f t="shared" si="29"/>
        <v/>
      </c>
      <c r="V81" s="55" t="str">
        <f t="shared" si="30"/>
        <v/>
      </c>
      <c r="W81" s="55" t="str">
        <f t="shared" si="31"/>
        <v/>
      </c>
      <c r="X81" s="56"/>
      <c r="Y81" s="50"/>
      <c r="Z81" s="12"/>
      <c r="AA81" s="12"/>
      <c r="AB81" s="12"/>
      <c r="AC81" s="12"/>
    </row>
    <row r="82" spans="1:29" ht="20" customHeight="1">
      <c r="A82" s="42"/>
      <c r="B82" s="43"/>
      <c r="C82" s="44"/>
      <c r="D82" s="44"/>
      <c r="E82" s="45"/>
      <c r="F82" s="46"/>
      <c r="G82" s="45"/>
      <c r="H82" s="45"/>
      <c r="I82" s="47"/>
      <c r="J82" s="48" t="str">
        <f t="shared" si="24"/>
        <v/>
      </c>
      <c r="K82" s="48" t="str">
        <f t="shared" si="25"/>
        <v/>
      </c>
      <c r="L82" s="49"/>
      <c r="M82" s="49"/>
      <c r="N82" s="49"/>
      <c r="O82" s="50"/>
      <c r="P82" s="51" t="str">
        <f t="shared" ref="P82:R82" si="47">IF(ISERR(L82/L82)=TRUE," ",L82-$F82)</f>
        <v/>
      </c>
      <c r="Q82" s="52" t="str">
        <f t="shared" si="47"/>
        <v/>
      </c>
      <c r="R82" s="52" t="str">
        <f t="shared" si="47"/>
        <v/>
      </c>
      <c r="S82" s="53" t="str">
        <f t="shared" si="27"/>
        <v/>
      </c>
      <c r="T82" s="54" t="str">
        <f t="shared" si="28"/>
        <v/>
      </c>
      <c r="U82" s="54" t="str">
        <f t="shared" si="29"/>
        <v/>
      </c>
      <c r="V82" s="55" t="str">
        <f t="shared" si="30"/>
        <v/>
      </c>
      <c r="W82" s="55" t="str">
        <f t="shared" si="31"/>
        <v/>
      </c>
      <c r="X82" s="56"/>
      <c r="Y82" s="50"/>
      <c r="Z82" s="12"/>
      <c r="AA82" s="12"/>
      <c r="AB82" s="12"/>
      <c r="AC82" s="12"/>
    </row>
    <row r="83" spans="1:29" ht="20" customHeight="1">
      <c r="A83" s="42"/>
      <c r="B83" s="43"/>
      <c r="C83" s="44"/>
      <c r="D83" s="44"/>
      <c r="E83" s="45"/>
      <c r="F83" s="46"/>
      <c r="G83" s="45"/>
      <c r="H83" s="45"/>
      <c r="I83" s="47"/>
      <c r="J83" s="48" t="str">
        <f t="shared" si="24"/>
        <v/>
      </c>
      <c r="K83" s="48" t="str">
        <f t="shared" si="25"/>
        <v/>
      </c>
      <c r="L83" s="49"/>
      <c r="M83" s="49"/>
      <c r="N83" s="49"/>
      <c r="O83" s="50"/>
      <c r="P83" s="51" t="str">
        <f t="shared" ref="P83:R83" si="48">IF(ISERR(L83/L83)=TRUE," ",L83-$F83)</f>
        <v/>
      </c>
      <c r="Q83" s="52" t="str">
        <f t="shared" si="48"/>
        <v/>
      </c>
      <c r="R83" s="52" t="str">
        <f t="shared" si="48"/>
        <v/>
      </c>
      <c r="S83" s="53" t="str">
        <f t="shared" si="27"/>
        <v/>
      </c>
      <c r="T83" s="54" t="str">
        <f t="shared" si="28"/>
        <v/>
      </c>
      <c r="U83" s="54" t="str">
        <f t="shared" si="29"/>
        <v/>
      </c>
      <c r="V83" s="55" t="str">
        <f t="shared" si="30"/>
        <v/>
      </c>
      <c r="W83" s="55" t="str">
        <f t="shared" si="31"/>
        <v/>
      </c>
      <c r="X83" s="56"/>
      <c r="Y83" s="50"/>
      <c r="Z83" s="12"/>
      <c r="AA83" s="12"/>
      <c r="AB83" s="12"/>
      <c r="AC83" s="12"/>
    </row>
    <row r="84" spans="1:29" ht="20" customHeight="1">
      <c r="A84" s="42"/>
      <c r="B84" s="43"/>
      <c r="C84" s="44"/>
      <c r="D84" s="44"/>
      <c r="E84" s="45"/>
      <c r="F84" s="46"/>
      <c r="G84" s="45"/>
      <c r="H84" s="45"/>
      <c r="I84" s="47"/>
      <c r="J84" s="48" t="str">
        <f t="shared" si="24"/>
        <v/>
      </c>
      <c r="K84" s="48" t="str">
        <f t="shared" si="25"/>
        <v/>
      </c>
      <c r="L84" s="49"/>
      <c r="M84" s="49"/>
      <c r="N84" s="49"/>
      <c r="O84" s="50"/>
      <c r="P84" s="51" t="str">
        <f t="shared" ref="P84:R84" si="49">IF(ISERR(L84/L84)=TRUE," ",L84-$F84)</f>
        <v/>
      </c>
      <c r="Q84" s="52" t="str">
        <f t="shared" si="49"/>
        <v/>
      </c>
      <c r="R84" s="52" t="str">
        <f t="shared" si="49"/>
        <v/>
      </c>
      <c r="S84" s="53" t="str">
        <f t="shared" si="27"/>
        <v/>
      </c>
      <c r="T84" s="54" t="str">
        <f t="shared" si="28"/>
        <v/>
      </c>
      <c r="U84" s="54" t="str">
        <f t="shared" si="29"/>
        <v/>
      </c>
      <c r="V84" s="55" t="str">
        <f t="shared" si="30"/>
        <v/>
      </c>
      <c r="W84" s="55" t="str">
        <f t="shared" si="31"/>
        <v/>
      </c>
      <c r="X84" s="56"/>
      <c r="Y84" s="50"/>
      <c r="Z84" s="12"/>
      <c r="AA84" s="12"/>
      <c r="AB84" s="12"/>
      <c r="AC84" s="12"/>
    </row>
    <row r="85" spans="1:29" ht="20" customHeight="1">
      <c r="A85" s="42"/>
      <c r="B85" s="43"/>
      <c r="C85" s="44"/>
      <c r="D85" s="44"/>
      <c r="E85" s="45"/>
      <c r="F85" s="46"/>
      <c r="G85" s="45"/>
      <c r="H85" s="45"/>
      <c r="I85" s="47"/>
      <c r="J85" s="48" t="str">
        <f t="shared" si="24"/>
        <v/>
      </c>
      <c r="K85" s="48" t="str">
        <f t="shared" si="25"/>
        <v/>
      </c>
      <c r="L85" s="49"/>
      <c r="M85" s="49"/>
      <c r="N85" s="49"/>
      <c r="O85" s="50"/>
      <c r="P85" s="51" t="str">
        <f t="shared" ref="P85:R85" si="50">IF(ISERR(L85/L85)=TRUE," ",L85-$F85)</f>
        <v/>
      </c>
      <c r="Q85" s="52" t="str">
        <f t="shared" si="50"/>
        <v/>
      </c>
      <c r="R85" s="52" t="str">
        <f t="shared" si="50"/>
        <v/>
      </c>
      <c r="S85" s="53" t="str">
        <f t="shared" si="27"/>
        <v/>
      </c>
      <c r="T85" s="54" t="str">
        <f t="shared" si="28"/>
        <v/>
      </c>
      <c r="U85" s="54" t="str">
        <f t="shared" si="29"/>
        <v/>
      </c>
      <c r="V85" s="55" t="str">
        <f t="shared" si="30"/>
        <v/>
      </c>
      <c r="W85" s="55" t="str">
        <f t="shared" si="31"/>
        <v/>
      </c>
      <c r="X85" s="56"/>
      <c r="Y85" s="50"/>
      <c r="Z85" s="12"/>
      <c r="AA85" s="12"/>
      <c r="AB85" s="12"/>
      <c r="AC85" s="12"/>
    </row>
    <row r="86" spans="1:29" ht="20" customHeight="1">
      <c r="A86" s="42"/>
      <c r="B86" s="43"/>
      <c r="C86" s="44"/>
      <c r="D86" s="44"/>
      <c r="E86" s="45"/>
      <c r="F86" s="46"/>
      <c r="G86" s="45"/>
      <c r="H86" s="45"/>
      <c r="I86" s="47"/>
      <c r="J86" s="48" t="str">
        <f t="shared" si="24"/>
        <v/>
      </c>
      <c r="K86" s="48" t="str">
        <f t="shared" si="25"/>
        <v/>
      </c>
      <c r="L86" s="57"/>
      <c r="M86" s="57"/>
      <c r="N86" s="57"/>
      <c r="O86" s="50"/>
      <c r="P86" s="51" t="str">
        <f t="shared" ref="P86:R86" si="51">IF(ISERR(L86/L86)=TRUE," ",L86-$F86)</f>
        <v/>
      </c>
      <c r="Q86" s="52" t="str">
        <f t="shared" si="51"/>
        <v/>
      </c>
      <c r="R86" s="52" t="str">
        <f t="shared" si="51"/>
        <v/>
      </c>
      <c r="S86" s="53" t="str">
        <f t="shared" si="27"/>
        <v/>
      </c>
      <c r="T86" s="54" t="str">
        <f t="shared" si="28"/>
        <v/>
      </c>
      <c r="U86" s="54" t="str">
        <f t="shared" si="29"/>
        <v/>
      </c>
      <c r="V86" s="55" t="str">
        <f t="shared" si="30"/>
        <v/>
      </c>
      <c r="W86" s="55" t="str">
        <f t="shared" si="31"/>
        <v/>
      </c>
      <c r="X86" s="56"/>
      <c r="Y86" s="50"/>
      <c r="Z86" s="12"/>
      <c r="AA86" s="12"/>
      <c r="AB86" s="12"/>
      <c r="AC86" s="12"/>
    </row>
    <row r="87" spans="1:29" ht="20" customHeight="1">
      <c r="A87" s="42"/>
      <c r="B87" s="43"/>
      <c r="C87" s="44"/>
      <c r="D87" s="44"/>
      <c r="E87" s="45"/>
      <c r="F87" s="46"/>
      <c r="G87" s="45"/>
      <c r="H87" s="45"/>
      <c r="I87" s="47"/>
      <c r="J87" s="48" t="str">
        <f t="shared" si="24"/>
        <v/>
      </c>
      <c r="K87" s="48" t="str">
        <f t="shared" si="25"/>
        <v/>
      </c>
      <c r="L87" s="57"/>
      <c r="M87" s="57"/>
      <c r="N87" s="57"/>
      <c r="O87" s="50"/>
      <c r="P87" s="51" t="str">
        <f t="shared" ref="P87:R87" si="52">IF(ISERR(L87/L87)=TRUE," ",L87-$F87)</f>
        <v/>
      </c>
      <c r="Q87" s="52" t="str">
        <f t="shared" si="52"/>
        <v/>
      </c>
      <c r="R87" s="52" t="str">
        <f t="shared" si="52"/>
        <v/>
      </c>
      <c r="S87" s="53" t="str">
        <f t="shared" si="27"/>
        <v/>
      </c>
      <c r="T87" s="54" t="str">
        <f t="shared" si="28"/>
        <v/>
      </c>
      <c r="U87" s="54" t="str">
        <f t="shared" si="29"/>
        <v/>
      </c>
      <c r="V87" s="55" t="str">
        <f t="shared" si="30"/>
        <v/>
      </c>
      <c r="W87" s="55" t="str">
        <f t="shared" si="31"/>
        <v/>
      </c>
      <c r="X87" s="56"/>
      <c r="Y87" s="50"/>
      <c r="Z87" s="12"/>
      <c r="AA87" s="12"/>
      <c r="AB87" s="12"/>
      <c r="AC87" s="12"/>
    </row>
    <row r="88" spans="1:29" ht="20" customHeight="1">
      <c r="A88" s="42"/>
      <c r="B88" s="43"/>
      <c r="C88" s="44"/>
      <c r="D88" s="44"/>
      <c r="E88" s="45"/>
      <c r="F88" s="46"/>
      <c r="G88" s="45"/>
      <c r="H88" s="45"/>
      <c r="I88" s="47"/>
      <c r="J88" s="48" t="str">
        <f t="shared" si="24"/>
        <v/>
      </c>
      <c r="K88" s="48" t="str">
        <f t="shared" si="25"/>
        <v/>
      </c>
      <c r="L88" s="57"/>
      <c r="M88" s="57"/>
      <c r="N88" s="57"/>
      <c r="O88" s="50"/>
      <c r="P88" s="51" t="str">
        <f t="shared" ref="P88:R88" si="53">IF(ISERR(L88/L88)=TRUE," ",L88-$F88)</f>
        <v/>
      </c>
      <c r="Q88" s="52" t="str">
        <f t="shared" si="53"/>
        <v/>
      </c>
      <c r="R88" s="52" t="str">
        <f t="shared" si="53"/>
        <v/>
      </c>
      <c r="S88" s="53" t="str">
        <f t="shared" si="27"/>
        <v/>
      </c>
      <c r="T88" s="54" t="str">
        <f t="shared" si="28"/>
        <v/>
      </c>
      <c r="U88" s="54" t="str">
        <f t="shared" si="29"/>
        <v/>
      </c>
      <c r="V88" s="55" t="str">
        <f t="shared" si="30"/>
        <v/>
      </c>
      <c r="W88" s="55" t="str">
        <f t="shared" si="31"/>
        <v/>
      </c>
      <c r="X88" s="56"/>
      <c r="Y88" s="50"/>
      <c r="Z88" s="12"/>
      <c r="AA88" s="12"/>
      <c r="AB88" s="12"/>
      <c r="AC88" s="12"/>
    </row>
    <row r="89" spans="1:29" ht="20" customHeight="1">
      <c r="A89" s="42"/>
      <c r="B89" s="43"/>
      <c r="C89" s="44"/>
      <c r="D89" s="44"/>
      <c r="E89" s="45"/>
      <c r="F89" s="46"/>
      <c r="G89" s="45"/>
      <c r="H89" s="45"/>
      <c r="I89" s="47"/>
      <c r="J89" s="48" t="str">
        <f t="shared" si="24"/>
        <v/>
      </c>
      <c r="K89" s="48" t="str">
        <f t="shared" si="25"/>
        <v/>
      </c>
      <c r="L89" s="49"/>
      <c r="M89" s="49"/>
      <c r="N89" s="49"/>
      <c r="O89" s="50"/>
      <c r="P89" s="51" t="str">
        <f t="shared" ref="P89:R89" si="54">IF(ISERR(L89/L89)=TRUE," ",L89-$F89)</f>
        <v/>
      </c>
      <c r="Q89" s="52" t="str">
        <f t="shared" si="54"/>
        <v/>
      </c>
      <c r="R89" s="52" t="str">
        <f t="shared" si="54"/>
        <v/>
      </c>
      <c r="S89" s="53" t="str">
        <f t="shared" si="27"/>
        <v/>
      </c>
      <c r="T89" s="54" t="str">
        <f t="shared" si="28"/>
        <v/>
      </c>
      <c r="U89" s="54" t="str">
        <f t="shared" si="29"/>
        <v/>
      </c>
      <c r="V89" s="55" t="str">
        <f t="shared" si="30"/>
        <v/>
      </c>
      <c r="W89" s="55" t="str">
        <f t="shared" si="31"/>
        <v/>
      </c>
      <c r="X89" s="56"/>
      <c r="Y89" s="50"/>
      <c r="Z89" s="12"/>
      <c r="AA89" s="12"/>
      <c r="AB89" s="12"/>
      <c r="AC89" s="12"/>
    </row>
    <row r="90" spans="1:29" ht="20" customHeight="1">
      <c r="A90" s="42"/>
      <c r="B90" s="43"/>
      <c r="C90" s="44"/>
      <c r="D90" s="44"/>
      <c r="E90" s="45"/>
      <c r="F90" s="46"/>
      <c r="G90" s="45"/>
      <c r="H90" s="45"/>
      <c r="I90" s="47"/>
      <c r="J90" s="48" t="str">
        <f t="shared" si="24"/>
        <v/>
      </c>
      <c r="K90" s="48" t="str">
        <f t="shared" si="25"/>
        <v/>
      </c>
      <c r="L90" s="49"/>
      <c r="M90" s="49"/>
      <c r="N90" s="49"/>
      <c r="O90" s="50"/>
      <c r="P90" s="51" t="str">
        <f t="shared" ref="P90:R90" si="55">IF(ISERR(L90/L90)=TRUE," ",L90-$F90)</f>
        <v/>
      </c>
      <c r="Q90" s="52" t="str">
        <f t="shared" si="55"/>
        <v/>
      </c>
      <c r="R90" s="52" t="str">
        <f t="shared" si="55"/>
        <v/>
      </c>
      <c r="S90" s="53" t="str">
        <f t="shared" si="27"/>
        <v/>
      </c>
      <c r="T90" s="54" t="str">
        <f t="shared" si="28"/>
        <v/>
      </c>
      <c r="U90" s="54" t="str">
        <f t="shared" si="29"/>
        <v/>
      </c>
      <c r="V90" s="55" t="str">
        <f t="shared" si="30"/>
        <v/>
      </c>
      <c r="W90" s="55" t="str">
        <f t="shared" si="31"/>
        <v/>
      </c>
      <c r="X90" s="56"/>
      <c r="Y90" s="50"/>
      <c r="Z90" s="12"/>
      <c r="AA90" s="12"/>
      <c r="AB90" s="12"/>
      <c r="AC90" s="12"/>
    </row>
    <row r="91" spans="1:29" ht="20" customHeight="1">
      <c r="A91" s="42"/>
      <c r="B91" s="43"/>
      <c r="C91" s="44"/>
      <c r="D91" s="44"/>
      <c r="E91" s="45"/>
      <c r="F91" s="46"/>
      <c r="G91" s="45"/>
      <c r="H91" s="45"/>
      <c r="I91" s="47"/>
      <c r="J91" s="48" t="str">
        <f t="shared" si="24"/>
        <v/>
      </c>
      <c r="K91" s="48" t="str">
        <f t="shared" si="25"/>
        <v/>
      </c>
      <c r="L91" s="49"/>
      <c r="M91" s="49"/>
      <c r="N91" s="49"/>
      <c r="O91" s="50"/>
      <c r="P91" s="51" t="str">
        <f t="shared" ref="P91:R91" si="56">IF(ISERR(L91/L91)=TRUE," ",L91-$F91)</f>
        <v/>
      </c>
      <c r="Q91" s="52" t="str">
        <f t="shared" si="56"/>
        <v/>
      </c>
      <c r="R91" s="52" t="str">
        <f t="shared" si="56"/>
        <v/>
      </c>
      <c r="S91" s="53" t="str">
        <f t="shared" si="27"/>
        <v/>
      </c>
      <c r="T91" s="54" t="str">
        <f t="shared" si="28"/>
        <v/>
      </c>
      <c r="U91" s="54" t="str">
        <f t="shared" si="29"/>
        <v/>
      </c>
      <c r="V91" s="55" t="str">
        <f t="shared" si="30"/>
        <v/>
      </c>
      <c r="W91" s="55" t="str">
        <f t="shared" si="31"/>
        <v/>
      </c>
      <c r="X91" s="56"/>
      <c r="Y91" s="50"/>
      <c r="Z91" s="12"/>
      <c r="AA91" s="12"/>
      <c r="AB91" s="12"/>
      <c r="AC91" s="12"/>
    </row>
    <row r="92" spans="1:29" ht="20" customHeight="1">
      <c r="A92" s="42"/>
      <c r="B92" s="43"/>
      <c r="C92" s="44"/>
      <c r="D92" s="44"/>
      <c r="E92" s="45"/>
      <c r="F92" s="46"/>
      <c r="G92" s="45"/>
      <c r="H92" s="45"/>
      <c r="I92" s="47"/>
      <c r="J92" s="48" t="str">
        <f t="shared" si="24"/>
        <v/>
      </c>
      <c r="K92" s="48" t="str">
        <f t="shared" si="25"/>
        <v/>
      </c>
      <c r="L92" s="49"/>
      <c r="M92" s="49"/>
      <c r="N92" s="49"/>
      <c r="O92" s="50"/>
      <c r="P92" s="51" t="str">
        <f t="shared" ref="P92:R92" si="57">IF(ISERR(L92/L92)=TRUE," ",L92-$F92)</f>
        <v/>
      </c>
      <c r="Q92" s="52" t="str">
        <f t="shared" si="57"/>
        <v/>
      </c>
      <c r="R92" s="52" t="str">
        <f t="shared" si="57"/>
        <v/>
      </c>
      <c r="S92" s="53" t="str">
        <f t="shared" si="27"/>
        <v/>
      </c>
      <c r="T92" s="54" t="str">
        <f t="shared" si="28"/>
        <v/>
      </c>
      <c r="U92" s="54" t="str">
        <f t="shared" si="29"/>
        <v/>
      </c>
      <c r="V92" s="55" t="str">
        <f t="shared" si="30"/>
        <v/>
      </c>
      <c r="W92" s="55" t="str">
        <f t="shared" si="31"/>
        <v/>
      </c>
      <c r="X92" s="56"/>
      <c r="Y92" s="50"/>
      <c r="Z92" s="12"/>
      <c r="AA92" s="12"/>
      <c r="AB92" s="12"/>
      <c r="AC92" s="12"/>
    </row>
    <row r="93" spans="1:29" ht="20" customHeight="1">
      <c r="A93" s="42"/>
      <c r="B93" s="43"/>
      <c r="C93" s="44"/>
      <c r="D93" s="44"/>
      <c r="E93" s="45"/>
      <c r="F93" s="46"/>
      <c r="G93" s="45"/>
      <c r="H93" s="45"/>
      <c r="I93" s="47"/>
      <c r="J93" s="48" t="str">
        <f t="shared" si="24"/>
        <v/>
      </c>
      <c r="K93" s="48" t="str">
        <f t="shared" si="25"/>
        <v/>
      </c>
      <c r="L93" s="49"/>
      <c r="M93" s="49"/>
      <c r="N93" s="49"/>
      <c r="O93" s="50"/>
      <c r="P93" s="51" t="str">
        <f t="shared" ref="P93:R93" si="58">IF(ISERR(L93/L93)=TRUE," ",L93-$F93)</f>
        <v/>
      </c>
      <c r="Q93" s="52" t="str">
        <f t="shared" si="58"/>
        <v/>
      </c>
      <c r="R93" s="52" t="str">
        <f t="shared" si="58"/>
        <v/>
      </c>
      <c r="S93" s="53" t="str">
        <f t="shared" si="27"/>
        <v/>
      </c>
      <c r="T93" s="54" t="str">
        <f t="shared" si="28"/>
        <v/>
      </c>
      <c r="U93" s="54" t="str">
        <f t="shared" si="29"/>
        <v/>
      </c>
      <c r="V93" s="55" t="str">
        <f t="shared" si="30"/>
        <v/>
      </c>
      <c r="W93" s="55" t="str">
        <f t="shared" si="31"/>
        <v/>
      </c>
      <c r="X93" s="56"/>
      <c r="Y93" s="50"/>
      <c r="Z93" s="12"/>
      <c r="AA93" s="12"/>
      <c r="AB93" s="12"/>
      <c r="AC93" s="12"/>
    </row>
    <row r="94" spans="1:29" ht="20" customHeight="1">
      <c r="A94" s="42"/>
      <c r="B94" s="43"/>
      <c r="C94" s="44"/>
      <c r="D94" s="44"/>
      <c r="E94" s="45"/>
      <c r="F94" s="46"/>
      <c r="G94" s="45"/>
      <c r="H94" s="45"/>
      <c r="I94" s="47"/>
      <c r="J94" s="48" t="str">
        <f t="shared" si="24"/>
        <v/>
      </c>
      <c r="K94" s="48" t="str">
        <f t="shared" si="25"/>
        <v/>
      </c>
      <c r="L94" s="49"/>
      <c r="M94" s="49"/>
      <c r="N94" s="49"/>
      <c r="O94" s="50"/>
      <c r="P94" s="51" t="str">
        <f t="shared" ref="P94:R94" si="59">IF(ISERR(L94/L94)=TRUE," ",L94-$F94)</f>
        <v/>
      </c>
      <c r="Q94" s="52" t="str">
        <f t="shared" si="59"/>
        <v/>
      </c>
      <c r="R94" s="52" t="str">
        <f t="shared" si="59"/>
        <v/>
      </c>
      <c r="S94" s="53" t="str">
        <f t="shared" si="27"/>
        <v/>
      </c>
      <c r="T94" s="54" t="str">
        <f t="shared" si="28"/>
        <v/>
      </c>
      <c r="U94" s="54" t="str">
        <f t="shared" si="29"/>
        <v/>
      </c>
      <c r="V94" s="55" t="str">
        <f t="shared" si="30"/>
        <v/>
      </c>
      <c r="W94" s="55" t="str">
        <f t="shared" si="31"/>
        <v/>
      </c>
      <c r="X94" s="56"/>
      <c r="Y94" s="50"/>
      <c r="Z94" s="12"/>
      <c r="AA94" s="12"/>
      <c r="AB94" s="12"/>
      <c r="AC94" s="12"/>
    </row>
    <row r="95" spans="1:29" ht="20" customHeight="1">
      <c r="A95" s="42"/>
      <c r="B95" s="43"/>
      <c r="C95" s="44"/>
      <c r="D95" s="44"/>
      <c r="E95" s="45"/>
      <c r="F95" s="46"/>
      <c r="G95" s="45"/>
      <c r="H95" s="45"/>
      <c r="I95" s="47"/>
      <c r="J95" s="48" t="str">
        <f t="shared" si="24"/>
        <v/>
      </c>
      <c r="K95" s="48" t="str">
        <f t="shared" si="25"/>
        <v/>
      </c>
      <c r="L95" s="49"/>
      <c r="M95" s="49"/>
      <c r="N95" s="49"/>
      <c r="O95" s="50"/>
      <c r="P95" s="51" t="str">
        <f t="shared" ref="P95:R95" si="60">IF(ISERR(L95/L95)=TRUE," ",L95-$F95)</f>
        <v/>
      </c>
      <c r="Q95" s="52" t="str">
        <f t="shared" si="60"/>
        <v/>
      </c>
      <c r="R95" s="52" t="str">
        <f t="shared" si="60"/>
        <v/>
      </c>
      <c r="S95" s="53" t="str">
        <f t="shared" si="27"/>
        <v/>
      </c>
      <c r="T95" s="54" t="str">
        <f t="shared" si="28"/>
        <v/>
      </c>
      <c r="U95" s="54" t="str">
        <f t="shared" si="29"/>
        <v/>
      </c>
      <c r="V95" s="55" t="str">
        <f t="shared" si="30"/>
        <v/>
      </c>
      <c r="W95" s="55" t="str">
        <f t="shared" si="31"/>
        <v/>
      </c>
      <c r="X95" s="56"/>
      <c r="Y95" s="50"/>
      <c r="Z95" s="12"/>
      <c r="AA95" s="12"/>
      <c r="AB95" s="12"/>
      <c r="AC95" s="12"/>
    </row>
    <row r="96" spans="1:29" ht="20" customHeight="1">
      <c r="A96" s="42"/>
      <c r="B96" s="43"/>
      <c r="C96" s="44"/>
      <c r="D96" s="44"/>
      <c r="E96" s="45"/>
      <c r="F96" s="46"/>
      <c r="G96" s="45"/>
      <c r="H96" s="45"/>
      <c r="I96" s="47"/>
      <c r="J96" s="48" t="str">
        <f t="shared" si="24"/>
        <v/>
      </c>
      <c r="K96" s="48" t="str">
        <f t="shared" si="25"/>
        <v/>
      </c>
      <c r="L96" s="49"/>
      <c r="M96" s="49"/>
      <c r="N96" s="49"/>
      <c r="O96" s="50"/>
      <c r="P96" s="51" t="str">
        <f t="shared" ref="P96:R96" si="61">IF(ISERR(L96/L96)=TRUE," ",L96-$F96)</f>
        <v/>
      </c>
      <c r="Q96" s="52" t="str">
        <f t="shared" si="61"/>
        <v/>
      </c>
      <c r="R96" s="52" t="str">
        <f t="shared" si="61"/>
        <v/>
      </c>
      <c r="S96" s="53" t="str">
        <f t="shared" si="27"/>
        <v/>
      </c>
      <c r="T96" s="54" t="str">
        <f t="shared" si="28"/>
        <v/>
      </c>
      <c r="U96" s="54" t="str">
        <f t="shared" si="29"/>
        <v/>
      </c>
      <c r="V96" s="55" t="str">
        <f t="shared" si="30"/>
        <v/>
      </c>
      <c r="W96" s="55" t="str">
        <f t="shared" si="31"/>
        <v/>
      </c>
      <c r="X96" s="56"/>
      <c r="Y96" s="50"/>
      <c r="Z96" s="12"/>
      <c r="AA96" s="12"/>
      <c r="AB96" s="12"/>
      <c r="AC96" s="12"/>
    </row>
    <row r="97" spans="1:29" ht="20" customHeight="1">
      <c r="A97" s="42"/>
      <c r="B97" s="43"/>
      <c r="C97" s="44"/>
      <c r="D97" s="44"/>
      <c r="E97" s="45"/>
      <c r="F97" s="46"/>
      <c r="G97" s="45"/>
      <c r="H97" s="45"/>
      <c r="I97" s="47"/>
      <c r="J97" s="48" t="str">
        <f t="shared" si="24"/>
        <v/>
      </c>
      <c r="K97" s="48" t="str">
        <f t="shared" si="25"/>
        <v/>
      </c>
      <c r="L97" s="49"/>
      <c r="M97" s="49"/>
      <c r="N97" s="49"/>
      <c r="O97" s="50"/>
      <c r="P97" s="51" t="str">
        <f t="shared" ref="P97:R97" si="62">IF(ISERR(L97/L97)=TRUE," ",L97-$F97)</f>
        <v/>
      </c>
      <c r="Q97" s="52" t="str">
        <f t="shared" si="62"/>
        <v/>
      </c>
      <c r="R97" s="52" t="str">
        <f t="shared" si="62"/>
        <v/>
      </c>
      <c r="S97" s="53" t="str">
        <f t="shared" si="27"/>
        <v/>
      </c>
      <c r="T97" s="54" t="str">
        <f t="shared" si="28"/>
        <v/>
      </c>
      <c r="U97" s="54" t="str">
        <f t="shared" si="29"/>
        <v/>
      </c>
      <c r="V97" s="55" t="str">
        <f t="shared" si="30"/>
        <v/>
      </c>
      <c r="W97" s="55" t="str">
        <f t="shared" si="31"/>
        <v/>
      </c>
      <c r="X97" s="56"/>
      <c r="Y97" s="50"/>
      <c r="Z97" s="12"/>
      <c r="AA97" s="12"/>
      <c r="AB97" s="12"/>
      <c r="AC97" s="12"/>
    </row>
    <row r="98" spans="1:29" ht="20" customHeight="1">
      <c r="A98" s="42"/>
      <c r="B98" s="43"/>
      <c r="C98" s="44"/>
      <c r="D98" s="44"/>
      <c r="E98" s="45"/>
      <c r="F98" s="46"/>
      <c r="G98" s="45"/>
      <c r="H98" s="45"/>
      <c r="I98" s="47"/>
      <c r="J98" s="48" t="str">
        <f t="shared" si="24"/>
        <v/>
      </c>
      <c r="K98" s="48" t="str">
        <f t="shared" si="25"/>
        <v/>
      </c>
      <c r="L98" s="49"/>
      <c r="M98" s="49"/>
      <c r="N98" s="49"/>
      <c r="O98" s="50"/>
      <c r="P98" s="51" t="str">
        <f t="shared" ref="P98:R98" si="63">IF(ISERR(L98/L98)=TRUE," ",L98-$F98)</f>
        <v/>
      </c>
      <c r="Q98" s="52" t="str">
        <f t="shared" si="63"/>
        <v/>
      </c>
      <c r="R98" s="52" t="str">
        <f t="shared" si="63"/>
        <v/>
      </c>
      <c r="S98" s="53" t="str">
        <f t="shared" si="27"/>
        <v/>
      </c>
      <c r="T98" s="54" t="str">
        <f t="shared" si="28"/>
        <v/>
      </c>
      <c r="U98" s="54" t="str">
        <f t="shared" si="29"/>
        <v/>
      </c>
      <c r="V98" s="55" t="str">
        <f t="shared" si="30"/>
        <v/>
      </c>
      <c r="W98" s="55" t="str">
        <f t="shared" si="31"/>
        <v/>
      </c>
      <c r="X98" s="56"/>
      <c r="Y98" s="50"/>
      <c r="Z98" s="12"/>
      <c r="AA98" s="12"/>
      <c r="AB98" s="12"/>
      <c r="AC98" s="12"/>
    </row>
    <row r="99" spans="1:29" ht="20" customHeight="1">
      <c r="A99" s="42"/>
      <c r="B99" s="43"/>
      <c r="C99" s="44"/>
      <c r="D99" s="44"/>
      <c r="E99" s="45"/>
      <c r="F99" s="46"/>
      <c r="G99" s="45"/>
      <c r="H99" s="45"/>
      <c r="I99" s="47"/>
      <c r="J99" s="48" t="str">
        <f t="shared" si="24"/>
        <v/>
      </c>
      <c r="K99" s="48" t="str">
        <f t="shared" si="25"/>
        <v/>
      </c>
      <c r="L99" s="49"/>
      <c r="M99" s="49"/>
      <c r="N99" s="49"/>
      <c r="O99" s="50"/>
      <c r="P99" s="51" t="str">
        <f t="shared" ref="P99:R99" si="64">IF(ISERR(L99/L99)=TRUE," ",L99-$F99)</f>
        <v/>
      </c>
      <c r="Q99" s="52" t="str">
        <f t="shared" si="64"/>
        <v/>
      </c>
      <c r="R99" s="52" t="str">
        <f t="shared" si="64"/>
        <v/>
      </c>
      <c r="S99" s="53" t="str">
        <f t="shared" si="27"/>
        <v/>
      </c>
      <c r="T99" s="54" t="str">
        <f t="shared" si="28"/>
        <v/>
      </c>
      <c r="U99" s="54" t="str">
        <f t="shared" si="29"/>
        <v/>
      </c>
      <c r="V99" s="55" t="str">
        <f t="shared" si="30"/>
        <v/>
      </c>
      <c r="W99" s="55" t="str">
        <f t="shared" si="31"/>
        <v/>
      </c>
      <c r="X99" s="56"/>
      <c r="Y99" s="50"/>
      <c r="Z99" s="12"/>
      <c r="AA99" s="12"/>
      <c r="AB99" s="12"/>
      <c r="AC99" s="12"/>
    </row>
    <row r="100" spans="1:29" ht="20" customHeight="1">
      <c r="A100" s="42"/>
      <c r="B100" s="43"/>
      <c r="C100" s="44"/>
      <c r="D100" s="44"/>
      <c r="E100" s="45"/>
      <c r="F100" s="46"/>
      <c r="G100" s="45"/>
      <c r="H100" s="45"/>
      <c r="I100" s="47"/>
      <c r="J100" s="48" t="str">
        <f t="shared" si="24"/>
        <v/>
      </c>
      <c r="K100" s="48" t="str">
        <f t="shared" si="25"/>
        <v/>
      </c>
      <c r="L100" s="49"/>
      <c r="M100" s="49"/>
      <c r="N100" s="49"/>
      <c r="O100" s="50"/>
      <c r="P100" s="51" t="str">
        <f t="shared" ref="P100:R100" si="65">IF(ISERR(L100/L100)=TRUE," ",L100-$F100)</f>
        <v/>
      </c>
      <c r="Q100" s="52" t="str">
        <f t="shared" si="65"/>
        <v/>
      </c>
      <c r="R100" s="52" t="str">
        <f t="shared" si="65"/>
        <v/>
      </c>
      <c r="S100" s="53" t="str">
        <f t="shared" si="27"/>
        <v/>
      </c>
      <c r="T100" s="54" t="str">
        <f t="shared" si="28"/>
        <v/>
      </c>
      <c r="U100" s="54" t="str">
        <f t="shared" si="29"/>
        <v/>
      </c>
      <c r="V100" s="55" t="str">
        <f t="shared" si="30"/>
        <v/>
      </c>
      <c r="W100" s="55" t="str">
        <f t="shared" si="31"/>
        <v/>
      </c>
      <c r="X100" s="56"/>
      <c r="Y100" s="50"/>
      <c r="Z100" s="12"/>
      <c r="AA100" s="12"/>
      <c r="AB100" s="12"/>
      <c r="AC100" s="12"/>
    </row>
    <row r="101" spans="1:29" ht="20" customHeight="1">
      <c r="A101" s="42"/>
      <c r="B101" s="43"/>
      <c r="C101" s="44"/>
      <c r="D101" s="44"/>
      <c r="E101" s="45"/>
      <c r="F101" s="46"/>
      <c r="G101" s="45"/>
      <c r="H101" s="45"/>
      <c r="I101" s="47"/>
      <c r="J101" s="48" t="str">
        <f t="shared" si="24"/>
        <v/>
      </c>
      <c r="K101" s="48" t="str">
        <f t="shared" si="25"/>
        <v/>
      </c>
      <c r="L101" s="49"/>
      <c r="M101" s="49"/>
      <c r="N101" s="49"/>
      <c r="O101" s="50"/>
      <c r="P101" s="51" t="str">
        <f t="shared" ref="P101:R101" si="66">IF(ISERR(L101/L101)=TRUE," ",L101-$F101)</f>
        <v/>
      </c>
      <c r="Q101" s="52" t="str">
        <f t="shared" si="66"/>
        <v/>
      </c>
      <c r="R101" s="52" t="str">
        <f t="shared" si="66"/>
        <v/>
      </c>
      <c r="S101" s="53" t="str">
        <f t="shared" si="27"/>
        <v/>
      </c>
      <c r="T101" s="54" t="str">
        <f t="shared" si="28"/>
        <v/>
      </c>
      <c r="U101" s="54" t="str">
        <f t="shared" si="29"/>
        <v/>
      </c>
      <c r="V101" s="55" t="str">
        <f t="shared" si="30"/>
        <v/>
      </c>
      <c r="W101" s="55" t="str">
        <f t="shared" si="31"/>
        <v/>
      </c>
      <c r="X101" s="56"/>
      <c r="Y101" s="50"/>
      <c r="Z101" s="12"/>
      <c r="AA101" s="12"/>
      <c r="AB101" s="12"/>
      <c r="AC101" s="12"/>
    </row>
    <row r="102" spans="1:29" ht="20" customHeight="1">
      <c r="A102" s="42"/>
      <c r="B102" s="43"/>
      <c r="C102" s="44"/>
      <c r="D102" s="44"/>
      <c r="E102" s="45"/>
      <c r="F102" s="46"/>
      <c r="G102" s="45"/>
      <c r="H102" s="45"/>
      <c r="I102" s="47"/>
      <c r="J102" s="48" t="str">
        <f t="shared" si="24"/>
        <v/>
      </c>
      <c r="K102" s="48" t="str">
        <f t="shared" si="25"/>
        <v/>
      </c>
      <c r="L102" s="49"/>
      <c r="M102" s="49"/>
      <c r="N102" s="49"/>
      <c r="O102" s="50"/>
      <c r="P102" s="51" t="str">
        <f t="shared" ref="P102:R102" si="67">IF(ISERR(L102/L102)=TRUE," ",L102-$F102)</f>
        <v/>
      </c>
      <c r="Q102" s="52" t="str">
        <f t="shared" si="67"/>
        <v/>
      </c>
      <c r="R102" s="52" t="str">
        <f t="shared" si="67"/>
        <v/>
      </c>
      <c r="S102" s="53" t="str">
        <f t="shared" si="27"/>
        <v/>
      </c>
      <c r="T102" s="54" t="str">
        <f t="shared" si="28"/>
        <v/>
      </c>
      <c r="U102" s="54" t="str">
        <f t="shared" si="29"/>
        <v/>
      </c>
      <c r="V102" s="55" t="str">
        <f t="shared" si="30"/>
        <v/>
      </c>
      <c r="W102" s="55" t="str">
        <f t="shared" si="31"/>
        <v/>
      </c>
      <c r="X102" s="56"/>
      <c r="Y102" s="50"/>
      <c r="Z102" s="12"/>
      <c r="AA102" s="12"/>
      <c r="AB102" s="12"/>
      <c r="AC102" s="12"/>
    </row>
    <row r="103" spans="1:29" ht="20" customHeight="1">
      <c r="A103" s="42"/>
      <c r="B103" s="43"/>
      <c r="C103" s="44"/>
      <c r="D103" s="44"/>
      <c r="E103" s="45"/>
      <c r="F103" s="46"/>
      <c r="G103" s="45"/>
      <c r="H103" s="45"/>
      <c r="I103" s="47"/>
      <c r="J103" s="48" t="str">
        <f t="shared" si="24"/>
        <v/>
      </c>
      <c r="K103" s="48" t="str">
        <f t="shared" si="25"/>
        <v/>
      </c>
      <c r="L103" s="49"/>
      <c r="M103" s="49"/>
      <c r="N103" s="49"/>
      <c r="O103" s="50"/>
      <c r="P103" s="51" t="str">
        <f t="shared" ref="P103:R103" si="68">IF(ISERR(L103/L103)=TRUE," ",L103-$F103)</f>
        <v/>
      </c>
      <c r="Q103" s="52" t="str">
        <f t="shared" si="68"/>
        <v/>
      </c>
      <c r="R103" s="52" t="str">
        <f t="shared" si="68"/>
        <v/>
      </c>
      <c r="S103" s="53" t="str">
        <f t="shared" si="27"/>
        <v/>
      </c>
      <c r="T103" s="54" t="str">
        <f t="shared" si="28"/>
        <v/>
      </c>
      <c r="U103" s="54" t="str">
        <f t="shared" si="29"/>
        <v/>
      </c>
      <c r="V103" s="55" t="str">
        <f t="shared" si="30"/>
        <v/>
      </c>
      <c r="W103" s="55" t="str">
        <f t="shared" si="31"/>
        <v/>
      </c>
      <c r="X103" s="56"/>
      <c r="Y103" s="50"/>
      <c r="Z103" s="12"/>
      <c r="AA103" s="12"/>
      <c r="AB103" s="12"/>
      <c r="AC103" s="12"/>
    </row>
    <row r="104" spans="1:29" ht="20" customHeight="1">
      <c r="A104" s="42"/>
      <c r="B104" s="43"/>
      <c r="C104" s="44"/>
      <c r="D104" s="44"/>
      <c r="E104" s="45"/>
      <c r="F104" s="46"/>
      <c r="G104" s="45"/>
      <c r="H104" s="45"/>
      <c r="I104" s="47"/>
      <c r="J104" s="48" t="str">
        <f t="shared" si="24"/>
        <v/>
      </c>
      <c r="K104" s="48" t="str">
        <f t="shared" si="25"/>
        <v/>
      </c>
      <c r="L104" s="49"/>
      <c r="M104" s="49"/>
      <c r="N104" s="49"/>
      <c r="O104" s="50"/>
      <c r="P104" s="51" t="str">
        <f t="shared" ref="P104:R104" si="69">IF(ISERR(L104/L104)=TRUE," ",L104-$F104)</f>
        <v/>
      </c>
      <c r="Q104" s="52" t="str">
        <f t="shared" si="69"/>
        <v/>
      </c>
      <c r="R104" s="52" t="str">
        <f t="shared" si="69"/>
        <v/>
      </c>
      <c r="S104" s="53" t="str">
        <f t="shared" si="27"/>
        <v/>
      </c>
      <c r="T104" s="54" t="str">
        <f t="shared" si="28"/>
        <v/>
      </c>
      <c r="U104" s="54" t="str">
        <f t="shared" si="29"/>
        <v/>
      </c>
      <c r="V104" s="55" t="str">
        <f t="shared" si="30"/>
        <v/>
      </c>
      <c r="W104" s="55" t="str">
        <f t="shared" si="31"/>
        <v/>
      </c>
      <c r="X104" s="56"/>
      <c r="Y104" s="50"/>
      <c r="Z104" s="12"/>
      <c r="AA104" s="12"/>
      <c r="AB104" s="12"/>
      <c r="AC104" s="12"/>
    </row>
    <row r="105" spans="1:29" ht="20" customHeight="1">
      <c r="A105" s="42"/>
      <c r="B105" s="43"/>
      <c r="C105" s="44"/>
      <c r="D105" s="44"/>
      <c r="E105" s="45"/>
      <c r="F105" s="46"/>
      <c r="G105" s="45"/>
      <c r="H105" s="45"/>
      <c r="I105" s="47"/>
      <c r="J105" s="48" t="str">
        <f t="shared" si="24"/>
        <v/>
      </c>
      <c r="K105" s="48" t="str">
        <f t="shared" si="25"/>
        <v/>
      </c>
      <c r="L105" s="49"/>
      <c r="M105" s="49"/>
      <c r="N105" s="49"/>
      <c r="O105" s="50"/>
      <c r="P105" s="51" t="str">
        <f t="shared" ref="P105:R105" si="70">IF(ISERR(L105/L105)=TRUE," ",L105-$F105)</f>
        <v/>
      </c>
      <c r="Q105" s="52" t="str">
        <f t="shared" si="70"/>
        <v/>
      </c>
      <c r="R105" s="52" t="str">
        <f t="shared" si="70"/>
        <v/>
      </c>
      <c r="S105" s="53" t="str">
        <f t="shared" si="27"/>
        <v/>
      </c>
      <c r="T105" s="54" t="str">
        <f t="shared" si="28"/>
        <v/>
      </c>
      <c r="U105" s="54" t="str">
        <f t="shared" si="29"/>
        <v/>
      </c>
      <c r="V105" s="55" t="str">
        <f t="shared" si="30"/>
        <v/>
      </c>
      <c r="W105" s="55" t="str">
        <f t="shared" si="31"/>
        <v/>
      </c>
      <c r="X105" s="56"/>
      <c r="Y105" s="50"/>
      <c r="Z105" s="12"/>
      <c r="AA105" s="12"/>
      <c r="AB105" s="12"/>
      <c r="AC105" s="12"/>
    </row>
    <row r="106" spans="1:29" ht="20" customHeight="1">
      <c r="A106" s="42"/>
      <c r="B106" s="43"/>
      <c r="C106" s="44"/>
      <c r="D106" s="44"/>
      <c r="E106" s="45"/>
      <c r="F106" s="46"/>
      <c r="G106" s="45"/>
      <c r="H106" s="45"/>
      <c r="I106" s="47"/>
      <c r="J106" s="48" t="str">
        <f t="shared" si="24"/>
        <v/>
      </c>
      <c r="K106" s="48" t="str">
        <f t="shared" si="25"/>
        <v/>
      </c>
      <c r="L106" s="57"/>
      <c r="M106" s="57"/>
      <c r="N106" s="57"/>
      <c r="O106" s="50"/>
      <c r="P106" s="51" t="str">
        <f t="shared" ref="P106:R106" si="71">IF(ISERR(L106/L106)=TRUE," ",L106-$F106)</f>
        <v/>
      </c>
      <c r="Q106" s="52" t="str">
        <f t="shared" si="71"/>
        <v/>
      </c>
      <c r="R106" s="52" t="str">
        <f t="shared" si="71"/>
        <v/>
      </c>
      <c r="S106" s="53" t="str">
        <f t="shared" si="27"/>
        <v/>
      </c>
      <c r="T106" s="54" t="str">
        <f t="shared" si="28"/>
        <v/>
      </c>
      <c r="U106" s="54" t="str">
        <f t="shared" si="29"/>
        <v/>
      </c>
      <c r="V106" s="55" t="str">
        <f t="shared" si="30"/>
        <v/>
      </c>
      <c r="W106" s="55" t="str">
        <f t="shared" si="31"/>
        <v/>
      </c>
      <c r="X106" s="56"/>
      <c r="Y106" s="50"/>
      <c r="Z106" s="12"/>
      <c r="AA106" s="12"/>
      <c r="AB106" s="12"/>
      <c r="AC106" s="12"/>
    </row>
    <row r="107" spans="1:29" ht="20" customHeight="1">
      <c r="A107" s="42"/>
      <c r="B107" s="43"/>
      <c r="C107" s="44"/>
      <c r="D107" s="44"/>
      <c r="E107" s="45"/>
      <c r="F107" s="46"/>
      <c r="G107" s="45"/>
      <c r="H107" s="45"/>
      <c r="I107" s="47"/>
      <c r="J107" s="48" t="str">
        <f t="shared" si="24"/>
        <v/>
      </c>
      <c r="K107" s="48" t="str">
        <f t="shared" si="25"/>
        <v/>
      </c>
      <c r="L107" s="57"/>
      <c r="M107" s="57"/>
      <c r="N107" s="57"/>
      <c r="O107" s="50"/>
      <c r="P107" s="51" t="str">
        <f t="shared" ref="P107:R107" si="72">IF(ISERR(L107/L107)=TRUE," ",L107-$F107)</f>
        <v/>
      </c>
      <c r="Q107" s="52" t="str">
        <f t="shared" si="72"/>
        <v/>
      </c>
      <c r="R107" s="52" t="str">
        <f t="shared" si="72"/>
        <v/>
      </c>
      <c r="S107" s="53" t="str">
        <f t="shared" si="27"/>
        <v/>
      </c>
      <c r="T107" s="54" t="str">
        <f t="shared" si="28"/>
        <v/>
      </c>
      <c r="U107" s="54" t="str">
        <f t="shared" si="29"/>
        <v/>
      </c>
      <c r="V107" s="55" t="str">
        <f t="shared" si="30"/>
        <v/>
      </c>
      <c r="W107" s="55" t="str">
        <f t="shared" si="31"/>
        <v/>
      </c>
      <c r="X107" s="56"/>
      <c r="Y107" s="50"/>
      <c r="Z107" s="12"/>
      <c r="AA107" s="12"/>
      <c r="AB107" s="12"/>
      <c r="AC107" s="12"/>
    </row>
    <row r="108" spans="1:29" ht="20" customHeight="1">
      <c r="A108" s="42"/>
      <c r="B108" s="43"/>
      <c r="C108" s="44"/>
      <c r="D108" s="44"/>
      <c r="E108" s="45"/>
      <c r="F108" s="46"/>
      <c r="G108" s="45"/>
      <c r="H108" s="45"/>
      <c r="I108" s="47"/>
      <c r="J108" s="48" t="str">
        <f t="shared" si="24"/>
        <v/>
      </c>
      <c r="K108" s="48" t="str">
        <f t="shared" si="25"/>
        <v/>
      </c>
      <c r="L108" s="57"/>
      <c r="M108" s="57"/>
      <c r="N108" s="57"/>
      <c r="O108" s="50"/>
      <c r="P108" s="51" t="str">
        <f t="shared" ref="P108:R108" si="73">IF(ISERR(L108/L108)=TRUE," ",L108-$F108)</f>
        <v/>
      </c>
      <c r="Q108" s="52" t="str">
        <f t="shared" si="73"/>
        <v/>
      </c>
      <c r="R108" s="52" t="str">
        <f t="shared" si="73"/>
        <v/>
      </c>
      <c r="S108" s="53" t="str">
        <f t="shared" si="27"/>
        <v/>
      </c>
      <c r="T108" s="54" t="str">
        <f t="shared" si="28"/>
        <v/>
      </c>
      <c r="U108" s="54" t="str">
        <f t="shared" si="29"/>
        <v/>
      </c>
      <c r="V108" s="55" t="str">
        <f t="shared" si="30"/>
        <v/>
      </c>
      <c r="W108" s="55" t="str">
        <f t="shared" si="31"/>
        <v/>
      </c>
      <c r="X108" s="56"/>
      <c r="Y108" s="50"/>
      <c r="Z108" s="12"/>
      <c r="AA108" s="12"/>
      <c r="AB108" s="12"/>
      <c r="AC108" s="12"/>
    </row>
    <row r="109" spans="1:29" ht="20" customHeight="1">
      <c r="A109" s="42"/>
      <c r="B109" s="43"/>
      <c r="C109" s="44"/>
      <c r="D109" s="44"/>
      <c r="E109" s="45"/>
      <c r="F109" s="46"/>
      <c r="G109" s="45"/>
      <c r="H109" s="45"/>
      <c r="I109" s="47"/>
      <c r="J109" s="48" t="str">
        <f t="shared" si="24"/>
        <v/>
      </c>
      <c r="K109" s="48" t="str">
        <f t="shared" si="25"/>
        <v/>
      </c>
      <c r="L109" s="49"/>
      <c r="M109" s="49"/>
      <c r="N109" s="49"/>
      <c r="O109" s="50"/>
      <c r="P109" s="51" t="str">
        <f t="shared" ref="P109:R109" si="74">IF(ISERR(L109/L109)=TRUE," ",L109-$F109)</f>
        <v/>
      </c>
      <c r="Q109" s="52" t="str">
        <f t="shared" si="74"/>
        <v/>
      </c>
      <c r="R109" s="52" t="str">
        <f t="shared" si="74"/>
        <v/>
      </c>
      <c r="S109" s="53" t="str">
        <f t="shared" si="27"/>
        <v/>
      </c>
      <c r="T109" s="54" t="str">
        <f t="shared" si="28"/>
        <v/>
      </c>
      <c r="U109" s="54" t="str">
        <f t="shared" si="29"/>
        <v/>
      </c>
      <c r="V109" s="55" t="str">
        <f t="shared" si="30"/>
        <v/>
      </c>
      <c r="W109" s="55" t="str">
        <f t="shared" si="31"/>
        <v/>
      </c>
      <c r="X109" s="56"/>
      <c r="Y109" s="50"/>
      <c r="Z109" s="12"/>
      <c r="AA109" s="12"/>
      <c r="AB109" s="12"/>
      <c r="AC109" s="12"/>
    </row>
    <row r="110" spans="1:29" ht="20" customHeight="1">
      <c r="A110" s="42"/>
      <c r="B110" s="43"/>
      <c r="C110" s="44"/>
      <c r="D110" s="44"/>
      <c r="E110" s="45"/>
      <c r="F110" s="46"/>
      <c r="G110" s="45"/>
      <c r="H110" s="45"/>
      <c r="I110" s="47"/>
      <c r="J110" s="48" t="str">
        <f t="shared" si="24"/>
        <v/>
      </c>
      <c r="K110" s="48" t="str">
        <f t="shared" si="25"/>
        <v/>
      </c>
      <c r="L110" s="49"/>
      <c r="M110" s="49"/>
      <c r="N110" s="49"/>
      <c r="O110" s="50"/>
      <c r="P110" s="51" t="str">
        <f t="shared" ref="P110:R110" si="75">IF(ISERR(L110/L110)=TRUE," ",L110-$F110)</f>
        <v/>
      </c>
      <c r="Q110" s="52" t="str">
        <f t="shared" si="75"/>
        <v/>
      </c>
      <c r="R110" s="52" t="str">
        <f t="shared" si="75"/>
        <v/>
      </c>
      <c r="S110" s="53" t="str">
        <f t="shared" si="27"/>
        <v/>
      </c>
      <c r="T110" s="54" t="str">
        <f t="shared" si="28"/>
        <v/>
      </c>
      <c r="U110" s="54" t="str">
        <f t="shared" si="29"/>
        <v/>
      </c>
      <c r="V110" s="55" t="str">
        <f t="shared" si="30"/>
        <v/>
      </c>
      <c r="W110" s="55" t="str">
        <f t="shared" si="31"/>
        <v/>
      </c>
      <c r="X110" s="56"/>
      <c r="Y110" s="50"/>
      <c r="Z110" s="12"/>
      <c r="AA110" s="12"/>
      <c r="AB110" s="12"/>
      <c r="AC110" s="12"/>
    </row>
    <row r="111" spans="1:29" ht="20" customHeight="1">
      <c r="A111" s="42"/>
      <c r="B111" s="43"/>
      <c r="C111" s="44"/>
      <c r="D111" s="44"/>
      <c r="E111" s="45"/>
      <c r="F111" s="46"/>
      <c r="G111" s="45"/>
      <c r="H111" s="45"/>
      <c r="I111" s="47"/>
      <c r="J111" s="48" t="str">
        <f t="shared" si="24"/>
        <v/>
      </c>
      <c r="K111" s="48" t="str">
        <f t="shared" si="25"/>
        <v/>
      </c>
      <c r="L111" s="49"/>
      <c r="M111" s="49"/>
      <c r="N111" s="49"/>
      <c r="O111" s="50"/>
      <c r="P111" s="51" t="str">
        <f t="shared" ref="P111:R111" si="76">IF(ISERR(L111/L111)=TRUE," ",L111-$F111)</f>
        <v/>
      </c>
      <c r="Q111" s="52" t="str">
        <f t="shared" si="76"/>
        <v/>
      </c>
      <c r="R111" s="52" t="str">
        <f t="shared" si="76"/>
        <v/>
      </c>
      <c r="S111" s="53" t="str">
        <f t="shared" si="27"/>
        <v/>
      </c>
      <c r="T111" s="54" t="str">
        <f t="shared" si="28"/>
        <v/>
      </c>
      <c r="U111" s="54" t="str">
        <f t="shared" si="29"/>
        <v/>
      </c>
      <c r="V111" s="55" t="str">
        <f t="shared" si="30"/>
        <v/>
      </c>
      <c r="W111" s="55" t="str">
        <f t="shared" si="31"/>
        <v/>
      </c>
      <c r="X111" s="56"/>
      <c r="Y111" s="50"/>
      <c r="Z111" s="12"/>
      <c r="AA111" s="12"/>
      <c r="AB111" s="12"/>
      <c r="AC111" s="12"/>
    </row>
    <row r="112" spans="1:29" ht="20" customHeight="1">
      <c r="A112" s="42"/>
      <c r="B112" s="43"/>
      <c r="C112" s="44"/>
      <c r="D112" s="44"/>
      <c r="E112" s="45"/>
      <c r="F112" s="46"/>
      <c r="G112" s="45"/>
      <c r="H112" s="45"/>
      <c r="I112" s="47"/>
      <c r="J112" s="48" t="str">
        <f t="shared" si="24"/>
        <v/>
      </c>
      <c r="K112" s="48" t="str">
        <f t="shared" si="25"/>
        <v/>
      </c>
      <c r="L112" s="49"/>
      <c r="M112" s="49"/>
      <c r="N112" s="49"/>
      <c r="O112" s="50"/>
      <c r="P112" s="51" t="str">
        <f t="shared" ref="P112:R112" si="77">IF(ISERR(L112/L112)=TRUE," ",L112-$F112)</f>
        <v/>
      </c>
      <c r="Q112" s="52" t="str">
        <f t="shared" si="77"/>
        <v/>
      </c>
      <c r="R112" s="52" t="str">
        <f t="shared" si="77"/>
        <v/>
      </c>
      <c r="S112" s="53" t="str">
        <f t="shared" si="27"/>
        <v/>
      </c>
      <c r="T112" s="54" t="str">
        <f t="shared" si="28"/>
        <v/>
      </c>
      <c r="U112" s="54" t="str">
        <f t="shared" si="29"/>
        <v/>
      </c>
      <c r="V112" s="55" t="str">
        <f t="shared" si="30"/>
        <v/>
      </c>
      <c r="W112" s="55" t="str">
        <f t="shared" si="31"/>
        <v/>
      </c>
      <c r="X112" s="56"/>
      <c r="Y112" s="50"/>
      <c r="Z112" s="12"/>
      <c r="AA112" s="12"/>
      <c r="AB112" s="12"/>
      <c r="AC112" s="12"/>
    </row>
    <row r="113" spans="1:29" ht="20" customHeight="1">
      <c r="A113" s="42"/>
      <c r="B113" s="43"/>
      <c r="C113" s="44"/>
      <c r="D113" s="44"/>
      <c r="E113" s="45"/>
      <c r="F113" s="46"/>
      <c r="G113" s="45"/>
      <c r="H113" s="45"/>
      <c r="I113" s="47"/>
      <c r="J113" s="48" t="str">
        <f t="shared" si="24"/>
        <v/>
      </c>
      <c r="K113" s="48" t="str">
        <f t="shared" si="25"/>
        <v/>
      </c>
      <c r="L113" s="49"/>
      <c r="M113" s="49"/>
      <c r="N113" s="49"/>
      <c r="O113" s="50"/>
      <c r="P113" s="51" t="str">
        <f t="shared" ref="P113:R113" si="78">IF(ISERR(L113/L113)=TRUE," ",L113-$F113)</f>
        <v/>
      </c>
      <c r="Q113" s="52" t="str">
        <f t="shared" si="78"/>
        <v/>
      </c>
      <c r="R113" s="52" t="str">
        <f t="shared" si="78"/>
        <v/>
      </c>
      <c r="S113" s="53" t="str">
        <f t="shared" si="27"/>
        <v/>
      </c>
      <c r="T113" s="54" t="str">
        <f t="shared" si="28"/>
        <v/>
      </c>
      <c r="U113" s="54" t="str">
        <f t="shared" si="29"/>
        <v/>
      </c>
      <c r="V113" s="55" t="str">
        <f t="shared" si="30"/>
        <v/>
      </c>
      <c r="W113" s="55" t="str">
        <f t="shared" si="31"/>
        <v/>
      </c>
      <c r="X113" s="56"/>
      <c r="Y113" s="50"/>
      <c r="Z113" s="12"/>
      <c r="AA113" s="12"/>
      <c r="AB113" s="12"/>
      <c r="AC113" s="12"/>
    </row>
    <row r="114" spans="1:29" ht="20" customHeight="1">
      <c r="A114" s="42"/>
      <c r="B114" s="43"/>
      <c r="C114" s="44"/>
      <c r="D114" s="44"/>
      <c r="E114" s="45"/>
      <c r="F114" s="46"/>
      <c r="G114" s="45"/>
      <c r="H114" s="45"/>
      <c r="I114" s="47"/>
      <c r="J114" s="48" t="str">
        <f t="shared" si="24"/>
        <v/>
      </c>
      <c r="K114" s="48" t="str">
        <f t="shared" si="25"/>
        <v/>
      </c>
      <c r="L114" s="49"/>
      <c r="M114" s="49"/>
      <c r="N114" s="49"/>
      <c r="O114" s="50"/>
      <c r="P114" s="51" t="str">
        <f t="shared" ref="P114:R114" si="79">IF(ISERR(L114/L114)=TRUE," ",L114-$F114)</f>
        <v/>
      </c>
      <c r="Q114" s="52" t="str">
        <f t="shared" si="79"/>
        <v/>
      </c>
      <c r="R114" s="52" t="str">
        <f t="shared" si="79"/>
        <v/>
      </c>
      <c r="S114" s="53" t="str">
        <f t="shared" si="27"/>
        <v/>
      </c>
      <c r="T114" s="54" t="str">
        <f t="shared" si="28"/>
        <v/>
      </c>
      <c r="U114" s="54" t="str">
        <f t="shared" si="29"/>
        <v/>
      </c>
      <c r="V114" s="55" t="str">
        <f t="shared" si="30"/>
        <v/>
      </c>
      <c r="W114" s="55" t="str">
        <f t="shared" si="31"/>
        <v/>
      </c>
      <c r="X114" s="56"/>
      <c r="Y114" s="50"/>
      <c r="Z114" s="12"/>
      <c r="AA114" s="12"/>
      <c r="AB114" s="12"/>
      <c r="AC114" s="12"/>
    </row>
    <row r="115" spans="1:29" ht="20" customHeight="1">
      <c r="A115" s="42"/>
      <c r="B115" s="43"/>
      <c r="C115" s="44"/>
      <c r="D115" s="44"/>
      <c r="E115" s="45"/>
      <c r="F115" s="46"/>
      <c r="G115" s="45"/>
      <c r="H115" s="45"/>
      <c r="I115" s="47"/>
      <c r="J115" s="48" t="str">
        <f t="shared" si="24"/>
        <v/>
      </c>
      <c r="K115" s="48" t="str">
        <f t="shared" si="25"/>
        <v/>
      </c>
      <c r="L115" s="49"/>
      <c r="M115" s="49"/>
      <c r="N115" s="49"/>
      <c r="O115" s="50"/>
      <c r="P115" s="51" t="str">
        <f t="shared" ref="P115:R115" si="80">IF(ISERR(L115/L115)=TRUE," ",L115-$F115)</f>
        <v/>
      </c>
      <c r="Q115" s="52" t="str">
        <f t="shared" si="80"/>
        <v/>
      </c>
      <c r="R115" s="52" t="str">
        <f t="shared" si="80"/>
        <v/>
      </c>
      <c r="S115" s="53" t="str">
        <f t="shared" si="27"/>
        <v/>
      </c>
      <c r="T115" s="54" t="str">
        <f t="shared" si="28"/>
        <v/>
      </c>
      <c r="U115" s="54" t="str">
        <f t="shared" si="29"/>
        <v/>
      </c>
      <c r="V115" s="55" t="str">
        <f t="shared" si="30"/>
        <v/>
      </c>
      <c r="W115" s="55" t="str">
        <f t="shared" si="31"/>
        <v/>
      </c>
      <c r="X115" s="56"/>
      <c r="Y115" s="50"/>
      <c r="Z115" s="12"/>
      <c r="AA115" s="12"/>
      <c r="AB115" s="12"/>
      <c r="AC115" s="12"/>
    </row>
    <row r="116" spans="1:29" ht="20" customHeight="1">
      <c r="A116" s="42"/>
      <c r="B116" s="43"/>
      <c r="C116" s="44"/>
      <c r="D116" s="44"/>
      <c r="E116" s="45"/>
      <c r="F116" s="46"/>
      <c r="G116" s="45"/>
      <c r="H116" s="45"/>
      <c r="I116" s="47"/>
      <c r="J116" s="48" t="str">
        <f t="shared" si="24"/>
        <v/>
      </c>
      <c r="K116" s="48" t="str">
        <f t="shared" si="25"/>
        <v/>
      </c>
      <c r="L116" s="49"/>
      <c r="M116" s="49"/>
      <c r="N116" s="49"/>
      <c r="O116" s="50"/>
      <c r="P116" s="51" t="str">
        <f t="shared" ref="P116:R116" si="81">IF(ISERR(L116/L116)=TRUE," ",L116-$F116)</f>
        <v/>
      </c>
      <c r="Q116" s="52" t="str">
        <f t="shared" si="81"/>
        <v/>
      </c>
      <c r="R116" s="52" t="str">
        <f t="shared" si="81"/>
        <v/>
      </c>
      <c r="S116" s="53" t="str">
        <f t="shared" si="27"/>
        <v/>
      </c>
      <c r="T116" s="54" t="str">
        <f t="shared" si="28"/>
        <v/>
      </c>
      <c r="U116" s="54" t="str">
        <f t="shared" si="29"/>
        <v/>
      </c>
      <c r="V116" s="55" t="str">
        <f t="shared" si="30"/>
        <v/>
      </c>
      <c r="W116" s="55" t="str">
        <f t="shared" si="31"/>
        <v/>
      </c>
      <c r="X116" s="56"/>
      <c r="Y116" s="50"/>
      <c r="Z116" s="12"/>
      <c r="AA116" s="12"/>
      <c r="AB116" s="12"/>
      <c r="AC116" s="12"/>
    </row>
    <row r="117" spans="1:29" ht="20" customHeight="1">
      <c r="A117" s="42"/>
      <c r="B117" s="43"/>
      <c r="C117" s="44"/>
      <c r="D117" s="44"/>
      <c r="E117" s="45"/>
      <c r="F117" s="46"/>
      <c r="G117" s="45"/>
      <c r="H117" s="45"/>
      <c r="I117" s="47"/>
      <c r="J117" s="48" t="str">
        <f t="shared" si="24"/>
        <v/>
      </c>
      <c r="K117" s="48" t="str">
        <f t="shared" si="25"/>
        <v/>
      </c>
      <c r="L117" s="49"/>
      <c r="M117" s="49"/>
      <c r="N117" s="49"/>
      <c r="O117" s="50"/>
      <c r="P117" s="51" t="str">
        <f t="shared" ref="P117:R117" si="82">IF(ISERR(L117/L117)=TRUE," ",L117-$F117)</f>
        <v/>
      </c>
      <c r="Q117" s="52" t="str">
        <f t="shared" si="82"/>
        <v/>
      </c>
      <c r="R117" s="52" t="str">
        <f t="shared" si="82"/>
        <v/>
      </c>
      <c r="S117" s="53" t="str">
        <f t="shared" si="27"/>
        <v/>
      </c>
      <c r="T117" s="54" t="str">
        <f t="shared" si="28"/>
        <v/>
      </c>
      <c r="U117" s="54" t="str">
        <f t="shared" si="29"/>
        <v/>
      </c>
      <c r="V117" s="55" t="str">
        <f t="shared" si="30"/>
        <v/>
      </c>
      <c r="W117" s="55" t="str">
        <f t="shared" si="31"/>
        <v/>
      </c>
      <c r="X117" s="56"/>
      <c r="Y117" s="50"/>
      <c r="Z117" s="12"/>
      <c r="AA117" s="12"/>
      <c r="AB117" s="12"/>
      <c r="AC117" s="12"/>
    </row>
    <row r="118" spans="1:29" ht="20" customHeight="1">
      <c r="A118" s="42"/>
      <c r="B118" s="43"/>
      <c r="C118" s="44"/>
      <c r="D118" s="44"/>
      <c r="E118" s="45"/>
      <c r="F118" s="46"/>
      <c r="G118" s="45"/>
      <c r="H118" s="45"/>
      <c r="I118" s="47"/>
      <c r="J118" s="48" t="str">
        <f t="shared" si="24"/>
        <v/>
      </c>
      <c r="K118" s="48" t="str">
        <f t="shared" si="25"/>
        <v/>
      </c>
      <c r="L118" s="49"/>
      <c r="M118" s="49"/>
      <c r="N118" s="49"/>
      <c r="O118" s="50"/>
      <c r="P118" s="51" t="str">
        <f t="shared" ref="P118:R118" si="83">IF(ISERR(L118/L118)=TRUE," ",L118-$F118)</f>
        <v/>
      </c>
      <c r="Q118" s="52" t="str">
        <f t="shared" si="83"/>
        <v/>
      </c>
      <c r="R118" s="52" t="str">
        <f t="shared" si="83"/>
        <v/>
      </c>
      <c r="S118" s="53" t="str">
        <f t="shared" si="27"/>
        <v/>
      </c>
      <c r="T118" s="54" t="str">
        <f t="shared" si="28"/>
        <v/>
      </c>
      <c r="U118" s="54" t="str">
        <f t="shared" si="29"/>
        <v/>
      </c>
      <c r="V118" s="55" t="str">
        <f t="shared" si="30"/>
        <v/>
      </c>
      <c r="W118" s="55" t="str">
        <f t="shared" si="31"/>
        <v/>
      </c>
      <c r="X118" s="56"/>
      <c r="Y118" s="50"/>
      <c r="Z118" s="12"/>
      <c r="AA118" s="12"/>
      <c r="AB118" s="12"/>
      <c r="AC118" s="12"/>
    </row>
    <row r="119" spans="1:29" ht="20" customHeight="1">
      <c r="A119" s="42"/>
      <c r="B119" s="43"/>
      <c r="C119" s="44"/>
      <c r="D119" s="44"/>
      <c r="E119" s="45"/>
      <c r="F119" s="46"/>
      <c r="G119" s="45"/>
      <c r="H119" s="45"/>
      <c r="I119" s="47"/>
      <c r="J119" s="48" t="str">
        <f t="shared" si="24"/>
        <v/>
      </c>
      <c r="K119" s="48" t="str">
        <f t="shared" si="25"/>
        <v/>
      </c>
      <c r="L119" s="49"/>
      <c r="M119" s="49"/>
      <c r="N119" s="49"/>
      <c r="O119" s="50"/>
      <c r="P119" s="51" t="str">
        <f t="shared" ref="P119:R119" si="84">IF(ISERR(L119/L119)=TRUE," ",L119-$F119)</f>
        <v/>
      </c>
      <c r="Q119" s="52" t="str">
        <f t="shared" si="84"/>
        <v/>
      </c>
      <c r="R119" s="52" t="str">
        <f t="shared" si="84"/>
        <v/>
      </c>
      <c r="S119" s="53" t="str">
        <f t="shared" si="27"/>
        <v/>
      </c>
      <c r="T119" s="54" t="str">
        <f t="shared" si="28"/>
        <v/>
      </c>
      <c r="U119" s="54" t="str">
        <f t="shared" si="29"/>
        <v/>
      </c>
      <c r="V119" s="55" t="str">
        <f t="shared" si="30"/>
        <v/>
      </c>
      <c r="W119" s="55" t="str">
        <f t="shared" si="31"/>
        <v/>
      </c>
      <c r="X119" s="56"/>
      <c r="Y119" s="50"/>
      <c r="Z119" s="12"/>
      <c r="AA119" s="12"/>
      <c r="AB119" s="12"/>
      <c r="AC119" s="12"/>
    </row>
    <row r="120" spans="1:29" ht="20" customHeight="1">
      <c r="A120" s="42"/>
      <c r="B120" s="43"/>
      <c r="C120" s="44"/>
      <c r="D120" s="44"/>
      <c r="E120" s="45"/>
      <c r="F120" s="46"/>
      <c r="G120" s="45"/>
      <c r="H120" s="45"/>
      <c r="I120" s="47"/>
      <c r="J120" s="48" t="str">
        <f t="shared" si="24"/>
        <v/>
      </c>
      <c r="K120" s="48" t="str">
        <f t="shared" si="25"/>
        <v/>
      </c>
      <c r="L120" s="49"/>
      <c r="M120" s="49"/>
      <c r="N120" s="49"/>
      <c r="O120" s="50"/>
      <c r="P120" s="51" t="str">
        <f t="shared" ref="P120:R120" si="85">IF(ISERR(L120/L120)=TRUE," ",L120-$F120)</f>
        <v/>
      </c>
      <c r="Q120" s="52" t="str">
        <f t="shared" si="85"/>
        <v/>
      </c>
      <c r="R120" s="52" t="str">
        <f t="shared" si="85"/>
        <v/>
      </c>
      <c r="S120" s="53" t="str">
        <f t="shared" si="27"/>
        <v/>
      </c>
      <c r="T120" s="54" t="str">
        <f t="shared" si="28"/>
        <v/>
      </c>
      <c r="U120" s="54" t="str">
        <f t="shared" si="29"/>
        <v/>
      </c>
      <c r="V120" s="55" t="str">
        <f t="shared" si="30"/>
        <v/>
      </c>
      <c r="W120" s="55" t="str">
        <f t="shared" si="31"/>
        <v/>
      </c>
      <c r="X120" s="56"/>
      <c r="Y120" s="50"/>
      <c r="Z120" s="12"/>
      <c r="AA120" s="12"/>
      <c r="AB120" s="12"/>
      <c r="AC120" s="12"/>
    </row>
    <row r="121" spans="1:29" ht="20" customHeight="1">
      <c r="A121" s="42"/>
      <c r="B121" s="43"/>
      <c r="C121" s="44"/>
      <c r="D121" s="44"/>
      <c r="E121" s="45"/>
      <c r="F121" s="46"/>
      <c r="G121" s="45"/>
      <c r="H121" s="45"/>
      <c r="I121" s="47"/>
      <c r="J121" s="48" t="str">
        <f t="shared" si="24"/>
        <v/>
      </c>
      <c r="K121" s="48" t="str">
        <f t="shared" si="25"/>
        <v/>
      </c>
      <c r="L121" s="49"/>
      <c r="M121" s="49"/>
      <c r="N121" s="49"/>
      <c r="O121" s="50"/>
      <c r="P121" s="51" t="str">
        <f t="shared" ref="P121:R121" si="86">IF(ISERR(L121/L121)=TRUE," ",L121-$F121)</f>
        <v/>
      </c>
      <c r="Q121" s="52" t="str">
        <f t="shared" si="86"/>
        <v/>
      </c>
      <c r="R121" s="52" t="str">
        <f t="shared" si="86"/>
        <v/>
      </c>
      <c r="S121" s="53" t="str">
        <f t="shared" si="27"/>
        <v/>
      </c>
      <c r="T121" s="54" t="str">
        <f t="shared" si="28"/>
        <v/>
      </c>
      <c r="U121" s="54" t="str">
        <f t="shared" si="29"/>
        <v/>
      </c>
      <c r="V121" s="55" t="str">
        <f t="shared" si="30"/>
        <v/>
      </c>
      <c r="W121" s="55" t="str">
        <f t="shared" si="31"/>
        <v/>
      </c>
      <c r="X121" s="56"/>
      <c r="Y121" s="50"/>
      <c r="Z121" s="12"/>
      <c r="AA121" s="12"/>
      <c r="AB121" s="12"/>
      <c r="AC121" s="12"/>
    </row>
    <row r="122" spans="1:29" ht="20" customHeight="1">
      <c r="A122" s="42"/>
      <c r="B122" s="43"/>
      <c r="C122" s="44"/>
      <c r="D122" s="44"/>
      <c r="E122" s="45"/>
      <c r="F122" s="46"/>
      <c r="G122" s="45"/>
      <c r="H122" s="45"/>
      <c r="I122" s="47"/>
      <c r="J122" s="48" t="str">
        <f t="shared" si="24"/>
        <v/>
      </c>
      <c r="K122" s="48" t="str">
        <f t="shared" si="25"/>
        <v/>
      </c>
      <c r="L122" s="49"/>
      <c r="M122" s="49"/>
      <c r="N122" s="49"/>
      <c r="O122" s="50"/>
      <c r="P122" s="51" t="str">
        <f t="shared" ref="P122:R122" si="87">IF(ISERR(L122/L122)=TRUE," ",L122-$F122)</f>
        <v/>
      </c>
      <c r="Q122" s="52" t="str">
        <f t="shared" si="87"/>
        <v/>
      </c>
      <c r="R122" s="52" t="str">
        <f t="shared" si="87"/>
        <v/>
      </c>
      <c r="S122" s="53" t="str">
        <f t="shared" si="27"/>
        <v/>
      </c>
      <c r="T122" s="54" t="str">
        <f t="shared" si="28"/>
        <v/>
      </c>
      <c r="U122" s="54" t="str">
        <f t="shared" si="29"/>
        <v/>
      </c>
      <c r="V122" s="55" t="str">
        <f t="shared" si="30"/>
        <v/>
      </c>
      <c r="W122" s="55" t="str">
        <f t="shared" si="31"/>
        <v/>
      </c>
      <c r="X122" s="56"/>
      <c r="Y122" s="50"/>
      <c r="Z122" s="12"/>
      <c r="AA122" s="12"/>
      <c r="AB122" s="12"/>
      <c r="AC122" s="12"/>
    </row>
    <row r="123" spans="1:29" ht="20" customHeight="1">
      <c r="A123" s="42"/>
      <c r="B123" s="43"/>
      <c r="C123" s="44"/>
      <c r="D123" s="44"/>
      <c r="E123" s="45"/>
      <c r="F123" s="46"/>
      <c r="G123" s="45"/>
      <c r="H123" s="45"/>
      <c r="I123" s="47"/>
      <c r="J123" s="48" t="str">
        <f t="shared" si="24"/>
        <v/>
      </c>
      <c r="K123" s="48" t="str">
        <f t="shared" si="25"/>
        <v/>
      </c>
      <c r="L123" s="49"/>
      <c r="M123" s="49"/>
      <c r="N123" s="49"/>
      <c r="O123" s="50"/>
      <c r="P123" s="51" t="str">
        <f t="shared" ref="P123:R123" si="88">IF(ISERR(L123/L123)=TRUE," ",L123-$F123)</f>
        <v/>
      </c>
      <c r="Q123" s="52" t="str">
        <f t="shared" si="88"/>
        <v/>
      </c>
      <c r="R123" s="52" t="str">
        <f t="shared" si="88"/>
        <v/>
      </c>
      <c r="S123" s="53" t="str">
        <f t="shared" si="27"/>
        <v/>
      </c>
      <c r="T123" s="54" t="str">
        <f t="shared" si="28"/>
        <v/>
      </c>
      <c r="U123" s="54" t="str">
        <f t="shared" si="29"/>
        <v/>
      </c>
      <c r="V123" s="55" t="str">
        <f t="shared" si="30"/>
        <v/>
      </c>
      <c r="W123" s="55" t="str">
        <f t="shared" si="31"/>
        <v/>
      </c>
      <c r="X123" s="56"/>
      <c r="Y123" s="50"/>
      <c r="Z123" s="12"/>
      <c r="AA123" s="12"/>
      <c r="AB123" s="12"/>
      <c r="AC123" s="12"/>
    </row>
    <row r="124" spans="1:29" ht="20" customHeight="1">
      <c r="A124" s="42"/>
      <c r="B124" s="43"/>
      <c r="C124" s="44"/>
      <c r="D124" s="44"/>
      <c r="E124" s="45"/>
      <c r="F124" s="46"/>
      <c r="G124" s="45"/>
      <c r="H124" s="45"/>
      <c r="I124" s="47"/>
      <c r="J124" s="48" t="str">
        <f t="shared" si="24"/>
        <v/>
      </c>
      <c r="K124" s="48" t="str">
        <f t="shared" si="25"/>
        <v/>
      </c>
      <c r="L124" s="49"/>
      <c r="M124" s="49"/>
      <c r="N124" s="49"/>
      <c r="O124" s="50"/>
      <c r="P124" s="51" t="str">
        <f t="shared" ref="P124:R124" si="89">IF(ISERR(L124/L124)=TRUE," ",L124-$F124)</f>
        <v/>
      </c>
      <c r="Q124" s="52" t="str">
        <f t="shared" si="89"/>
        <v/>
      </c>
      <c r="R124" s="52" t="str">
        <f t="shared" si="89"/>
        <v/>
      </c>
      <c r="S124" s="53" t="str">
        <f t="shared" si="27"/>
        <v/>
      </c>
      <c r="T124" s="54" t="str">
        <f t="shared" si="28"/>
        <v/>
      </c>
      <c r="U124" s="54" t="str">
        <f t="shared" si="29"/>
        <v/>
      </c>
      <c r="V124" s="55" t="str">
        <f t="shared" si="30"/>
        <v/>
      </c>
      <c r="W124" s="55" t="str">
        <f t="shared" si="31"/>
        <v/>
      </c>
      <c r="X124" s="56"/>
      <c r="Y124" s="50"/>
      <c r="Z124" s="12"/>
      <c r="AA124" s="12"/>
      <c r="AB124" s="12"/>
      <c r="AC124" s="12"/>
    </row>
    <row r="125" spans="1:29" ht="20" customHeight="1">
      <c r="A125" s="42"/>
      <c r="B125" s="43"/>
      <c r="C125" s="44"/>
      <c r="D125" s="44"/>
      <c r="E125" s="45"/>
      <c r="F125" s="46"/>
      <c r="G125" s="45"/>
      <c r="H125" s="45"/>
      <c r="I125" s="47"/>
      <c r="J125" s="48" t="str">
        <f t="shared" si="24"/>
        <v/>
      </c>
      <c r="K125" s="48" t="str">
        <f t="shared" si="25"/>
        <v/>
      </c>
      <c r="L125" s="49"/>
      <c r="M125" s="49"/>
      <c r="N125" s="49"/>
      <c r="O125" s="50"/>
      <c r="P125" s="51" t="str">
        <f t="shared" ref="P125:R125" si="90">IF(ISERR(L125/L125)=TRUE," ",L125-$F125)</f>
        <v/>
      </c>
      <c r="Q125" s="52" t="str">
        <f t="shared" si="90"/>
        <v/>
      </c>
      <c r="R125" s="52" t="str">
        <f t="shared" si="90"/>
        <v/>
      </c>
      <c r="S125" s="53" t="str">
        <f t="shared" si="27"/>
        <v/>
      </c>
      <c r="T125" s="54" t="str">
        <f t="shared" si="28"/>
        <v/>
      </c>
      <c r="U125" s="54" t="str">
        <f t="shared" si="29"/>
        <v/>
      </c>
      <c r="V125" s="55" t="str">
        <f t="shared" si="30"/>
        <v/>
      </c>
      <c r="W125" s="55" t="str">
        <f t="shared" si="31"/>
        <v/>
      </c>
      <c r="X125" s="56"/>
      <c r="Y125" s="50"/>
      <c r="Z125" s="12"/>
      <c r="AA125" s="12"/>
      <c r="AB125" s="12"/>
      <c r="AC125" s="12"/>
    </row>
    <row r="126" spans="1:29" ht="20" customHeight="1">
      <c r="A126" s="42"/>
      <c r="B126" s="43"/>
      <c r="C126" s="44"/>
      <c r="D126" s="44"/>
      <c r="E126" s="45"/>
      <c r="F126" s="46"/>
      <c r="G126" s="45"/>
      <c r="H126" s="45"/>
      <c r="I126" s="47"/>
      <c r="J126" s="48" t="str">
        <f t="shared" si="24"/>
        <v/>
      </c>
      <c r="K126" s="48" t="str">
        <f t="shared" si="25"/>
        <v/>
      </c>
      <c r="L126" s="57"/>
      <c r="M126" s="57"/>
      <c r="N126" s="57"/>
      <c r="O126" s="50"/>
      <c r="P126" s="51" t="str">
        <f t="shared" ref="P126:R126" si="91">IF(ISERR(L126/L126)=TRUE," ",L126-$F126)</f>
        <v/>
      </c>
      <c r="Q126" s="52" t="str">
        <f t="shared" si="91"/>
        <v/>
      </c>
      <c r="R126" s="52" t="str">
        <f t="shared" si="91"/>
        <v/>
      </c>
      <c r="S126" s="53" t="str">
        <f t="shared" si="27"/>
        <v/>
      </c>
      <c r="T126" s="54" t="str">
        <f t="shared" si="28"/>
        <v/>
      </c>
      <c r="U126" s="54" t="str">
        <f t="shared" si="29"/>
        <v/>
      </c>
      <c r="V126" s="55" t="str">
        <f t="shared" si="30"/>
        <v/>
      </c>
      <c r="W126" s="55" t="str">
        <f t="shared" si="31"/>
        <v/>
      </c>
      <c r="X126" s="56"/>
      <c r="Y126" s="50"/>
      <c r="Z126" s="12"/>
      <c r="AA126" s="12"/>
      <c r="AB126" s="12"/>
      <c r="AC126" s="12"/>
    </row>
    <row r="127" spans="1:29" ht="20" customHeight="1">
      <c r="A127" s="42"/>
      <c r="B127" s="43"/>
      <c r="C127" s="44"/>
      <c r="D127" s="44"/>
      <c r="E127" s="45"/>
      <c r="F127" s="46"/>
      <c r="G127" s="45"/>
      <c r="H127" s="45"/>
      <c r="I127" s="47"/>
      <c r="J127" s="48" t="str">
        <f t="shared" si="24"/>
        <v/>
      </c>
      <c r="K127" s="48" t="str">
        <f t="shared" si="25"/>
        <v/>
      </c>
      <c r="L127" s="57"/>
      <c r="M127" s="57"/>
      <c r="N127" s="57"/>
      <c r="O127" s="50"/>
      <c r="P127" s="51" t="str">
        <f t="shared" ref="P127:R127" si="92">IF(ISERR(L127/L127)=TRUE," ",L127-$F127)</f>
        <v/>
      </c>
      <c r="Q127" s="52" t="str">
        <f t="shared" si="92"/>
        <v/>
      </c>
      <c r="R127" s="52" t="str">
        <f t="shared" si="92"/>
        <v/>
      </c>
      <c r="S127" s="53" t="str">
        <f t="shared" si="27"/>
        <v/>
      </c>
      <c r="T127" s="54" t="str">
        <f t="shared" si="28"/>
        <v/>
      </c>
      <c r="U127" s="54" t="str">
        <f t="shared" si="29"/>
        <v/>
      </c>
      <c r="V127" s="55" t="str">
        <f t="shared" si="30"/>
        <v/>
      </c>
      <c r="W127" s="55" t="str">
        <f t="shared" si="31"/>
        <v/>
      </c>
      <c r="X127" s="56"/>
      <c r="Y127" s="50"/>
      <c r="Z127" s="12"/>
      <c r="AA127" s="12"/>
      <c r="AB127" s="12"/>
      <c r="AC127" s="12"/>
    </row>
    <row r="128" spans="1:29" ht="20" customHeight="1">
      <c r="A128" s="42"/>
      <c r="B128" s="43"/>
      <c r="C128" s="44"/>
      <c r="D128" s="44"/>
      <c r="E128" s="45"/>
      <c r="F128" s="46"/>
      <c r="G128" s="45"/>
      <c r="H128" s="45"/>
      <c r="I128" s="47"/>
      <c r="J128" s="48" t="str">
        <f t="shared" si="24"/>
        <v/>
      </c>
      <c r="K128" s="48" t="str">
        <f t="shared" si="25"/>
        <v/>
      </c>
      <c r="L128" s="57"/>
      <c r="M128" s="57"/>
      <c r="N128" s="57"/>
      <c r="O128" s="50"/>
      <c r="P128" s="51" t="str">
        <f t="shared" ref="P128:R128" si="93">IF(ISERR(L128/L128)=TRUE," ",L128-$F128)</f>
        <v/>
      </c>
      <c r="Q128" s="52" t="str">
        <f t="shared" si="93"/>
        <v/>
      </c>
      <c r="R128" s="52" t="str">
        <f t="shared" si="93"/>
        <v/>
      </c>
      <c r="S128" s="53" t="str">
        <f t="shared" si="27"/>
        <v/>
      </c>
      <c r="T128" s="54" t="str">
        <f t="shared" si="28"/>
        <v/>
      </c>
      <c r="U128" s="54" t="str">
        <f t="shared" si="29"/>
        <v/>
      </c>
      <c r="V128" s="55" t="str">
        <f t="shared" si="30"/>
        <v/>
      </c>
      <c r="W128" s="55" t="str">
        <f t="shared" si="31"/>
        <v/>
      </c>
      <c r="X128" s="56"/>
      <c r="Y128" s="50"/>
      <c r="Z128" s="12"/>
      <c r="AA128" s="12"/>
      <c r="AB128" s="12"/>
      <c r="AC128" s="12"/>
    </row>
    <row r="129" spans="1:29" ht="20" customHeight="1">
      <c r="A129" s="42"/>
      <c r="B129" s="43"/>
      <c r="C129" s="44"/>
      <c r="D129" s="44"/>
      <c r="E129" s="45"/>
      <c r="F129" s="46"/>
      <c r="G129" s="45"/>
      <c r="H129" s="45"/>
      <c r="I129" s="47"/>
      <c r="J129" s="48" t="str">
        <f t="shared" si="24"/>
        <v/>
      </c>
      <c r="K129" s="48" t="str">
        <f t="shared" si="25"/>
        <v/>
      </c>
      <c r="L129" s="49"/>
      <c r="M129" s="49"/>
      <c r="N129" s="49"/>
      <c r="O129" s="50"/>
      <c r="P129" s="51" t="str">
        <f t="shared" ref="P129:R129" si="94">IF(ISERR(L129/L129)=TRUE," ",L129-$F129)</f>
        <v/>
      </c>
      <c r="Q129" s="52" t="str">
        <f t="shared" si="94"/>
        <v/>
      </c>
      <c r="R129" s="52" t="str">
        <f t="shared" si="94"/>
        <v/>
      </c>
      <c r="S129" s="53" t="str">
        <f t="shared" si="27"/>
        <v/>
      </c>
      <c r="T129" s="54" t="str">
        <f t="shared" si="28"/>
        <v/>
      </c>
      <c r="U129" s="54" t="str">
        <f t="shared" si="29"/>
        <v/>
      </c>
      <c r="V129" s="55" t="str">
        <f t="shared" si="30"/>
        <v/>
      </c>
      <c r="W129" s="55" t="str">
        <f t="shared" si="31"/>
        <v/>
      </c>
      <c r="X129" s="56"/>
      <c r="Y129" s="50"/>
      <c r="Z129" s="12"/>
      <c r="AA129" s="12"/>
      <c r="AB129" s="12"/>
      <c r="AC129" s="12"/>
    </row>
    <row r="130" spans="1:29" ht="20" customHeight="1">
      <c r="A130" s="42"/>
      <c r="B130" s="43"/>
      <c r="C130" s="44"/>
      <c r="D130" s="44"/>
      <c r="E130" s="45"/>
      <c r="F130" s="46"/>
      <c r="G130" s="45"/>
      <c r="H130" s="45"/>
      <c r="I130" s="47"/>
      <c r="J130" s="48" t="str">
        <f t="shared" ref="J130:J193" si="95">IF(AND(F130="",G130=""),"",IF(F130="",G130,F130+G130))</f>
        <v/>
      </c>
      <c r="K130" s="48" t="str">
        <f t="shared" ref="K130:K193" si="96">IF(AND(F130="",H130=""),"",IF(F130="",H130,F130+H130))</f>
        <v/>
      </c>
      <c r="L130" s="49"/>
      <c r="M130" s="49"/>
      <c r="N130" s="49"/>
      <c r="O130" s="50"/>
      <c r="P130" s="51" t="str">
        <f t="shared" ref="P130:R130" si="97">IF(ISERR(L130/L130)=TRUE," ",L130-$F130)</f>
        <v/>
      </c>
      <c r="Q130" s="52" t="str">
        <f t="shared" si="97"/>
        <v/>
      </c>
      <c r="R130" s="52" t="str">
        <f t="shared" si="97"/>
        <v/>
      </c>
      <c r="S130" s="53" t="str">
        <f t="shared" ref="S130:S193" si="98">IF(ISERR(L130/L130)=TRUE," ",AVERAGE(L130:N130))</f>
        <v/>
      </c>
      <c r="T130" s="54" t="str">
        <f t="shared" ref="T130:T193" si="99">IF(ISERR(G130/G130)=TRUE," ",IF(ISERR(L130/L130)=TRUE," ",IF(ISNUMBER($L130)=FALSE," ",IF(MAX($L130:$N130)&lt;$F130,0,(MAX($L130:$N130)-$F130)/$G130))))</f>
        <v/>
      </c>
      <c r="U130" s="54" t="str">
        <f t="shared" ref="U130:U193" si="100">IF(ISERR(H130/F130)=TRUE," ",IF(ISERR(H130/H130)=TRUE," ",IF(ISERR(L130/L130)=TRUE," ",IF(ISNUMBER(L130)=FALSE," ",IF(MIN(L130:N130)&gt;$F130,0,($F130-MIN(L130:N130))/-H130)))))</f>
        <v/>
      </c>
      <c r="V130" s="55" t="str">
        <f t="shared" ref="V130:V193" si="101">IF(ISNUMBER($T130)=TRUE,IF($T130&gt;0.651,IF($T130&gt;1.001,"Reject","Alert"),""),"")</f>
        <v/>
      </c>
      <c r="W130" s="55" t="str">
        <f t="shared" ref="W130:W193" si="102">IF(L130="","",IF(ISERR(H130/H130)=TRUE,"",IF(ISERR(H130/F130)=TRUE,IF((H130-MIN(L130:N130))&gt;0.001,"Reject",""),IF(ISNUMBER($U130)=TRUE,IF($U130&gt;0.651,IF($U130&gt;1.001,"Reject","Alert"),""),""))))</f>
        <v/>
      </c>
      <c r="X130" s="56"/>
      <c r="Y130" s="50"/>
      <c r="Z130" s="12"/>
      <c r="AA130" s="12"/>
      <c r="AB130" s="12"/>
      <c r="AC130" s="12"/>
    </row>
    <row r="131" spans="1:29" ht="20" customHeight="1">
      <c r="A131" s="42"/>
      <c r="B131" s="43"/>
      <c r="C131" s="44"/>
      <c r="D131" s="44"/>
      <c r="E131" s="45"/>
      <c r="F131" s="46"/>
      <c r="G131" s="45"/>
      <c r="H131" s="45"/>
      <c r="I131" s="47"/>
      <c r="J131" s="48" t="str">
        <f t="shared" si="95"/>
        <v/>
      </c>
      <c r="K131" s="48" t="str">
        <f t="shared" si="96"/>
        <v/>
      </c>
      <c r="L131" s="49"/>
      <c r="M131" s="49"/>
      <c r="N131" s="49"/>
      <c r="O131" s="50"/>
      <c r="P131" s="51" t="str">
        <f t="shared" ref="P131:R131" si="103">IF(ISERR(L131/L131)=TRUE," ",L131-$F131)</f>
        <v/>
      </c>
      <c r="Q131" s="52" t="str">
        <f t="shared" si="103"/>
        <v/>
      </c>
      <c r="R131" s="52" t="str">
        <f t="shared" si="103"/>
        <v/>
      </c>
      <c r="S131" s="53" t="str">
        <f t="shared" si="98"/>
        <v/>
      </c>
      <c r="T131" s="54" t="str">
        <f t="shared" si="99"/>
        <v/>
      </c>
      <c r="U131" s="54" t="str">
        <f t="shared" si="100"/>
        <v/>
      </c>
      <c r="V131" s="55" t="str">
        <f t="shared" si="101"/>
        <v/>
      </c>
      <c r="W131" s="55" t="str">
        <f t="shared" si="102"/>
        <v/>
      </c>
      <c r="X131" s="56"/>
      <c r="Y131" s="50"/>
      <c r="Z131" s="12"/>
      <c r="AA131" s="12"/>
      <c r="AB131" s="12"/>
      <c r="AC131" s="12"/>
    </row>
    <row r="132" spans="1:29" ht="20" customHeight="1">
      <c r="A132" s="42"/>
      <c r="B132" s="43"/>
      <c r="C132" s="44"/>
      <c r="D132" s="44"/>
      <c r="E132" s="45"/>
      <c r="F132" s="46"/>
      <c r="G132" s="45"/>
      <c r="H132" s="45"/>
      <c r="I132" s="47"/>
      <c r="J132" s="48" t="str">
        <f t="shared" si="95"/>
        <v/>
      </c>
      <c r="K132" s="48" t="str">
        <f t="shared" si="96"/>
        <v/>
      </c>
      <c r="L132" s="49"/>
      <c r="M132" s="49"/>
      <c r="N132" s="49"/>
      <c r="O132" s="50"/>
      <c r="P132" s="51" t="str">
        <f t="shared" ref="P132:R132" si="104">IF(ISERR(L132/L132)=TRUE," ",L132-$F132)</f>
        <v/>
      </c>
      <c r="Q132" s="52" t="str">
        <f t="shared" si="104"/>
        <v/>
      </c>
      <c r="R132" s="52" t="str">
        <f t="shared" si="104"/>
        <v/>
      </c>
      <c r="S132" s="53" t="str">
        <f t="shared" si="98"/>
        <v/>
      </c>
      <c r="T132" s="54" t="str">
        <f t="shared" si="99"/>
        <v/>
      </c>
      <c r="U132" s="54" t="str">
        <f t="shared" si="100"/>
        <v/>
      </c>
      <c r="V132" s="55" t="str">
        <f t="shared" si="101"/>
        <v/>
      </c>
      <c r="W132" s="55" t="str">
        <f t="shared" si="102"/>
        <v/>
      </c>
      <c r="X132" s="56"/>
      <c r="Y132" s="50"/>
      <c r="Z132" s="12"/>
      <c r="AA132" s="12"/>
      <c r="AB132" s="12"/>
      <c r="AC132" s="12"/>
    </row>
    <row r="133" spans="1:29" ht="20" customHeight="1">
      <c r="A133" s="42"/>
      <c r="B133" s="43"/>
      <c r="C133" s="44"/>
      <c r="D133" s="44"/>
      <c r="E133" s="45"/>
      <c r="F133" s="46"/>
      <c r="G133" s="45"/>
      <c r="H133" s="45"/>
      <c r="I133" s="47"/>
      <c r="J133" s="48" t="str">
        <f t="shared" si="95"/>
        <v/>
      </c>
      <c r="K133" s="48" t="str">
        <f t="shared" si="96"/>
        <v/>
      </c>
      <c r="L133" s="49"/>
      <c r="M133" s="49"/>
      <c r="N133" s="49"/>
      <c r="O133" s="50"/>
      <c r="P133" s="51" t="str">
        <f t="shared" ref="P133:R133" si="105">IF(ISERR(L133/L133)=TRUE," ",L133-$F133)</f>
        <v/>
      </c>
      <c r="Q133" s="52" t="str">
        <f t="shared" si="105"/>
        <v/>
      </c>
      <c r="R133" s="52" t="str">
        <f t="shared" si="105"/>
        <v/>
      </c>
      <c r="S133" s="53" t="str">
        <f t="shared" si="98"/>
        <v/>
      </c>
      <c r="T133" s="54" t="str">
        <f t="shared" si="99"/>
        <v/>
      </c>
      <c r="U133" s="54" t="str">
        <f t="shared" si="100"/>
        <v/>
      </c>
      <c r="V133" s="55" t="str">
        <f t="shared" si="101"/>
        <v/>
      </c>
      <c r="W133" s="55" t="str">
        <f t="shared" si="102"/>
        <v/>
      </c>
      <c r="X133" s="56"/>
      <c r="Y133" s="50"/>
      <c r="Z133" s="12"/>
      <c r="AA133" s="12"/>
      <c r="AB133" s="12"/>
      <c r="AC133" s="12"/>
    </row>
    <row r="134" spans="1:29" ht="20" customHeight="1">
      <c r="A134" s="42"/>
      <c r="B134" s="43"/>
      <c r="C134" s="44"/>
      <c r="D134" s="44"/>
      <c r="E134" s="45"/>
      <c r="F134" s="46"/>
      <c r="G134" s="45"/>
      <c r="H134" s="45"/>
      <c r="I134" s="47"/>
      <c r="J134" s="48" t="str">
        <f t="shared" si="95"/>
        <v/>
      </c>
      <c r="K134" s="48" t="str">
        <f t="shared" si="96"/>
        <v/>
      </c>
      <c r="L134" s="49"/>
      <c r="M134" s="49"/>
      <c r="N134" s="49"/>
      <c r="O134" s="50"/>
      <c r="P134" s="51" t="str">
        <f t="shared" ref="P134:R134" si="106">IF(ISERR(L134/L134)=TRUE," ",L134-$F134)</f>
        <v/>
      </c>
      <c r="Q134" s="52" t="str">
        <f t="shared" si="106"/>
        <v/>
      </c>
      <c r="R134" s="52" t="str">
        <f t="shared" si="106"/>
        <v/>
      </c>
      <c r="S134" s="53" t="str">
        <f t="shared" si="98"/>
        <v/>
      </c>
      <c r="T134" s="54" t="str">
        <f t="shared" si="99"/>
        <v/>
      </c>
      <c r="U134" s="54" t="str">
        <f t="shared" si="100"/>
        <v/>
      </c>
      <c r="V134" s="55" t="str">
        <f t="shared" si="101"/>
        <v/>
      </c>
      <c r="W134" s="55" t="str">
        <f t="shared" si="102"/>
        <v/>
      </c>
      <c r="X134" s="56"/>
      <c r="Y134" s="50"/>
      <c r="Z134" s="12"/>
      <c r="AA134" s="12"/>
      <c r="AB134" s="12"/>
      <c r="AC134" s="12"/>
    </row>
    <row r="135" spans="1:29" ht="20" customHeight="1">
      <c r="A135" s="42"/>
      <c r="B135" s="43"/>
      <c r="C135" s="44"/>
      <c r="D135" s="44"/>
      <c r="E135" s="45"/>
      <c r="F135" s="46"/>
      <c r="G135" s="45"/>
      <c r="H135" s="45"/>
      <c r="I135" s="47"/>
      <c r="J135" s="48" t="str">
        <f t="shared" si="95"/>
        <v/>
      </c>
      <c r="K135" s="48" t="str">
        <f t="shared" si="96"/>
        <v/>
      </c>
      <c r="L135" s="49"/>
      <c r="M135" s="49"/>
      <c r="N135" s="49"/>
      <c r="O135" s="50"/>
      <c r="P135" s="51" t="str">
        <f t="shared" ref="P135:R135" si="107">IF(ISERR(L135/L135)=TRUE," ",L135-$F135)</f>
        <v/>
      </c>
      <c r="Q135" s="52" t="str">
        <f t="shared" si="107"/>
        <v/>
      </c>
      <c r="R135" s="52" t="str">
        <f t="shared" si="107"/>
        <v/>
      </c>
      <c r="S135" s="53" t="str">
        <f t="shared" si="98"/>
        <v/>
      </c>
      <c r="T135" s="54" t="str">
        <f t="shared" si="99"/>
        <v/>
      </c>
      <c r="U135" s="54" t="str">
        <f t="shared" si="100"/>
        <v/>
      </c>
      <c r="V135" s="55" t="str">
        <f t="shared" si="101"/>
        <v/>
      </c>
      <c r="W135" s="55" t="str">
        <f t="shared" si="102"/>
        <v/>
      </c>
      <c r="X135" s="56"/>
      <c r="Y135" s="50"/>
      <c r="Z135" s="12"/>
      <c r="AA135" s="12"/>
      <c r="AB135" s="12"/>
      <c r="AC135" s="12"/>
    </row>
    <row r="136" spans="1:29" ht="20" customHeight="1">
      <c r="A136" s="42"/>
      <c r="B136" s="43"/>
      <c r="C136" s="44"/>
      <c r="D136" s="44"/>
      <c r="E136" s="45"/>
      <c r="F136" s="46"/>
      <c r="G136" s="45"/>
      <c r="H136" s="45"/>
      <c r="I136" s="47"/>
      <c r="J136" s="48" t="str">
        <f t="shared" si="95"/>
        <v/>
      </c>
      <c r="K136" s="48" t="str">
        <f t="shared" si="96"/>
        <v/>
      </c>
      <c r="L136" s="49"/>
      <c r="M136" s="49"/>
      <c r="N136" s="49"/>
      <c r="O136" s="50"/>
      <c r="P136" s="51" t="str">
        <f t="shared" ref="P136:R136" si="108">IF(ISERR(L136/L136)=TRUE," ",L136-$F136)</f>
        <v/>
      </c>
      <c r="Q136" s="52" t="str">
        <f t="shared" si="108"/>
        <v/>
      </c>
      <c r="R136" s="52" t="str">
        <f t="shared" si="108"/>
        <v/>
      </c>
      <c r="S136" s="53" t="str">
        <f t="shared" si="98"/>
        <v/>
      </c>
      <c r="T136" s="54" t="str">
        <f t="shared" si="99"/>
        <v/>
      </c>
      <c r="U136" s="54" t="str">
        <f t="shared" si="100"/>
        <v/>
      </c>
      <c r="V136" s="55" t="str">
        <f t="shared" si="101"/>
        <v/>
      </c>
      <c r="W136" s="55" t="str">
        <f t="shared" si="102"/>
        <v/>
      </c>
      <c r="X136" s="56"/>
      <c r="Y136" s="50"/>
      <c r="Z136" s="12"/>
      <c r="AA136" s="12"/>
      <c r="AB136" s="12"/>
      <c r="AC136" s="12"/>
    </row>
    <row r="137" spans="1:29" ht="20" customHeight="1">
      <c r="A137" s="42"/>
      <c r="B137" s="43"/>
      <c r="C137" s="44"/>
      <c r="D137" s="44"/>
      <c r="E137" s="45"/>
      <c r="F137" s="46"/>
      <c r="G137" s="45"/>
      <c r="H137" s="45"/>
      <c r="I137" s="47"/>
      <c r="J137" s="48" t="str">
        <f t="shared" si="95"/>
        <v/>
      </c>
      <c r="K137" s="48" t="str">
        <f t="shared" si="96"/>
        <v/>
      </c>
      <c r="L137" s="49"/>
      <c r="M137" s="49"/>
      <c r="N137" s="49"/>
      <c r="O137" s="50"/>
      <c r="P137" s="51" t="str">
        <f t="shared" ref="P137:R137" si="109">IF(ISERR(L137/L137)=TRUE," ",L137-$F137)</f>
        <v/>
      </c>
      <c r="Q137" s="52" t="str">
        <f t="shared" si="109"/>
        <v/>
      </c>
      <c r="R137" s="52" t="str">
        <f t="shared" si="109"/>
        <v/>
      </c>
      <c r="S137" s="53" t="str">
        <f t="shared" si="98"/>
        <v/>
      </c>
      <c r="T137" s="54" t="str">
        <f t="shared" si="99"/>
        <v/>
      </c>
      <c r="U137" s="54" t="str">
        <f t="shared" si="100"/>
        <v/>
      </c>
      <c r="V137" s="55" t="str">
        <f t="shared" si="101"/>
        <v/>
      </c>
      <c r="W137" s="55" t="str">
        <f t="shared" si="102"/>
        <v/>
      </c>
      <c r="X137" s="56"/>
      <c r="Y137" s="50"/>
      <c r="Z137" s="12"/>
      <c r="AA137" s="12"/>
      <c r="AB137" s="12"/>
      <c r="AC137" s="12"/>
    </row>
    <row r="138" spans="1:29" ht="20" customHeight="1">
      <c r="A138" s="42"/>
      <c r="B138" s="43"/>
      <c r="C138" s="44"/>
      <c r="D138" s="44"/>
      <c r="E138" s="45"/>
      <c r="F138" s="46"/>
      <c r="G138" s="45"/>
      <c r="H138" s="45"/>
      <c r="I138" s="47"/>
      <c r="J138" s="48" t="str">
        <f t="shared" si="95"/>
        <v/>
      </c>
      <c r="K138" s="48" t="str">
        <f t="shared" si="96"/>
        <v/>
      </c>
      <c r="L138" s="49"/>
      <c r="M138" s="49"/>
      <c r="N138" s="49"/>
      <c r="O138" s="50"/>
      <c r="P138" s="51" t="str">
        <f t="shared" ref="P138:R138" si="110">IF(ISERR(L138/L138)=TRUE," ",L138-$F138)</f>
        <v/>
      </c>
      <c r="Q138" s="52" t="str">
        <f t="shared" si="110"/>
        <v/>
      </c>
      <c r="R138" s="52" t="str">
        <f t="shared" si="110"/>
        <v/>
      </c>
      <c r="S138" s="53" t="str">
        <f t="shared" si="98"/>
        <v/>
      </c>
      <c r="T138" s="54" t="str">
        <f t="shared" si="99"/>
        <v/>
      </c>
      <c r="U138" s="54" t="str">
        <f t="shared" si="100"/>
        <v/>
      </c>
      <c r="V138" s="55" t="str">
        <f t="shared" si="101"/>
        <v/>
      </c>
      <c r="W138" s="55" t="str">
        <f t="shared" si="102"/>
        <v/>
      </c>
      <c r="X138" s="56"/>
      <c r="Y138" s="50"/>
      <c r="Z138" s="12"/>
      <c r="AA138" s="12"/>
      <c r="AB138" s="12"/>
      <c r="AC138" s="12"/>
    </row>
    <row r="139" spans="1:29" ht="20" customHeight="1">
      <c r="A139" s="42"/>
      <c r="B139" s="43"/>
      <c r="C139" s="44"/>
      <c r="D139" s="44"/>
      <c r="E139" s="45"/>
      <c r="F139" s="46"/>
      <c r="G139" s="45"/>
      <c r="H139" s="45"/>
      <c r="I139" s="47"/>
      <c r="J139" s="48" t="str">
        <f t="shared" si="95"/>
        <v/>
      </c>
      <c r="K139" s="48" t="str">
        <f t="shared" si="96"/>
        <v/>
      </c>
      <c r="L139" s="49"/>
      <c r="M139" s="49"/>
      <c r="N139" s="49"/>
      <c r="O139" s="50"/>
      <c r="P139" s="51" t="str">
        <f t="shared" ref="P139:R139" si="111">IF(ISERR(L139/L139)=TRUE," ",L139-$F139)</f>
        <v/>
      </c>
      <c r="Q139" s="52" t="str">
        <f t="shared" si="111"/>
        <v/>
      </c>
      <c r="R139" s="52" t="str">
        <f t="shared" si="111"/>
        <v/>
      </c>
      <c r="S139" s="53" t="str">
        <f t="shared" si="98"/>
        <v/>
      </c>
      <c r="T139" s="54" t="str">
        <f t="shared" si="99"/>
        <v/>
      </c>
      <c r="U139" s="54" t="str">
        <f t="shared" si="100"/>
        <v/>
      </c>
      <c r="V139" s="55" t="str">
        <f t="shared" si="101"/>
        <v/>
      </c>
      <c r="W139" s="55" t="str">
        <f t="shared" si="102"/>
        <v/>
      </c>
      <c r="X139" s="56"/>
      <c r="Y139" s="50"/>
      <c r="Z139" s="12"/>
      <c r="AA139" s="12"/>
      <c r="AB139" s="12"/>
      <c r="AC139" s="12"/>
    </row>
    <row r="140" spans="1:29" ht="20" customHeight="1">
      <c r="A140" s="42"/>
      <c r="B140" s="43"/>
      <c r="C140" s="44"/>
      <c r="D140" s="44"/>
      <c r="E140" s="45"/>
      <c r="F140" s="46"/>
      <c r="G140" s="45"/>
      <c r="H140" s="45"/>
      <c r="I140" s="47"/>
      <c r="J140" s="48" t="str">
        <f t="shared" si="95"/>
        <v/>
      </c>
      <c r="K140" s="48" t="str">
        <f t="shared" si="96"/>
        <v/>
      </c>
      <c r="L140" s="49"/>
      <c r="M140" s="49"/>
      <c r="N140" s="49"/>
      <c r="O140" s="50"/>
      <c r="P140" s="51" t="str">
        <f t="shared" ref="P140:R140" si="112">IF(ISERR(L140/L140)=TRUE," ",L140-$F140)</f>
        <v/>
      </c>
      <c r="Q140" s="52" t="str">
        <f t="shared" si="112"/>
        <v/>
      </c>
      <c r="R140" s="52" t="str">
        <f t="shared" si="112"/>
        <v/>
      </c>
      <c r="S140" s="53" t="str">
        <f t="shared" si="98"/>
        <v/>
      </c>
      <c r="T140" s="54" t="str">
        <f t="shared" si="99"/>
        <v/>
      </c>
      <c r="U140" s="54" t="str">
        <f t="shared" si="100"/>
        <v/>
      </c>
      <c r="V140" s="55" t="str">
        <f t="shared" si="101"/>
        <v/>
      </c>
      <c r="W140" s="55" t="str">
        <f t="shared" si="102"/>
        <v/>
      </c>
      <c r="X140" s="56"/>
      <c r="Y140" s="50"/>
      <c r="Z140" s="12"/>
      <c r="AA140" s="12"/>
      <c r="AB140" s="12"/>
      <c r="AC140" s="12"/>
    </row>
    <row r="141" spans="1:29" ht="20" customHeight="1">
      <c r="A141" s="42"/>
      <c r="B141" s="43"/>
      <c r="C141" s="44"/>
      <c r="D141" s="44"/>
      <c r="E141" s="45"/>
      <c r="F141" s="46"/>
      <c r="G141" s="45"/>
      <c r="H141" s="45"/>
      <c r="I141" s="47"/>
      <c r="J141" s="48" t="str">
        <f t="shared" si="95"/>
        <v/>
      </c>
      <c r="K141" s="48" t="str">
        <f t="shared" si="96"/>
        <v/>
      </c>
      <c r="L141" s="49"/>
      <c r="M141" s="49"/>
      <c r="N141" s="49"/>
      <c r="O141" s="50"/>
      <c r="P141" s="51" t="str">
        <f t="shared" ref="P141:R141" si="113">IF(ISERR(L141/L141)=TRUE," ",L141-$F141)</f>
        <v/>
      </c>
      <c r="Q141" s="52" t="str">
        <f t="shared" si="113"/>
        <v/>
      </c>
      <c r="R141" s="52" t="str">
        <f t="shared" si="113"/>
        <v/>
      </c>
      <c r="S141" s="53" t="str">
        <f t="shared" si="98"/>
        <v/>
      </c>
      <c r="T141" s="54" t="str">
        <f t="shared" si="99"/>
        <v/>
      </c>
      <c r="U141" s="54" t="str">
        <f t="shared" si="100"/>
        <v/>
      </c>
      <c r="V141" s="55" t="str">
        <f t="shared" si="101"/>
        <v/>
      </c>
      <c r="W141" s="55" t="str">
        <f t="shared" si="102"/>
        <v/>
      </c>
      <c r="X141" s="56"/>
      <c r="Y141" s="50"/>
      <c r="Z141" s="12"/>
      <c r="AA141" s="12"/>
      <c r="AB141" s="12"/>
      <c r="AC141" s="12"/>
    </row>
    <row r="142" spans="1:29" ht="20" customHeight="1">
      <c r="A142" s="42"/>
      <c r="B142" s="43"/>
      <c r="C142" s="44"/>
      <c r="D142" s="44"/>
      <c r="E142" s="45"/>
      <c r="F142" s="46"/>
      <c r="G142" s="45"/>
      <c r="H142" s="45"/>
      <c r="I142" s="47"/>
      <c r="J142" s="48" t="str">
        <f t="shared" si="95"/>
        <v/>
      </c>
      <c r="K142" s="48" t="str">
        <f t="shared" si="96"/>
        <v/>
      </c>
      <c r="L142" s="49"/>
      <c r="M142" s="49"/>
      <c r="N142" s="49"/>
      <c r="O142" s="50"/>
      <c r="P142" s="51" t="str">
        <f t="shared" ref="P142:R142" si="114">IF(ISERR(L142/L142)=TRUE," ",L142-$F142)</f>
        <v/>
      </c>
      <c r="Q142" s="52" t="str">
        <f t="shared" si="114"/>
        <v/>
      </c>
      <c r="R142" s="52" t="str">
        <f t="shared" si="114"/>
        <v/>
      </c>
      <c r="S142" s="53" t="str">
        <f t="shared" si="98"/>
        <v/>
      </c>
      <c r="T142" s="54" t="str">
        <f t="shared" si="99"/>
        <v/>
      </c>
      <c r="U142" s="54" t="str">
        <f t="shared" si="100"/>
        <v/>
      </c>
      <c r="V142" s="55" t="str">
        <f t="shared" si="101"/>
        <v/>
      </c>
      <c r="W142" s="55" t="str">
        <f t="shared" si="102"/>
        <v/>
      </c>
      <c r="X142" s="56"/>
      <c r="Y142" s="50"/>
      <c r="Z142" s="12"/>
      <c r="AA142" s="12"/>
      <c r="AB142" s="12"/>
      <c r="AC142" s="12"/>
    </row>
    <row r="143" spans="1:29" ht="20" customHeight="1">
      <c r="A143" s="42"/>
      <c r="B143" s="43"/>
      <c r="C143" s="44"/>
      <c r="D143" s="44"/>
      <c r="E143" s="45"/>
      <c r="F143" s="46"/>
      <c r="G143" s="45"/>
      <c r="H143" s="45"/>
      <c r="I143" s="47"/>
      <c r="J143" s="48" t="str">
        <f t="shared" si="95"/>
        <v/>
      </c>
      <c r="K143" s="48" t="str">
        <f t="shared" si="96"/>
        <v/>
      </c>
      <c r="L143" s="49"/>
      <c r="M143" s="49"/>
      <c r="N143" s="49"/>
      <c r="O143" s="50"/>
      <c r="P143" s="51" t="str">
        <f t="shared" ref="P143:R143" si="115">IF(ISERR(L143/L143)=TRUE," ",L143-$F143)</f>
        <v/>
      </c>
      <c r="Q143" s="52" t="str">
        <f t="shared" si="115"/>
        <v/>
      </c>
      <c r="R143" s="52" t="str">
        <f t="shared" si="115"/>
        <v/>
      </c>
      <c r="S143" s="53" t="str">
        <f t="shared" si="98"/>
        <v/>
      </c>
      <c r="T143" s="54" t="str">
        <f t="shared" si="99"/>
        <v/>
      </c>
      <c r="U143" s="54" t="str">
        <f t="shared" si="100"/>
        <v/>
      </c>
      <c r="V143" s="55" t="str">
        <f t="shared" si="101"/>
        <v/>
      </c>
      <c r="W143" s="55" t="str">
        <f t="shared" si="102"/>
        <v/>
      </c>
      <c r="X143" s="56"/>
      <c r="Y143" s="50"/>
      <c r="Z143" s="12"/>
      <c r="AA143" s="12"/>
      <c r="AB143" s="12"/>
      <c r="AC143" s="12"/>
    </row>
    <row r="144" spans="1:29" ht="20" customHeight="1">
      <c r="A144" s="42"/>
      <c r="B144" s="43"/>
      <c r="C144" s="44"/>
      <c r="D144" s="44"/>
      <c r="E144" s="45"/>
      <c r="F144" s="46"/>
      <c r="G144" s="45"/>
      <c r="H144" s="45"/>
      <c r="I144" s="47"/>
      <c r="J144" s="48" t="str">
        <f t="shared" si="95"/>
        <v/>
      </c>
      <c r="K144" s="48" t="str">
        <f t="shared" si="96"/>
        <v/>
      </c>
      <c r="L144" s="49"/>
      <c r="M144" s="49"/>
      <c r="N144" s="49"/>
      <c r="O144" s="50"/>
      <c r="P144" s="51" t="str">
        <f t="shared" ref="P144:R144" si="116">IF(ISERR(L144/L144)=TRUE," ",L144-$F144)</f>
        <v/>
      </c>
      <c r="Q144" s="52" t="str">
        <f t="shared" si="116"/>
        <v/>
      </c>
      <c r="R144" s="52" t="str">
        <f t="shared" si="116"/>
        <v/>
      </c>
      <c r="S144" s="53" t="str">
        <f t="shared" si="98"/>
        <v/>
      </c>
      <c r="T144" s="54" t="str">
        <f t="shared" si="99"/>
        <v/>
      </c>
      <c r="U144" s="54" t="str">
        <f t="shared" si="100"/>
        <v/>
      </c>
      <c r="V144" s="55" t="str">
        <f t="shared" si="101"/>
        <v/>
      </c>
      <c r="W144" s="55" t="str">
        <f t="shared" si="102"/>
        <v/>
      </c>
      <c r="X144" s="56"/>
      <c r="Y144" s="50"/>
      <c r="Z144" s="12"/>
      <c r="AA144" s="12"/>
      <c r="AB144" s="12"/>
      <c r="AC144" s="12"/>
    </row>
    <row r="145" spans="1:29" ht="20" customHeight="1">
      <c r="A145" s="42"/>
      <c r="B145" s="43"/>
      <c r="C145" s="44"/>
      <c r="D145" s="44"/>
      <c r="E145" s="45"/>
      <c r="F145" s="46"/>
      <c r="G145" s="45"/>
      <c r="H145" s="45"/>
      <c r="I145" s="47"/>
      <c r="J145" s="48" t="str">
        <f t="shared" si="95"/>
        <v/>
      </c>
      <c r="K145" s="48" t="str">
        <f t="shared" si="96"/>
        <v/>
      </c>
      <c r="L145" s="49"/>
      <c r="M145" s="49"/>
      <c r="N145" s="49"/>
      <c r="O145" s="50"/>
      <c r="P145" s="51" t="str">
        <f t="shared" ref="P145:R145" si="117">IF(ISERR(L145/L145)=TRUE," ",L145-$F145)</f>
        <v/>
      </c>
      <c r="Q145" s="52" t="str">
        <f t="shared" si="117"/>
        <v/>
      </c>
      <c r="R145" s="52" t="str">
        <f t="shared" si="117"/>
        <v/>
      </c>
      <c r="S145" s="53" t="str">
        <f t="shared" si="98"/>
        <v/>
      </c>
      <c r="T145" s="54" t="str">
        <f t="shared" si="99"/>
        <v/>
      </c>
      <c r="U145" s="54" t="str">
        <f t="shared" si="100"/>
        <v/>
      </c>
      <c r="V145" s="55" t="str">
        <f t="shared" si="101"/>
        <v/>
      </c>
      <c r="W145" s="55" t="str">
        <f t="shared" si="102"/>
        <v/>
      </c>
      <c r="X145" s="56"/>
      <c r="Y145" s="50"/>
      <c r="Z145" s="12"/>
      <c r="AA145" s="12"/>
      <c r="AB145" s="12"/>
      <c r="AC145" s="12"/>
    </row>
    <row r="146" spans="1:29" ht="20" customHeight="1">
      <c r="A146" s="42"/>
      <c r="B146" s="43"/>
      <c r="C146" s="44"/>
      <c r="D146" s="44"/>
      <c r="E146" s="45"/>
      <c r="F146" s="46"/>
      <c r="G146" s="45"/>
      <c r="H146" s="45"/>
      <c r="I146" s="47"/>
      <c r="J146" s="48" t="str">
        <f t="shared" si="95"/>
        <v/>
      </c>
      <c r="K146" s="48" t="str">
        <f t="shared" si="96"/>
        <v/>
      </c>
      <c r="L146" s="57"/>
      <c r="M146" s="57"/>
      <c r="N146" s="57"/>
      <c r="O146" s="50"/>
      <c r="P146" s="51" t="str">
        <f t="shared" ref="P146:R146" si="118">IF(ISERR(L146/L146)=TRUE," ",L146-$F146)</f>
        <v/>
      </c>
      <c r="Q146" s="52" t="str">
        <f t="shared" si="118"/>
        <v/>
      </c>
      <c r="R146" s="52" t="str">
        <f t="shared" si="118"/>
        <v/>
      </c>
      <c r="S146" s="53" t="str">
        <f t="shared" si="98"/>
        <v/>
      </c>
      <c r="T146" s="54" t="str">
        <f t="shared" si="99"/>
        <v/>
      </c>
      <c r="U146" s="54" t="str">
        <f t="shared" si="100"/>
        <v/>
      </c>
      <c r="V146" s="55" t="str">
        <f t="shared" si="101"/>
        <v/>
      </c>
      <c r="W146" s="55" t="str">
        <f t="shared" si="102"/>
        <v/>
      </c>
      <c r="X146" s="56"/>
      <c r="Y146" s="50"/>
      <c r="Z146" s="12"/>
      <c r="AA146" s="12"/>
      <c r="AB146" s="12"/>
      <c r="AC146" s="12"/>
    </row>
    <row r="147" spans="1:29" ht="20" customHeight="1">
      <c r="A147" s="42"/>
      <c r="B147" s="43"/>
      <c r="C147" s="44"/>
      <c r="D147" s="44"/>
      <c r="E147" s="45"/>
      <c r="F147" s="46"/>
      <c r="G147" s="45"/>
      <c r="H147" s="45"/>
      <c r="I147" s="47"/>
      <c r="J147" s="48" t="str">
        <f t="shared" si="95"/>
        <v/>
      </c>
      <c r="K147" s="48" t="str">
        <f t="shared" si="96"/>
        <v/>
      </c>
      <c r="L147" s="57"/>
      <c r="M147" s="57"/>
      <c r="N147" s="57"/>
      <c r="O147" s="50"/>
      <c r="P147" s="51" t="str">
        <f t="shared" ref="P147:R147" si="119">IF(ISERR(L147/L147)=TRUE," ",L147-$F147)</f>
        <v/>
      </c>
      <c r="Q147" s="52" t="str">
        <f t="shared" si="119"/>
        <v/>
      </c>
      <c r="R147" s="52" t="str">
        <f t="shared" si="119"/>
        <v/>
      </c>
      <c r="S147" s="53" t="str">
        <f t="shared" si="98"/>
        <v/>
      </c>
      <c r="T147" s="54" t="str">
        <f t="shared" si="99"/>
        <v/>
      </c>
      <c r="U147" s="54" t="str">
        <f t="shared" si="100"/>
        <v/>
      </c>
      <c r="V147" s="55" t="str">
        <f t="shared" si="101"/>
        <v/>
      </c>
      <c r="W147" s="55" t="str">
        <f t="shared" si="102"/>
        <v/>
      </c>
      <c r="X147" s="56"/>
      <c r="Y147" s="50"/>
      <c r="Z147" s="12"/>
      <c r="AA147" s="12"/>
      <c r="AB147" s="12"/>
      <c r="AC147" s="12"/>
    </row>
    <row r="148" spans="1:29" ht="20" customHeight="1">
      <c r="A148" s="42"/>
      <c r="B148" s="43"/>
      <c r="C148" s="44"/>
      <c r="D148" s="44"/>
      <c r="E148" s="45"/>
      <c r="F148" s="46"/>
      <c r="G148" s="45"/>
      <c r="H148" s="45"/>
      <c r="I148" s="47"/>
      <c r="J148" s="48" t="str">
        <f t="shared" si="95"/>
        <v/>
      </c>
      <c r="K148" s="48" t="str">
        <f t="shared" si="96"/>
        <v/>
      </c>
      <c r="L148" s="57"/>
      <c r="M148" s="57"/>
      <c r="N148" s="57"/>
      <c r="O148" s="50"/>
      <c r="P148" s="51" t="str">
        <f t="shared" ref="P148:R148" si="120">IF(ISERR(L148/L148)=TRUE," ",L148-$F148)</f>
        <v/>
      </c>
      <c r="Q148" s="52" t="str">
        <f t="shared" si="120"/>
        <v/>
      </c>
      <c r="R148" s="52" t="str">
        <f t="shared" si="120"/>
        <v/>
      </c>
      <c r="S148" s="53" t="str">
        <f t="shared" si="98"/>
        <v/>
      </c>
      <c r="T148" s="54" t="str">
        <f t="shared" si="99"/>
        <v/>
      </c>
      <c r="U148" s="54" t="str">
        <f t="shared" si="100"/>
        <v/>
      </c>
      <c r="V148" s="55" t="str">
        <f t="shared" si="101"/>
        <v/>
      </c>
      <c r="W148" s="55" t="str">
        <f t="shared" si="102"/>
        <v/>
      </c>
      <c r="X148" s="56"/>
      <c r="Y148" s="50"/>
      <c r="Z148" s="12"/>
      <c r="AA148" s="12"/>
      <c r="AB148" s="12"/>
      <c r="AC148" s="12"/>
    </row>
    <row r="149" spans="1:29" ht="20" customHeight="1">
      <c r="A149" s="42"/>
      <c r="B149" s="43"/>
      <c r="C149" s="44"/>
      <c r="D149" s="44"/>
      <c r="E149" s="45"/>
      <c r="F149" s="46"/>
      <c r="G149" s="45"/>
      <c r="H149" s="45"/>
      <c r="I149" s="47"/>
      <c r="J149" s="48" t="str">
        <f t="shared" si="95"/>
        <v/>
      </c>
      <c r="K149" s="48" t="str">
        <f t="shared" si="96"/>
        <v/>
      </c>
      <c r="L149" s="49"/>
      <c r="M149" s="49"/>
      <c r="N149" s="49"/>
      <c r="O149" s="50"/>
      <c r="P149" s="51" t="str">
        <f t="shared" ref="P149:R149" si="121">IF(ISERR(L149/L149)=TRUE," ",L149-$F149)</f>
        <v/>
      </c>
      <c r="Q149" s="52" t="str">
        <f t="shared" si="121"/>
        <v/>
      </c>
      <c r="R149" s="52" t="str">
        <f t="shared" si="121"/>
        <v/>
      </c>
      <c r="S149" s="53" t="str">
        <f t="shared" si="98"/>
        <v/>
      </c>
      <c r="T149" s="54" t="str">
        <f t="shared" si="99"/>
        <v/>
      </c>
      <c r="U149" s="54" t="str">
        <f t="shared" si="100"/>
        <v/>
      </c>
      <c r="V149" s="55" t="str">
        <f t="shared" si="101"/>
        <v/>
      </c>
      <c r="W149" s="55" t="str">
        <f t="shared" si="102"/>
        <v/>
      </c>
      <c r="X149" s="56"/>
      <c r="Y149" s="50"/>
      <c r="Z149" s="12"/>
      <c r="AA149" s="12"/>
      <c r="AB149" s="12"/>
      <c r="AC149" s="12"/>
    </row>
    <row r="150" spans="1:29" ht="20" customHeight="1">
      <c r="A150" s="42"/>
      <c r="B150" s="43"/>
      <c r="C150" s="44"/>
      <c r="D150" s="44"/>
      <c r="E150" s="45"/>
      <c r="F150" s="46"/>
      <c r="G150" s="45"/>
      <c r="H150" s="45"/>
      <c r="I150" s="47"/>
      <c r="J150" s="48" t="str">
        <f t="shared" si="95"/>
        <v/>
      </c>
      <c r="K150" s="48" t="str">
        <f t="shared" si="96"/>
        <v/>
      </c>
      <c r="L150" s="49"/>
      <c r="M150" s="49"/>
      <c r="N150" s="49"/>
      <c r="O150" s="50"/>
      <c r="P150" s="51" t="str">
        <f t="shared" ref="P150:R150" si="122">IF(ISERR(L150/L150)=TRUE," ",L150-$F150)</f>
        <v/>
      </c>
      <c r="Q150" s="52" t="str">
        <f t="shared" si="122"/>
        <v/>
      </c>
      <c r="R150" s="52" t="str">
        <f t="shared" si="122"/>
        <v/>
      </c>
      <c r="S150" s="53" t="str">
        <f t="shared" si="98"/>
        <v/>
      </c>
      <c r="T150" s="54" t="str">
        <f t="shared" si="99"/>
        <v/>
      </c>
      <c r="U150" s="54" t="str">
        <f t="shared" si="100"/>
        <v/>
      </c>
      <c r="V150" s="55" t="str">
        <f t="shared" si="101"/>
        <v/>
      </c>
      <c r="W150" s="55" t="str">
        <f t="shared" si="102"/>
        <v/>
      </c>
      <c r="X150" s="56"/>
      <c r="Y150" s="50"/>
      <c r="Z150" s="12"/>
      <c r="AA150" s="12"/>
      <c r="AB150" s="12"/>
      <c r="AC150" s="12"/>
    </row>
    <row r="151" spans="1:29" ht="20" customHeight="1">
      <c r="A151" s="42"/>
      <c r="B151" s="43"/>
      <c r="C151" s="44"/>
      <c r="D151" s="44"/>
      <c r="E151" s="45"/>
      <c r="F151" s="46"/>
      <c r="G151" s="45"/>
      <c r="H151" s="45"/>
      <c r="I151" s="47"/>
      <c r="J151" s="48" t="str">
        <f t="shared" si="95"/>
        <v/>
      </c>
      <c r="K151" s="48" t="str">
        <f t="shared" si="96"/>
        <v/>
      </c>
      <c r="L151" s="49"/>
      <c r="M151" s="49"/>
      <c r="N151" s="49"/>
      <c r="O151" s="50"/>
      <c r="P151" s="51" t="str">
        <f t="shared" ref="P151:R151" si="123">IF(ISERR(L151/L151)=TRUE," ",L151-$F151)</f>
        <v/>
      </c>
      <c r="Q151" s="52" t="str">
        <f t="shared" si="123"/>
        <v/>
      </c>
      <c r="R151" s="52" t="str">
        <f t="shared" si="123"/>
        <v/>
      </c>
      <c r="S151" s="53" t="str">
        <f t="shared" si="98"/>
        <v/>
      </c>
      <c r="T151" s="54" t="str">
        <f t="shared" si="99"/>
        <v/>
      </c>
      <c r="U151" s="54" t="str">
        <f t="shared" si="100"/>
        <v/>
      </c>
      <c r="V151" s="55" t="str">
        <f t="shared" si="101"/>
        <v/>
      </c>
      <c r="W151" s="55" t="str">
        <f t="shared" si="102"/>
        <v/>
      </c>
      <c r="X151" s="56"/>
      <c r="Y151" s="50"/>
      <c r="Z151" s="12"/>
      <c r="AA151" s="12"/>
      <c r="AB151" s="12"/>
      <c r="AC151" s="12"/>
    </row>
    <row r="152" spans="1:29" ht="20" customHeight="1">
      <c r="A152" s="42"/>
      <c r="B152" s="43"/>
      <c r="C152" s="44"/>
      <c r="D152" s="44"/>
      <c r="E152" s="45"/>
      <c r="F152" s="46"/>
      <c r="G152" s="45"/>
      <c r="H152" s="45"/>
      <c r="I152" s="47"/>
      <c r="J152" s="48" t="str">
        <f t="shared" si="95"/>
        <v/>
      </c>
      <c r="K152" s="48" t="str">
        <f t="shared" si="96"/>
        <v/>
      </c>
      <c r="L152" s="49"/>
      <c r="M152" s="49"/>
      <c r="N152" s="49"/>
      <c r="O152" s="50"/>
      <c r="P152" s="51" t="str">
        <f t="shared" ref="P152:R152" si="124">IF(ISERR(L152/L152)=TRUE," ",L152-$F152)</f>
        <v/>
      </c>
      <c r="Q152" s="52" t="str">
        <f t="shared" si="124"/>
        <v/>
      </c>
      <c r="R152" s="52" t="str">
        <f t="shared" si="124"/>
        <v/>
      </c>
      <c r="S152" s="53" t="str">
        <f t="shared" si="98"/>
        <v/>
      </c>
      <c r="T152" s="54" t="str">
        <f t="shared" si="99"/>
        <v/>
      </c>
      <c r="U152" s="54" t="str">
        <f t="shared" si="100"/>
        <v/>
      </c>
      <c r="V152" s="55" t="str">
        <f t="shared" si="101"/>
        <v/>
      </c>
      <c r="W152" s="55" t="str">
        <f t="shared" si="102"/>
        <v/>
      </c>
      <c r="X152" s="56"/>
      <c r="Y152" s="50"/>
      <c r="Z152" s="12"/>
      <c r="AA152" s="12"/>
      <c r="AB152" s="12"/>
      <c r="AC152" s="12"/>
    </row>
    <row r="153" spans="1:29" ht="20" customHeight="1">
      <c r="A153" s="42"/>
      <c r="B153" s="43"/>
      <c r="C153" s="44"/>
      <c r="D153" s="44"/>
      <c r="E153" s="45"/>
      <c r="F153" s="46"/>
      <c r="G153" s="45"/>
      <c r="H153" s="45"/>
      <c r="I153" s="47"/>
      <c r="J153" s="48" t="str">
        <f t="shared" si="95"/>
        <v/>
      </c>
      <c r="K153" s="48" t="str">
        <f t="shared" si="96"/>
        <v/>
      </c>
      <c r="L153" s="49"/>
      <c r="M153" s="49"/>
      <c r="N153" s="49"/>
      <c r="O153" s="50"/>
      <c r="P153" s="51" t="str">
        <f t="shared" ref="P153:R153" si="125">IF(ISERR(L153/L153)=TRUE," ",L153-$F153)</f>
        <v/>
      </c>
      <c r="Q153" s="52" t="str">
        <f t="shared" si="125"/>
        <v/>
      </c>
      <c r="R153" s="52" t="str">
        <f t="shared" si="125"/>
        <v/>
      </c>
      <c r="S153" s="53" t="str">
        <f t="shared" si="98"/>
        <v/>
      </c>
      <c r="T153" s="54" t="str">
        <f t="shared" si="99"/>
        <v/>
      </c>
      <c r="U153" s="54" t="str">
        <f t="shared" si="100"/>
        <v/>
      </c>
      <c r="V153" s="55" t="str">
        <f t="shared" si="101"/>
        <v/>
      </c>
      <c r="W153" s="55" t="str">
        <f t="shared" si="102"/>
        <v/>
      </c>
      <c r="X153" s="56"/>
      <c r="Y153" s="50"/>
      <c r="Z153" s="12"/>
      <c r="AA153" s="12"/>
      <c r="AB153" s="12"/>
      <c r="AC153" s="12"/>
    </row>
    <row r="154" spans="1:29" ht="20" customHeight="1">
      <c r="A154" s="42"/>
      <c r="B154" s="43"/>
      <c r="C154" s="44"/>
      <c r="D154" s="44"/>
      <c r="E154" s="45"/>
      <c r="F154" s="46"/>
      <c r="G154" s="45"/>
      <c r="H154" s="45"/>
      <c r="I154" s="47"/>
      <c r="J154" s="48" t="str">
        <f t="shared" si="95"/>
        <v/>
      </c>
      <c r="K154" s="48" t="str">
        <f t="shared" si="96"/>
        <v/>
      </c>
      <c r="L154" s="49"/>
      <c r="M154" s="49"/>
      <c r="N154" s="49"/>
      <c r="O154" s="50"/>
      <c r="P154" s="51" t="str">
        <f t="shared" ref="P154:R154" si="126">IF(ISERR(L154/L154)=TRUE," ",L154-$F154)</f>
        <v/>
      </c>
      <c r="Q154" s="52" t="str">
        <f t="shared" si="126"/>
        <v/>
      </c>
      <c r="R154" s="52" t="str">
        <f t="shared" si="126"/>
        <v/>
      </c>
      <c r="S154" s="53" t="str">
        <f t="shared" si="98"/>
        <v/>
      </c>
      <c r="T154" s="54" t="str">
        <f t="shared" si="99"/>
        <v/>
      </c>
      <c r="U154" s="54" t="str">
        <f t="shared" si="100"/>
        <v/>
      </c>
      <c r="V154" s="55" t="str">
        <f t="shared" si="101"/>
        <v/>
      </c>
      <c r="W154" s="55" t="str">
        <f t="shared" si="102"/>
        <v/>
      </c>
      <c r="X154" s="56"/>
      <c r="Y154" s="50"/>
      <c r="Z154" s="12"/>
      <c r="AA154" s="12"/>
      <c r="AB154" s="12"/>
      <c r="AC154" s="12"/>
    </row>
    <row r="155" spans="1:29" ht="20" customHeight="1">
      <c r="A155" s="42"/>
      <c r="B155" s="43"/>
      <c r="C155" s="44"/>
      <c r="D155" s="44"/>
      <c r="E155" s="45"/>
      <c r="F155" s="46"/>
      <c r="G155" s="45"/>
      <c r="H155" s="45"/>
      <c r="I155" s="47"/>
      <c r="J155" s="48" t="str">
        <f t="shared" si="95"/>
        <v/>
      </c>
      <c r="K155" s="48" t="str">
        <f t="shared" si="96"/>
        <v/>
      </c>
      <c r="L155" s="49"/>
      <c r="M155" s="49"/>
      <c r="N155" s="49"/>
      <c r="O155" s="50"/>
      <c r="P155" s="51" t="str">
        <f t="shared" ref="P155:R155" si="127">IF(ISERR(L155/L155)=TRUE," ",L155-$F155)</f>
        <v/>
      </c>
      <c r="Q155" s="52" t="str">
        <f t="shared" si="127"/>
        <v/>
      </c>
      <c r="R155" s="52" t="str">
        <f t="shared" si="127"/>
        <v/>
      </c>
      <c r="S155" s="53" t="str">
        <f t="shared" si="98"/>
        <v/>
      </c>
      <c r="T155" s="54" t="str">
        <f t="shared" si="99"/>
        <v/>
      </c>
      <c r="U155" s="54" t="str">
        <f t="shared" si="100"/>
        <v/>
      </c>
      <c r="V155" s="55" t="str">
        <f t="shared" si="101"/>
        <v/>
      </c>
      <c r="W155" s="55" t="str">
        <f t="shared" si="102"/>
        <v/>
      </c>
      <c r="X155" s="56"/>
      <c r="Y155" s="50"/>
      <c r="Z155" s="12"/>
      <c r="AA155" s="12"/>
      <c r="AB155" s="12"/>
      <c r="AC155" s="12"/>
    </row>
    <row r="156" spans="1:29" ht="20" customHeight="1">
      <c r="A156" s="42"/>
      <c r="B156" s="43"/>
      <c r="C156" s="44"/>
      <c r="D156" s="44"/>
      <c r="E156" s="45"/>
      <c r="F156" s="46"/>
      <c r="G156" s="45"/>
      <c r="H156" s="45"/>
      <c r="I156" s="47"/>
      <c r="J156" s="48" t="str">
        <f t="shared" si="95"/>
        <v/>
      </c>
      <c r="K156" s="48" t="str">
        <f t="shared" si="96"/>
        <v/>
      </c>
      <c r="L156" s="49"/>
      <c r="M156" s="49"/>
      <c r="N156" s="49"/>
      <c r="O156" s="50"/>
      <c r="P156" s="51" t="str">
        <f t="shared" ref="P156:R156" si="128">IF(ISERR(L156/L156)=TRUE," ",L156-$F156)</f>
        <v/>
      </c>
      <c r="Q156" s="52" t="str">
        <f t="shared" si="128"/>
        <v/>
      </c>
      <c r="R156" s="52" t="str">
        <f t="shared" si="128"/>
        <v/>
      </c>
      <c r="S156" s="53" t="str">
        <f t="shared" si="98"/>
        <v/>
      </c>
      <c r="T156" s="54" t="str">
        <f t="shared" si="99"/>
        <v/>
      </c>
      <c r="U156" s="54" t="str">
        <f t="shared" si="100"/>
        <v/>
      </c>
      <c r="V156" s="55" t="str">
        <f t="shared" si="101"/>
        <v/>
      </c>
      <c r="W156" s="55" t="str">
        <f t="shared" si="102"/>
        <v/>
      </c>
      <c r="X156" s="56"/>
      <c r="Y156" s="50"/>
      <c r="Z156" s="12"/>
      <c r="AA156" s="12"/>
      <c r="AB156" s="12"/>
      <c r="AC156" s="12"/>
    </row>
    <row r="157" spans="1:29" ht="20" customHeight="1">
      <c r="A157" s="42"/>
      <c r="B157" s="43"/>
      <c r="C157" s="44"/>
      <c r="D157" s="44"/>
      <c r="E157" s="45"/>
      <c r="F157" s="46"/>
      <c r="G157" s="45"/>
      <c r="H157" s="45"/>
      <c r="I157" s="47"/>
      <c r="J157" s="48" t="str">
        <f t="shared" si="95"/>
        <v/>
      </c>
      <c r="K157" s="48" t="str">
        <f t="shared" si="96"/>
        <v/>
      </c>
      <c r="L157" s="49"/>
      <c r="M157" s="49"/>
      <c r="N157" s="49"/>
      <c r="O157" s="50"/>
      <c r="P157" s="51" t="str">
        <f t="shared" ref="P157:R157" si="129">IF(ISERR(L157/L157)=TRUE," ",L157-$F157)</f>
        <v/>
      </c>
      <c r="Q157" s="52" t="str">
        <f t="shared" si="129"/>
        <v/>
      </c>
      <c r="R157" s="52" t="str">
        <f t="shared" si="129"/>
        <v/>
      </c>
      <c r="S157" s="53" t="str">
        <f t="shared" si="98"/>
        <v/>
      </c>
      <c r="T157" s="54" t="str">
        <f t="shared" si="99"/>
        <v/>
      </c>
      <c r="U157" s="54" t="str">
        <f t="shared" si="100"/>
        <v/>
      </c>
      <c r="V157" s="55" t="str">
        <f t="shared" si="101"/>
        <v/>
      </c>
      <c r="W157" s="55" t="str">
        <f t="shared" si="102"/>
        <v/>
      </c>
      <c r="X157" s="56"/>
      <c r="Y157" s="50"/>
      <c r="Z157" s="12"/>
      <c r="AA157" s="12"/>
      <c r="AB157" s="12"/>
      <c r="AC157" s="12"/>
    </row>
    <row r="158" spans="1:29" ht="20" customHeight="1">
      <c r="A158" s="42"/>
      <c r="B158" s="43"/>
      <c r="C158" s="44"/>
      <c r="D158" s="44"/>
      <c r="E158" s="45"/>
      <c r="F158" s="46"/>
      <c r="G158" s="45"/>
      <c r="H158" s="45"/>
      <c r="I158" s="47"/>
      <c r="J158" s="48" t="str">
        <f t="shared" si="95"/>
        <v/>
      </c>
      <c r="K158" s="48" t="str">
        <f t="shared" si="96"/>
        <v/>
      </c>
      <c r="L158" s="49"/>
      <c r="M158" s="49"/>
      <c r="N158" s="49"/>
      <c r="O158" s="50"/>
      <c r="P158" s="51" t="str">
        <f t="shared" ref="P158:R158" si="130">IF(ISERR(L158/L158)=TRUE," ",L158-$F158)</f>
        <v/>
      </c>
      <c r="Q158" s="52" t="str">
        <f t="shared" si="130"/>
        <v/>
      </c>
      <c r="R158" s="52" t="str">
        <f t="shared" si="130"/>
        <v/>
      </c>
      <c r="S158" s="53" t="str">
        <f t="shared" si="98"/>
        <v/>
      </c>
      <c r="T158" s="54" t="str">
        <f t="shared" si="99"/>
        <v/>
      </c>
      <c r="U158" s="54" t="str">
        <f t="shared" si="100"/>
        <v/>
      </c>
      <c r="V158" s="55" t="str">
        <f t="shared" si="101"/>
        <v/>
      </c>
      <c r="W158" s="55" t="str">
        <f t="shared" si="102"/>
        <v/>
      </c>
      <c r="X158" s="56"/>
      <c r="Y158" s="50"/>
      <c r="Z158" s="12"/>
      <c r="AA158" s="12"/>
      <c r="AB158" s="12"/>
      <c r="AC158" s="12"/>
    </row>
    <row r="159" spans="1:29" ht="20" customHeight="1">
      <c r="A159" s="42"/>
      <c r="B159" s="43"/>
      <c r="C159" s="44"/>
      <c r="D159" s="44"/>
      <c r="E159" s="45"/>
      <c r="F159" s="46"/>
      <c r="G159" s="45"/>
      <c r="H159" s="45"/>
      <c r="I159" s="47"/>
      <c r="J159" s="48" t="str">
        <f t="shared" si="95"/>
        <v/>
      </c>
      <c r="K159" s="48" t="str">
        <f t="shared" si="96"/>
        <v/>
      </c>
      <c r="L159" s="49"/>
      <c r="M159" s="49"/>
      <c r="N159" s="49"/>
      <c r="O159" s="50"/>
      <c r="P159" s="51" t="str">
        <f t="shared" ref="P159:R159" si="131">IF(ISERR(L159/L159)=TRUE," ",L159-$F159)</f>
        <v/>
      </c>
      <c r="Q159" s="52" t="str">
        <f t="shared" si="131"/>
        <v/>
      </c>
      <c r="R159" s="52" t="str">
        <f t="shared" si="131"/>
        <v/>
      </c>
      <c r="S159" s="53" t="str">
        <f t="shared" si="98"/>
        <v/>
      </c>
      <c r="T159" s="54" t="str">
        <f t="shared" si="99"/>
        <v/>
      </c>
      <c r="U159" s="54" t="str">
        <f t="shared" si="100"/>
        <v/>
      </c>
      <c r="V159" s="55" t="str">
        <f t="shared" si="101"/>
        <v/>
      </c>
      <c r="W159" s="55" t="str">
        <f t="shared" si="102"/>
        <v/>
      </c>
      <c r="X159" s="56"/>
      <c r="Y159" s="50"/>
      <c r="Z159" s="12"/>
      <c r="AA159" s="12"/>
      <c r="AB159" s="12"/>
      <c r="AC159" s="12"/>
    </row>
    <row r="160" spans="1:29" ht="20" customHeight="1">
      <c r="A160" s="42"/>
      <c r="B160" s="43"/>
      <c r="C160" s="44"/>
      <c r="D160" s="44"/>
      <c r="E160" s="45"/>
      <c r="F160" s="46"/>
      <c r="G160" s="45"/>
      <c r="H160" s="45"/>
      <c r="I160" s="47"/>
      <c r="J160" s="48" t="str">
        <f t="shared" si="95"/>
        <v/>
      </c>
      <c r="K160" s="48" t="str">
        <f t="shared" si="96"/>
        <v/>
      </c>
      <c r="L160" s="49"/>
      <c r="M160" s="49"/>
      <c r="N160" s="49"/>
      <c r="O160" s="50"/>
      <c r="P160" s="51" t="str">
        <f t="shared" ref="P160:R160" si="132">IF(ISERR(L160/L160)=TRUE," ",L160-$F160)</f>
        <v/>
      </c>
      <c r="Q160" s="52" t="str">
        <f t="shared" si="132"/>
        <v/>
      </c>
      <c r="R160" s="52" t="str">
        <f t="shared" si="132"/>
        <v/>
      </c>
      <c r="S160" s="53" t="str">
        <f t="shared" si="98"/>
        <v/>
      </c>
      <c r="T160" s="54" t="str">
        <f t="shared" si="99"/>
        <v/>
      </c>
      <c r="U160" s="54" t="str">
        <f t="shared" si="100"/>
        <v/>
      </c>
      <c r="V160" s="55" t="str">
        <f t="shared" si="101"/>
        <v/>
      </c>
      <c r="W160" s="55" t="str">
        <f t="shared" si="102"/>
        <v/>
      </c>
      <c r="X160" s="56"/>
      <c r="Y160" s="50"/>
      <c r="Z160" s="12"/>
      <c r="AA160" s="12"/>
      <c r="AB160" s="12"/>
      <c r="AC160" s="12"/>
    </row>
    <row r="161" spans="1:29" ht="20" customHeight="1">
      <c r="A161" s="42"/>
      <c r="B161" s="43"/>
      <c r="C161" s="44"/>
      <c r="D161" s="44"/>
      <c r="E161" s="45"/>
      <c r="F161" s="46"/>
      <c r="G161" s="45"/>
      <c r="H161" s="45"/>
      <c r="I161" s="47"/>
      <c r="J161" s="48" t="str">
        <f t="shared" si="95"/>
        <v/>
      </c>
      <c r="K161" s="48" t="str">
        <f t="shared" si="96"/>
        <v/>
      </c>
      <c r="L161" s="49"/>
      <c r="M161" s="49"/>
      <c r="N161" s="49"/>
      <c r="O161" s="50"/>
      <c r="P161" s="51" t="str">
        <f t="shared" ref="P161:R161" si="133">IF(ISERR(L161/L161)=TRUE," ",L161-$F161)</f>
        <v/>
      </c>
      <c r="Q161" s="52" t="str">
        <f t="shared" si="133"/>
        <v/>
      </c>
      <c r="R161" s="52" t="str">
        <f t="shared" si="133"/>
        <v/>
      </c>
      <c r="S161" s="53" t="str">
        <f t="shared" si="98"/>
        <v/>
      </c>
      <c r="T161" s="54" t="str">
        <f t="shared" si="99"/>
        <v/>
      </c>
      <c r="U161" s="54" t="str">
        <f t="shared" si="100"/>
        <v/>
      </c>
      <c r="V161" s="55" t="str">
        <f t="shared" si="101"/>
        <v/>
      </c>
      <c r="W161" s="55" t="str">
        <f t="shared" si="102"/>
        <v/>
      </c>
      <c r="X161" s="56"/>
      <c r="Y161" s="50"/>
      <c r="Z161" s="12"/>
      <c r="AA161" s="12"/>
      <c r="AB161" s="12"/>
      <c r="AC161" s="12"/>
    </row>
    <row r="162" spans="1:29" ht="20" customHeight="1">
      <c r="A162" s="42"/>
      <c r="B162" s="43"/>
      <c r="C162" s="44"/>
      <c r="D162" s="44"/>
      <c r="E162" s="45"/>
      <c r="F162" s="46"/>
      <c r="G162" s="45"/>
      <c r="H162" s="45"/>
      <c r="I162" s="47"/>
      <c r="J162" s="48" t="str">
        <f t="shared" si="95"/>
        <v/>
      </c>
      <c r="K162" s="48" t="str">
        <f t="shared" si="96"/>
        <v/>
      </c>
      <c r="L162" s="49"/>
      <c r="M162" s="49"/>
      <c r="N162" s="49"/>
      <c r="O162" s="50"/>
      <c r="P162" s="51" t="str">
        <f t="shared" ref="P162:R162" si="134">IF(ISERR(L162/L162)=TRUE," ",L162-$F162)</f>
        <v/>
      </c>
      <c r="Q162" s="52" t="str">
        <f t="shared" si="134"/>
        <v/>
      </c>
      <c r="R162" s="52" t="str">
        <f t="shared" si="134"/>
        <v/>
      </c>
      <c r="S162" s="53" t="str">
        <f t="shared" si="98"/>
        <v/>
      </c>
      <c r="T162" s="54" t="str">
        <f t="shared" si="99"/>
        <v/>
      </c>
      <c r="U162" s="54" t="str">
        <f t="shared" si="100"/>
        <v/>
      </c>
      <c r="V162" s="55" t="str">
        <f t="shared" si="101"/>
        <v/>
      </c>
      <c r="W162" s="55" t="str">
        <f t="shared" si="102"/>
        <v/>
      </c>
      <c r="X162" s="56"/>
      <c r="Y162" s="50"/>
      <c r="Z162" s="12"/>
      <c r="AA162" s="12"/>
      <c r="AB162" s="12"/>
      <c r="AC162" s="12"/>
    </row>
    <row r="163" spans="1:29" ht="20" customHeight="1">
      <c r="A163" s="42"/>
      <c r="B163" s="43"/>
      <c r="C163" s="44"/>
      <c r="D163" s="44"/>
      <c r="E163" s="45"/>
      <c r="F163" s="46"/>
      <c r="G163" s="45"/>
      <c r="H163" s="45"/>
      <c r="I163" s="47"/>
      <c r="J163" s="48" t="str">
        <f t="shared" si="95"/>
        <v/>
      </c>
      <c r="K163" s="48" t="str">
        <f t="shared" si="96"/>
        <v/>
      </c>
      <c r="L163" s="49"/>
      <c r="M163" s="49"/>
      <c r="N163" s="49"/>
      <c r="O163" s="50"/>
      <c r="P163" s="51" t="str">
        <f t="shared" ref="P163:R163" si="135">IF(ISERR(L163/L163)=TRUE," ",L163-$F163)</f>
        <v/>
      </c>
      <c r="Q163" s="52" t="str">
        <f t="shared" si="135"/>
        <v/>
      </c>
      <c r="R163" s="52" t="str">
        <f t="shared" si="135"/>
        <v/>
      </c>
      <c r="S163" s="53" t="str">
        <f t="shared" si="98"/>
        <v/>
      </c>
      <c r="T163" s="54" t="str">
        <f t="shared" si="99"/>
        <v/>
      </c>
      <c r="U163" s="54" t="str">
        <f t="shared" si="100"/>
        <v/>
      </c>
      <c r="V163" s="55" t="str">
        <f t="shared" si="101"/>
        <v/>
      </c>
      <c r="W163" s="55" t="str">
        <f t="shared" si="102"/>
        <v/>
      </c>
      <c r="X163" s="56"/>
      <c r="Y163" s="50"/>
      <c r="Z163" s="12"/>
      <c r="AA163" s="12"/>
      <c r="AB163" s="12"/>
      <c r="AC163" s="12"/>
    </row>
    <row r="164" spans="1:29" ht="20" customHeight="1">
      <c r="A164" s="42"/>
      <c r="B164" s="43"/>
      <c r="C164" s="44"/>
      <c r="D164" s="44"/>
      <c r="E164" s="45"/>
      <c r="F164" s="46"/>
      <c r="G164" s="45"/>
      <c r="H164" s="45"/>
      <c r="I164" s="47"/>
      <c r="J164" s="48" t="str">
        <f t="shared" si="95"/>
        <v/>
      </c>
      <c r="K164" s="48" t="str">
        <f t="shared" si="96"/>
        <v/>
      </c>
      <c r="L164" s="49"/>
      <c r="M164" s="49"/>
      <c r="N164" s="49"/>
      <c r="O164" s="50"/>
      <c r="P164" s="51" t="str">
        <f t="shared" ref="P164:R164" si="136">IF(ISERR(L164/L164)=TRUE," ",L164-$F164)</f>
        <v/>
      </c>
      <c r="Q164" s="52" t="str">
        <f t="shared" si="136"/>
        <v/>
      </c>
      <c r="R164" s="52" t="str">
        <f t="shared" si="136"/>
        <v/>
      </c>
      <c r="S164" s="53" t="str">
        <f t="shared" si="98"/>
        <v/>
      </c>
      <c r="T164" s="54" t="str">
        <f t="shared" si="99"/>
        <v/>
      </c>
      <c r="U164" s="54" t="str">
        <f t="shared" si="100"/>
        <v/>
      </c>
      <c r="V164" s="55" t="str">
        <f t="shared" si="101"/>
        <v/>
      </c>
      <c r="W164" s="55" t="str">
        <f t="shared" si="102"/>
        <v/>
      </c>
      <c r="X164" s="56"/>
      <c r="Y164" s="50"/>
      <c r="Z164" s="12"/>
      <c r="AA164" s="12"/>
      <c r="AB164" s="12"/>
      <c r="AC164" s="12"/>
    </row>
    <row r="165" spans="1:29" ht="20" customHeight="1">
      <c r="A165" s="42"/>
      <c r="B165" s="43"/>
      <c r="C165" s="44"/>
      <c r="D165" s="44"/>
      <c r="E165" s="45"/>
      <c r="F165" s="46"/>
      <c r="G165" s="45"/>
      <c r="H165" s="45"/>
      <c r="I165" s="47"/>
      <c r="J165" s="48" t="str">
        <f t="shared" si="95"/>
        <v/>
      </c>
      <c r="K165" s="48" t="str">
        <f t="shared" si="96"/>
        <v/>
      </c>
      <c r="L165" s="49"/>
      <c r="M165" s="49"/>
      <c r="N165" s="49"/>
      <c r="O165" s="50"/>
      <c r="P165" s="51" t="str">
        <f t="shared" ref="P165:R165" si="137">IF(ISERR(L165/L165)=TRUE," ",L165-$F165)</f>
        <v/>
      </c>
      <c r="Q165" s="52" t="str">
        <f t="shared" si="137"/>
        <v/>
      </c>
      <c r="R165" s="52" t="str">
        <f t="shared" si="137"/>
        <v/>
      </c>
      <c r="S165" s="53" t="str">
        <f t="shared" si="98"/>
        <v/>
      </c>
      <c r="T165" s="54" t="str">
        <f t="shared" si="99"/>
        <v/>
      </c>
      <c r="U165" s="54" t="str">
        <f t="shared" si="100"/>
        <v/>
      </c>
      <c r="V165" s="55" t="str">
        <f t="shared" si="101"/>
        <v/>
      </c>
      <c r="W165" s="55" t="str">
        <f t="shared" si="102"/>
        <v/>
      </c>
      <c r="X165" s="56"/>
      <c r="Y165" s="50"/>
      <c r="Z165" s="12"/>
      <c r="AA165" s="12"/>
      <c r="AB165" s="12"/>
      <c r="AC165" s="12"/>
    </row>
    <row r="166" spans="1:29" ht="20" customHeight="1">
      <c r="A166" s="42"/>
      <c r="B166" s="43"/>
      <c r="C166" s="44"/>
      <c r="D166" s="44"/>
      <c r="E166" s="45"/>
      <c r="F166" s="46"/>
      <c r="G166" s="45"/>
      <c r="H166" s="45"/>
      <c r="I166" s="47"/>
      <c r="J166" s="48" t="str">
        <f t="shared" si="95"/>
        <v/>
      </c>
      <c r="K166" s="48" t="str">
        <f t="shared" si="96"/>
        <v/>
      </c>
      <c r="L166" s="49"/>
      <c r="M166" s="49"/>
      <c r="N166" s="49"/>
      <c r="O166" s="50"/>
      <c r="P166" s="51" t="str">
        <f t="shared" ref="P166:R166" si="138">IF(ISERR(L166/L166)=TRUE," ",L166-$F166)</f>
        <v/>
      </c>
      <c r="Q166" s="52" t="str">
        <f t="shared" si="138"/>
        <v/>
      </c>
      <c r="R166" s="52" t="str">
        <f t="shared" si="138"/>
        <v/>
      </c>
      <c r="S166" s="53" t="str">
        <f t="shared" si="98"/>
        <v/>
      </c>
      <c r="T166" s="54" t="str">
        <f t="shared" si="99"/>
        <v/>
      </c>
      <c r="U166" s="54" t="str">
        <f t="shared" si="100"/>
        <v/>
      </c>
      <c r="V166" s="55" t="str">
        <f t="shared" si="101"/>
        <v/>
      </c>
      <c r="W166" s="55" t="str">
        <f t="shared" si="102"/>
        <v/>
      </c>
      <c r="X166" s="56"/>
      <c r="Y166" s="50"/>
      <c r="Z166" s="12"/>
      <c r="AA166" s="12"/>
      <c r="AB166" s="12"/>
      <c r="AC166" s="12"/>
    </row>
    <row r="167" spans="1:29" ht="20" customHeight="1">
      <c r="A167" s="42"/>
      <c r="B167" s="43"/>
      <c r="C167" s="44"/>
      <c r="D167" s="44"/>
      <c r="E167" s="45"/>
      <c r="F167" s="46"/>
      <c r="G167" s="45"/>
      <c r="H167" s="45"/>
      <c r="I167" s="47"/>
      <c r="J167" s="48" t="str">
        <f t="shared" si="95"/>
        <v/>
      </c>
      <c r="K167" s="48" t="str">
        <f t="shared" si="96"/>
        <v/>
      </c>
      <c r="L167" s="57"/>
      <c r="M167" s="57"/>
      <c r="N167" s="57"/>
      <c r="O167" s="50"/>
      <c r="P167" s="51" t="str">
        <f t="shared" ref="P167:R167" si="139">IF(ISERR(L167/L167)=TRUE," ",L167-$F167)</f>
        <v/>
      </c>
      <c r="Q167" s="52" t="str">
        <f t="shared" si="139"/>
        <v/>
      </c>
      <c r="R167" s="52" t="str">
        <f t="shared" si="139"/>
        <v/>
      </c>
      <c r="S167" s="53" t="str">
        <f t="shared" si="98"/>
        <v/>
      </c>
      <c r="T167" s="54" t="str">
        <f t="shared" si="99"/>
        <v/>
      </c>
      <c r="U167" s="54" t="str">
        <f t="shared" si="100"/>
        <v/>
      </c>
      <c r="V167" s="55" t="str">
        <f t="shared" si="101"/>
        <v/>
      </c>
      <c r="W167" s="55" t="str">
        <f t="shared" si="102"/>
        <v/>
      </c>
      <c r="X167" s="56"/>
      <c r="Y167" s="50"/>
      <c r="Z167" s="12"/>
      <c r="AA167" s="12"/>
      <c r="AB167" s="12"/>
      <c r="AC167" s="12"/>
    </row>
    <row r="168" spans="1:29" ht="20" customHeight="1">
      <c r="A168" s="42"/>
      <c r="B168" s="43"/>
      <c r="C168" s="44"/>
      <c r="D168" s="44"/>
      <c r="E168" s="45"/>
      <c r="F168" s="46"/>
      <c r="G168" s="45"/>
      <c r="H168" s="45"/>
      <c r="I168" s="47"/>
      <c r="J168" s="48" t="str">
        <f t="shared" si="95"/>
        <v/>
      </c>
      <c r="K168" s="48" t="str">
        <f t="shared" si="96"/>
        <v/>
      </c>
      <c r="L168" s="57"/>
      <c r="M168" s="57"/>
      <c r="N168" s="57"/>
      <c r="O168" s="50"/>
      <c r="P168" s="51" t="str">
        <f t="shared" ref="P168:R168" si="140">IF(ISERR(L168/L168)=TRUE," ",L168-$F168)</f>
        <v/>
      </c>
      <c r="Q168" s="52" t="str">
        <f t="shared" si="140"/>
        <v/>
      </c>
      <c r="R168" s="52" t="str">
        <f t="shared" si="140"/>
        <v/>
      </c>
      <c r="S168" s="53" t="str">
        <f t="shared" si="98"/>
        <v/>
      </c>
      <c r="T168" s="54" t="str">
        <f t="shared" si="99"/>
        <v/>
      </c>
      <c r="U168" s="54" t="str">
        <f t="shared" si="100"/>
        <v/>
      </c>
      <c r="V168" s="55" t="str">
        <f t="shared" si="101"/>
        <v/>
      </c>
      <c r="W168" s="55" t="str">
        <f t="shared" si="102"/>
        <v/>
      </c>
      <c r="X168" s="56"/>
      <c r="Y168" s="50"/>
      <c r="Z168" s="12"/>
      <c r="AA168" s="12"/>
      <c r="AB168" s="12"/>
      <c r="AC168" s="12"/>
    </row>
    <row r="169" spans="1:29" ht="20" customHeight="1">
      <c r="A169" s="42"/>
      <c r="B169" s="43"/>
      <c r="C169" s="44"/>
      <c r="D169" s="44"/>
      <c r="E169" s="45"/>
      <c r="F169" s="46"/>
      <c r="G169" s="45"/>
      <c r="H169" s="45"/>
      <c r="I169" s="47"/>
      <c r="J169" s="48" t="str">
        <f t="shared" si="95"/>
        <v/>
      </c>
      <c r="K169" s="48" t="str">
        <f t="shared" si="96"/>
        <v/>
      </c>
      <c r="L169" s="57"/>
      <c r="M169" s="57"/>
      <c r="N169" s="57"/>
      <c r="O169" s="50"/>
      <c r="P169" s="51" t="str">
        <f t="shared" ref="P169:R169" si="141">IF(ISERR(L169/L169)=TRUE," ",L169-$F169)</f>
        <v/>
      </c>
      <c r="Q169" s="52" t="str">
        <f t="shared" si="141"/>
        <v/>
      </c>
      <c r="R169" s="52" t="str">
        <f t="shared" si="141"/>
        <v/>
      </c>
      <c r="S169" s="53" t="str">
        <f t="shared" si="98"/>
        <v/>
      </c>
      <c r="T169" s="54" t="str">
        <f t="shared" si="99"/>
        <v/>
      </c>
      <c r="U169" s="54" t="str">
        <f t="shared" si="100"/>
        <v/>
      </c>
      <c r="V169" s="55" t="str">
        <f t="shared" si="101"/>
        <v/>
      </c>
      <c r="W169" s="55" t="str">
        <f t="shared" si="102"/>
        <v/>
      </c>
      <c r="X169" s="56"/>
      <c r="Y169" s="50"/>
      <c r="Z169" s="12"/>
      <c r="AA169" s="12"/>
      <c r="AB169" s="12"/>
      <c r="AC169" s="12"/>
    </row>
    <row r="170" spans="1:29" ht="20" customHeight="1">
      <c r="A170" s="42"/>
      <c r="B170" s="43"/>
      <c r="C170" s="44"/>
      <c r="D170" s="44"/>
      <c r="E170" s="45"/>
      <c r="F170" s="46"/>
      <c r="G170" s="45"/>
      <c r="H170" s="45"/>
      <c r="I170" s="47"/>
      <c r="J170" s="48" t="str">
        <f t="shared" si="95"/>
        <v/>
      </c>
      <c r="K170" s="48" t="str">
        <f t="shared" si="96"/>
        <v/>
      </c>
      <c r="L170" s="49"/>
      <c r="M170" s="49"/>
      <c r="N170" s="49"/>
      <c r="O170" s="50"/>
      <c r="P170" s="51" t="str">
        <f t="shared" ref="P170:R170" si="142">IF(ISERR(L170/L170)=TRUE," ",L170-$F170)</f>
        <v/>
      </c>
      <c r="Q170" s="52" t="str">
        <f t="shared" si="142"/>
        <v/>
      </c>
      <c r="R170" s="52" t="str">
        <f t="shared" si="142"/>
        <v/>
      </c>
      <c r="S170" s="53" t="str">
        <f t="shared" si="98"/>
        <v/>
      </c>
      <c r="T170" s="54" t="str">
        <f t="shared" si="99"/>
        <v/>
      </c>
      <c r="U170" s="54" t="str">
        <f t="shared" si="100"/>
        <v/>
      </c>
      <c r="V170" s="55" t="str">
        <f t="shared" si="101"/>
        <v/>
      </c>
      <c r="W170" s="55" t="str">
        <f t="shared" si="102"/>
        <v/>
      </c>
      <c r="X170" s="56"/>
      <c r="Y170" s="50"/>
      <c r="Z170" s="12"/>
      <c r="AA170" s="12"/>
      <c r="AB170" s="12"/>
      <c r="AC170" s="12"/>
    </row>
    <row r="171" spans="1:29" ht="20" customHeight="1">
      <c r="A171" s="42"/>
      <c r="B171" s="43"/>
      <c r="C171" s="44"/>
      <c r="D171" s="44"/>
      <c r="E171" s="45"/>
      <c r="F171" s="46"/>
      <c r="G171" s="45"/>
      <c r="H171" s="45"/>
      <c r="I171" s="47"/>
      <c r="J171" s="48" t="str">
        <f t="shared" si="95"/>
        <v/>
      </c>
      <c r="K171" s="48" t="str">
        <f t="shared" si="96"/>
        <v/>
      </c>
      <c r="L171" s="49"/>
      <c r="M171" s="49"/>
      <c r="N171" s="49"/>
      <c r="O171" s="50"/>
      <c r="P171" s="51" t="str">
        <f t="shared" ref="P171:R171" si="143">IF(ISERR(L171/L171)=TRUE," ",L171-$F171)</f>
        <v/>
      </c>
      <c r="Q171" s="52" t="str">
        <f t="shared" si="143"/>
        <v/>
      </c>
      <c r="R171" s="52" t="str">
        <f t="shared" si="143"/>
        <v/>
      </c>
      <c r="S171" s="53" t="str">
        <f t="shared" si="98"/>
        <v/>
      </c>
      <c r="T171" s="54" t="str">
        <f t="shared" si="99"/>
        <v/>
      </c>
      <c r="U171" s="54" t="str">
        <f t="shared" si="100"/>
        <v/>
      </c>
      <c r="V171" s="55" t="str">
        <f t="shared" si="101"/>
        <v/>
      </c>
      <c r="W171" s="55" t="str">
        <f t="shared" si="102"/>
        <v/>
      </c>
      <c r="X171" s="56"/>
      <c r="Y171" s="50"/>
      <c r="Z171" s="12"/>
      <c r="AA171" s="12"/>
      <c r="AB171" s="12"/>
      <c r="AC171" s="12"/>
    </row>
    <row r="172" spans="1:29" ht="20" customHeight="1">
      <c r="A172" s="42"/>
      <c r="B172" s="43"/>
      <c r="C172" s="44"/>
      <c r="D172" s="44"/>
      <c r="E172" s="45"/>
      <c r="F172" s="46"/>
      <c r="G172" s="45"/>
      <c r="H172" s="45"/>
      <c r="I172" s="47"/>
      <c r="J172" s="48" t="str">
        <f t="shared" si="95"/>
        <v/>
      </c>
      <c r="K172" s="48" t="str">
        <f t="shared" si="96"/>
        <v/>
      </c>
      <c r="L172" s="49"/>
      <c r="M172" s="49"/>
      <c r="N172" s="49"/>
      <c r="O172" s="50"/>
      <c r="P172" s="51" t="str">
        <f t="shared" ref="P172:R172" si="144">IF(ISERR(L172/L172)=TRUE," ",L172-$F172)</f>
        <v/>
      </c>
      <c r="Q172" s="52" t="str">
        <f t="shared" si="144"/>
        <v/>
      </c>
      <c r="R172" s="52" t="str">
        <f t="shared" si="144"/>
        <v/>
      </c>
      <c r="S172" s="53" t="str">
        <f t="shared" si="98"/>
        <v/>
      </c>
      <c r="T172" s="54" t="str">
        <f t="shared" si="99"/>
        <v/>
      </c>
      <c r="U172" s="54" t="str">
        <f t="shared" si="100"/>
        <v/>
      </c>
      <c r="V172" s="55" t="str">
        <f t="shared" si="101"/>
        <v/>
      </c>
      <c r="W172" s="55" t="str">
        <f t="shared" si="102"/>
        <v/>
      </c>
      <c r="X172" s="56"/>
      <c r="Y172" s="50"/>
      <c r="Z172" s="12"/>
      <c r="AA172" s="12"/>
      <c r="AB172" s="12"/>
      <c r="AC172" s="12"/>
    </row>
    <row r="173" spans="1:29" ht="20" customHeight="1">
      <c r="A173" s="42"/>
      <c r="B173" s="43"/>
      <c r="C173" s="44"/>
      <c r="D173" s="44"/>
      <c r="E173" s="45"/>
      <c r="F173" s="46"/>
      <c r="G173" s="45"/>
      <c r="H173" s="45"/>
      <c r="I173" s="47"/>
      <c r="J173" s="48" t="str">
        <f t="shared" si="95"/>
        <v/>
      </c>
      <c r="K173" s="48" t="str">
        <f t="shared" si="96"/>
        <v/>
      </c>
      <c r="L173" s="49"/>
      <c r="M173" s="49"/>
      <c r="N173" s="49"/>
      <c r="O173" s="50"/>
      <c r="P173" s="51" t="str">
        <f t="shared" ref="P173:R173" si="145">IF(ISERR(L173/L173)=TRUE," ",L173-$F173)</f>
        <v/>
      </c>
      <c r="Q173" s="52" t="str">
        <f t="shared" si="145"/>
        <v/>
      </c>
      <c r="R173" s="52" t="str">
        <f t="shared" si="145"/>
        <v/>
      </c>
      <c r="S173" s="53" t="str">
        <f t="shared" si="98"/>
        <v/>
      </c>
      <c r="T173" s="54" t="str">
        <f t="shared" si="99"/>
        <v/>
      </c>
      <c r="U173" s="54" t="str">
        <f t="shared" si="100"/>
        <v/>
      </c>
      <c r="V173" s="55" t="str">
        <f t="shared" si="101"/>
        <v/>
      </c>
      <c r="W173" s="55" t="str">
        <f t="shared" si="102"/>
        <v/>
      </c>
      <c r="X173" s="56"/>
      <c r="Y173" s="50"/>
      <c r="Z173" s="12"/>
      <c r="AA173" s="12"/>
      <c r="AB173" s="12"/>
      <c r="AC173" s="12"/>
    </row>
    <row r="174" spans="1:29" ht="20" customHeight="1">
      <c r="A174" s="42"/>
      <c r="B174" s="43"/>
      <c r="C174" s="44"/>
      <c r="D174" s="44"/>
      <c r="E174" s="45"/>
      <c r="F174" s="46"/>
      <c r="G174" s="45"/>
      <c r="H174" s="45"/>
      <c r="I174" s="47"/>
      <c r="J174" s="48" t="str">
        <f t="shared" si="95"/>
        <v/>
      </c>
      <c r="K174" s="48" t="str">
        <f t="shared" si="96"/>
        <v/>
      </c>
      <c r="L174" s="49"/>
      <c r="M174" s="49"/>
      <c r="N174" s="49"/>
      <c r="O174" s="50"/>
      <c r="P174" s="51" t="str">
        <f t="shared" ref="P174:R174" si="146">IF(ISERR(L174/L174)=TRUE," ",L174-$F174)</f>
        <v/>
      </c>
      <c r="Q174" s="52" t="str">
        <f t="shared" si="146"/>
        <v/>
      </c>
      <c r="R174" s="52" t="str">
        <f t="shared" si="146"/>
        <v/>
      </c>
      <c r="S174" s="53" t="str">
        <f t="shared" si="98"/>
        <v/>
      </c>
      <c r="T174" s="54" t="str">
        <f t="shared" si="99"/>
        <v/>
      </c>
      <c r="U174" s="54" t="str">
        <f t="shared" si="100"/>
        <v/>
      </c>
      <c r="V174" s="55" t="str">
        <f t="shared" si="101"/>
        <v/>
      </c>
      <c r="W174" s="55" t="str">
        <f t="shared" si="102"/>
        <v/>
      </c>
      <c r="X174" s="56"/>
      <c r="Y174" s="50"/>
      <c r="Z174" s="12"/>
      <c r="AA174" s="12"/>
      <c r="AB174" s="12"/>
      <c r="AC174" s="12"/>
    </row>
    <row r="175" spans="1:29" ht="20" customHeight="1">
      <c r="A175" s="42"/>
      <c r="B175" s="43"/>
      <c r="C175" s="44"/>
      <c r="D175" s="44"/>
      <c r="E175" s="45"/>
      <c r="F175" s="46"/>
      <c r="G175" s="45"/>
      <c r="H175" s="45"/>
      <c r="I175" s="47"/>
      <c r="J175" s="48" t="str">
        <f t="shared" si="95"/>
        <v/>
      </c>
      <c r="K175" s="48" t="str">
        <f t="shared" si="96"/>
        <v/>
      </c>
      <c r="L175" s="49"/>
      <c r="M175" s="49"/>
      <c r="N175" s="49"/>
      <c r="O175" s="50"/>
      <c r="P175" s="51" t="str">
        <f t="shared" ref="P175:R175" si="147">IF(ISERR(L175/L175)=TRUE," ",L175-$F175)</f>
        <v/>
      </c>
      <c r="Q175" s="52" t="str">
        <f t="shared" si="147"/>
        <v/>
      </c>
      <c r="R175" s="52" t="str">
        <f t="shared" si="147"/>
        <v/>
      </c>
      <c r="S175" s="53" t="str">
        <f t="shared" si="98"/>
        <v/>
      </c>
      <c r="T175" s="54" t="str">
        <f t="shared" si="99"/>
        <v/>
      </c>
      <c r="U175" s="54" t="str">
        <f t="shared" si="100"/>
        <v/>
      </c>
      <c r="V175" s="55" t="str">
        <f t="shared" si="101"/>
        <v/>
      </c>
      <c r="W175" s="55" t="str">
        <f t="shared" si="102"/>
        <v/>
      </c>
      <c r="X175" s="56"/>
      <c r="Y175" s="50"/>
      <c r="Z175" s="12"/>
      <c r="AA175" s="12"/>
      <c r="AB175" s="12"/>
      <c r="AC175" s="12"/>
    </row>
    <row r="176" spans="1:29" ht="20" customHeight="1">
      <c r="A176" s="42"/>
      <c r="B176" s="43"/>
      <c r="C176" s="44"/>
      <c r="D176" s="44"/>
      <c r="E176" s="45"/>
      <c r="F176" s="46"/>
      <c r="G176" s="45"/>
      <c r="H176" s="45"/>
      <c r="I176" s="47"/>
      <c r="J176" s="48" t="str">
        <f t="shared" si="95"/>
        <v/>
      </c>
      <c r="K176" s="48" t="str">
        <f t="shared" si="96"/>
        <v/>
      </c>
      <c r="L176" s="49"/>
      <c r="M176" s="49"/>
      <c r="N176" s="49"/>
      <c r="O176" s="50"/>
      <c r="P176" s="51" t="str">
        <f t="shared" ref="P176:R176" si="148">IF(ISERR(L176/L176)=TRUE," ",L176-$F176)</f>
        <v/>
      </c>
      <c r="Q176" s="52" t="str">
        <f t="shared" si="148"/>
        <v/>
      </c>
      <c r="R176" s="52" t="str">
        <f t="shared" si="148"/>
        <v/>
      </c>
      <c r="S176" s="53" t="str">
        <f t="shared" si="98"/>
        <v/>
      </c>
      <c r="T176" s="54" t="str">
        <f t="shared" si="99"/>
        <v/>
      </c>
      <c r="U176" s="54" t="str">
        <f t="shared" si="100"/>
        <v/>
      </c>
      <c r="V176" s="55" t="str">
        <f t="shared" si="101"/>
        <v/>
      </c>
      <c r="W176" s="55" t="str">
        <f t="shared" si="102"/>
        <v/>
      </c>
      <c r="X176" s="56"/>
      <c r="Y176" s="50"/>
      <c r="Z176" s="12"/>
      <c r="AA176" s="12"/>
      <c r="AB176" s="12"/>
      <c r="AC176" s="12"/>
    </row>
    <row r="177" spans="1:29" ht="20" customHeight="1">
      <c r="A177" s="42"/>
      <c r="B177" s="43"/>
      <c r="C177" s="44"/>
      <c r="D177" s="44"/>
      <c r="E177" s="45"/>
      <c r="F177" s="46"/>
      <c r="G177" s="45"/>
      <c r="H177" s="45"/>
      <c r="I177" s="47"/>
      <c r="J177" s="48" t="str">
        <f t="shared" si="95"/>
        <v/>
      </c>
      <c r="K177" s="48" t="str">
        <f t="shared" si="96"/>
        <v/>
      </c>
      <c r="L177" s="49"/>
      <c r="M177" s="49"/>
      <c r="N177" s="49"/>
      <c r="O177" s="50"/>
      <c r="P177" s="51" t="str">
        <f t="shared" ref="P177:R177" si="149">IF(ISERR(L177/L177)=TRUE," ",L177-$F177)</f>
        <v/>
      </c>
      <c r="Q177" s="52" t="str">
        <f t="shared" si="149"/>
        <v/>
      </c>
      <c r="R177" s="52" t="str">
        <f t="shared" si="149"/>
        <v/>
      </c>
      <c r="S177" s="53" t="str">
        <f t="shared" si="98"/>
        <v/>
      </c>
      <c r="T177" s="54" t="str">
        <f t="shared" si="99"/>
        <v/>
      </c>
      <c r="U177" s="54" t="str">
        <f t="shared" si="100"/>
        <v/>
      </c>
      <c r="V177" s="55" t="str">
        <f t="shared" si="101"/>
        <v/>
      </c>
      <c r="W177" s="55" t="str">
        <f t="shared" si="102"/>
        <v/>
      </c>
      <c r="X177" s="56"/>
      <c r="Y177" s="50"/>
      <c r="Z177" s="12"/>
      <c r="AA177" s="12"/>
      <c r="AB177" s="12"/>
      <c r="AC177" s="12"/>
    </row>
    <row r="178" spans="1:29" ht="20" customHeight="1">
      <c r="A178" s="42"/>
      <c r="B178" s="43"/>
      <c r="C178" s="44"/>
      <c r="D178" s="44"/>
      <c r="E178" s="45"/>
      <c r="F178" s="46"/>
      <c r="G178" s="45"/>
      <c r="H178" s="45"/>
      <c r="I178" s="47"/>
      <c r="J178" s="48" t="str">
        <f t="shared" si="95"/>
        <v/>
      </c>
      <c r="K178" s="48" t="str">
        <f t="shared" si="96"/>
        <v/>
      </c>
      <c r="L178" s="49"/>
      <c r="M178" s="49"/>
      <c r="N178" s="49"/>
      <c r="O178" s="50"/>
      <c r="P178" s="51" t="str">
        <f t="shared" ref="P178:R178" si="150">IF(ISERR(L178/L178)=TRUE," ",L178-$F178)</f>
        <v/>
      </c>
      <c r="Q178" s="52" t="str">
        <f t="shared" si="150"/>
        <v/>
      </c>
      <c r="R178" s="52" t="str">
        <f t="shared" si="150"/>
        <v/>
      </c>
      <c r="S178" s="53" t="str">
        <f t="shared" si="98"/>
        <v/>
      </c>
      <c r="T178" s="54" t="str">
        <f t="shared" si="99"/>
        <v/>
      </c>
      <c r="U178" s="54" t="str">
        <f t="shared" si="100"/>
        <v/>
      </c>
      <c r="V178" s="55" t="str">
        <f t="shared" si="101"/>
        <v/>
      </c>
      <c r="W178" s="55" t="str">
        <f t="shared" si="102"/>
        <v/>
      </c>
      <c r="X178" s="56"/>
      <c r="Y178" s="50"/>
      <c r="Z178" s="12"/>
      <c r="AA178" s="12"/>
      <c r="AB178" s="12"/>
      <c r="AC178" s="12"/>
    </row>
    <row r="179" spans="1:29" ht="20" customHeight="1">
      <c r="A179" s="42"/>
      <c r="B179" s="43"/>
      <c r="C179" s="44"/>
      <c r="D179" s="44"/>
      <c r="E179" s="45"/>
      <c r="F179" s="46"/>
      <c r="G179" s="45"/>
      <c r="H179" s="45"/>
      <c r="I179" s="47"/>
      <c r="J179" s="48" t="str">
        <f t="shared" si="95"/>
        <v/>
      </c>
      <c r="K179" s="48" t="str">
        <f t="shared" si="96"/>
        <v/>
      </c>
      <c r="L179" s="49"/>
      <c r="M179" s="49"/>
      <c r="N179" s="49"/>
      <c r="O179" s="50"/>
      <c r="P179" s="51" t="str">
        <f t="shared" ref="P179:R179" si="151">IF(ISERR(L179/L179)=TRUE," ",L179-$F179)</f>
        <v/>
      </c>
      <c r="Q179" s="52" t="str">
        <f t="shared" si="151"/>
        <v/>
      </c>
      <c r="R179" s="52" t="str">
        <f t="shared" si="151"/>
        <v/>
      </c>
      <c r="S179" s="53" t="str">
        <f t="shared" si="98"/>
        <v/>
      </c>
      <c r="T179" s="54" t="str">
        <f t="shared" si="99"/>
        <v/>
      </c>
      <c r="U179" s="54" t="str">
        <f t="shared" si="100"/>
        <v/>
      </c>
      <c r="V179" s="55" t="str">
        <f t="shared" si="101"/>
        <v/>
      </c>
      <c r="W179" s="55" t="str">
        <f t="shared" si="102"/>
        <v/>
      </c>
      <c r="X179" s="56"/>
      <c r="Y179" s="50"/>
      <c r="Z179" s="12"/>
      <c r="AA179" s="12"/>
      <c r="AB179" s="12"/>
      <c r="AC179" s="12"/>
    </row>
    <row r="180" spans="1:29" ht="20" customHeight="1">
      <c r="A180" s="42"/>
      <c r="B180" s="43"/>
      <c r="C180" s="44"/>
      <c r="D180" s="44"/>
      <c r="E180" s="45"/>
      <c r="F180" s="46"/>
      <c r="G180" s="45"/>
      <c r="H180" s="45"/>
      <c r="I180" s="47"/>
      <c r="J180" s="48" t="str">
        <f t="shared" si="95"/>
        <v/>
      </c>
      <c r="K180" s="48" t="str">
        <f t="shared" si="96"/>
        <v/>
      </c>
      <c r="L180" s="49"/>
      <c r="M180" s="49"/>
      <c r="N180" s="49"/>
      <c r="O180" s="50"/>
      <c r="P180" s="51" t="str">
        <f t="shared" ref="P180:R180" si="152">IF(ISERR(L180/L180)=TRUE," ",L180-$F180)</f>
        <v/>
      </c>
      <c r="Q180" s="52" t="str">
        <f t="shared" si="152"/>
        <v/>
      </c>
      <c r="R180" s="52" t="str">
        <f t="shared" si="152"/>
        <v/>
      </c>
      <c r="S180" s="53" t="str">
        <f t="shared" si="98"/>
        <v/>
      </c>
      <c r="T180" s="54" t="str">
        <f t="shared" si="99"/>
        <v/>
      </c>
      <c r="U180" s="54" t="str">
        <f t="shared" si="100"/>
        <v/>
      </c>
      <c r="V180" s="55" t="str">
        <f t="shared" si="101"/>
        <v/>
      </c>
      <c r="W180" s="55" t="str">
        <f t="shared" si="102"/>
        <v/>
      </c>
      <c r="X180" s="56"/>
      <c r="Y180" s="50"/>
      <c r="Z180" s="12"/>
      <c r="AA180" s="12"/>
      <c r="AB180" s="12"/>
      <c r="AC180" s="12"/>
    </row>
    <row r="181" spans="1:29" ht="20" customHeight="1">
      <c r="A181" s="42"/>
      <c r="B181" s="43"/>
      <c r="C181" s="44"/>
      <c r="D181" s="44"/>
      <c r="E181" s="45"/>
      <c r="F181" s="46"/>
      <c r="G181" s="45"/>
      <c r="H181" s="45"/>
      <c r="I181" s="47"/>
      <c r="J181" s="48" t="str">
        <f t="shared" si="95"/>
        <v/>
      </c>
      <c r="K181" s="48" t="str">
        <f t="shared" si="96"/>
        <v/>
      </c>
      <c r="L181" s="49"/>
      <c r="M181" s="49"/>
      <c r="N181" s="49"/>
      <c r="O181" s="50"/>
      <c r="P181" s="51" t="str">
        <f t="shared" ref="P181:R181" si="153">IF(ISERR(L181/L181)=TRUE," ",L181-$F181)</f>
        <v/>
      </c>
      <c r="Q181" s="52" t="str">
        <f t="shared" si="153"/>
        <v/>
      </c>
      <c r="R181" s="52" t="str">
        <f t="shared" si="153"/>
        <v/>
      </c>
      <c r="S181" s="53" t="str">
        <f t="shared" si="98"/>
        <v/>
      </c>
      <c r="T181" s="54" t="str">
        <f t="shared" si="99"/>
        <v/>
      </c>
      <c r="U181" s="54" t="str">
        <f t="shared" si="100"/>
        <v/>
      </c>
      <c r="V181" s="55" t="str">
        <f t="shared" si="101"/>
        <v/>
      </c>
      <c r="W181" s="55" t="str">
        <f t="shared" si="102"/>
        <v/>
      </c>
      <c r="X181" s="56"/>
      <c r="Y181" s="50"/>
      <c r="Z181" s="12"/>
      <c r="AA181" s="12"/>
      <c r="AB181" s="12"/>
      <c r="AC181" s="12"/>
    </row>
    <row r="182" spans="1:29" ht="20" customHeight="1">
      <c r="A182" s="42"/>
      <c r="B182" s="43"/>
      <c r="C182" s="44"/>
      <c r="D182" s="44"/>
      <c r="E182" s="45"/>
      <c r="F182" s="46"/>
      <c r="G182" s="45"/>
      <c r="H182" s="45"/>
      <c r="I182" s="47"/>
      <c r="J182" s="48" t="str">
        <f t="shared" si="95"/>
        <v/>
      </c>
      <c r="K182" s="48" t="str">
        <f t="shared" si="96"/>
        <v/>
      </c>
      <c r="L182" s="49"/>
      <c r="M182" s="49"/>
      <c r="N182" s="49"/>
      <c r="O182" s="50"/>
      <c r="P182" s="51" t="str">
        <f t="shared" ref="P182:R182" si="154">IF(ISERR(L182/L182)=TRUE," ",L182-$F182)</f>
        <v/>
      </c>
      <c r="Q182" s="52" t="str">
        <f t="shared" si="154"/>
        <v/>
      </c>
      <c r="R182" s="52" t="str">
        <f t="shared" si="154"/>
        <v/>
      </c>
      <c r="S182" s="53" t="str">
        <f t="shared" si="98"/>
        <v/>
      </c>
      <c r="T182" s="54" t="str">
        <f t="shared" si="99"/>
        <v/>
      </c>
      <c r="U182" s="54" t="str">
        <f t="shared" si="100"/>
        <v/>
      </c>
      <c r="V182" s="55" t="str">
        <f t="shared" si="101"/>
        <v/>
      </c>
      <c r="W182" s="55" t="str">
        <f t="shared" si="102"/>
        <v/>
      </c>
      <c r="X182" s="56"/>
      <c r="Y182" s="50"/>
      <c r="Z182" s="12"/>
      <c r="AA182" s="12"/>
      <c r="AB182" s="12"/>
      <c r="AC182" s="12"/>
    </row>
    <row r="183" spans="1:29" ht="20" customHeight="1">
      <c r="A183" s="42"/>
      <c r="B183" s="43"/>
      <c r="C183" s="44"/>
      <c r="D183" s="44"/>
      <c r="E183" s="45"/>
      <c r="F183" s="46"/>
      <c r="G183" s="45"/>
      <c r="H183" s="45"/>
      <c r="I183" s="47"/>
      <c r="J183" s="48" t="str">
        <f t="shared" si="95"/>
        <v/>
      </c>
      <c r="K183" s="48" t="str">
        <f t="shared" si="96"/>
        <v/>
      </c>
      <c r="L183" s="49"/>
      <c r="M183" s="49"/>
      <c r="N183" s="49"/>
      <c r="O183" s="50"/>
      <c r="P183" s="51" t="str">
        <f t="shared" ref="P183:R183" si="155">IF(ISERR(L183/L183)=TRUE," ",L183-$F183)</f>
        <v/>
      </c>
      <c r="Q183" s="52" t="str">
        <f t="shared" si="155"/>
        <v/>
      </c>
      <c r="R183" s="52" t="str">
        <f t="shared" si="155"/>
        <v/>
      </c>
      <c r="S183" s="53" t="str">
        <f t="shared" si="98"/>
        <v/>
      </c>
      <c r="T183" s="54" t="str">
        <f t="shared" si="99"/>
        <v/>
      </c>
      <c r="U183" s="54" t="str">
        <f t="shared" si="100"/>
        <v/>
      </c>
      <c r="V183" s="55" t="str">
        <f t="shared" si="101"/>
        <v/>
      </c>
      <c r="W183" s="55" t="str">
        <f t="shared" si="102"/>
        <v/>
      </c>
      <c r="X183" s="56"/>
      <c r="Y183" s="50"/>
      <c r="Z183" s="12"/>
      <c r="AA183" s="12"/>
      <c r="AB183" s="12"/>
      <c r="AC183" s="12"/>
    </row>
    <row r="184" spans="1:29" ht="20" customHeight="1">
      <c r="A184" s="42"/>
      <c r="B184" s="43"/>
      <c r="C184" s="44"/>
      <c r="D184" s="44"/>
      <c r="E184" s="45"/>
      <c r="F184" s="46"/>
      <c r="G184" s="45"/>
      <c r="H184" s="45"/>
      <c r="I184" s="47"/>
      <c r="J184" s="48" t="str">
        <f t="shared" si="95"/>
        <v/>
      </c>
      <c r="K184" s="48" t="str">
        <f t="shared" si="96"/>
        <v/>
      </c>
      <c r="L184" s="49"/>
      <c r="M184" s="49"/>
      <c r="N184" s="49"/>
      <c r="O184" s="50"/>
      <c r="P184" s="51" t="str">
        <f t="shared" ref="P184:R184" si="156">IF(ISERR(L184/L184)=TRUE," ",L184-$F184)</f>
        <v/>
      </c>
      <c r="Q184" s="52" t="str">
        <f t="shared" si="156"/>
        <v/>
      </c>
      <c r="R184" s="52" t="str">
        <f t="shared" si="156"/>
        <v/>
      </c>
      <c r="S184" s="53" t="str">
        <f t="shared" si="98"/>
        <v/>
      </c>
      <c r="T184" s="54" t="str">
        <f t="shared" si="99"/>
        <v/>
      </c>
      <c r="U184" s="54" t="str">
        <f t="shared" si="100"/>
        <v/>
      </c>
      <c r="V184" s="55" t="str">
        <f t="shared" si="101"/>
        <v/>
      </c>
      <c r="W184" s="55" t="str">
        <f t="shared" si="102"/>
        <v/>
      </c>
      <c r="X184" s="56"/>
      <c r="Y184" s="50"/>
      <c r="Z184" s="12"/>
      <c r="AA184" s="12"/>
      <c r="AB184" s="12"/>
      <c r="AC184" s="12"/>
    </row>
    <row r="185" spans="1:29" ht="20" customHeight="1">
      <c r="A185" s="42"/>
      <c r="B185" s="43"/>
      <c r="C185" s="44"/>
      <c r="D185" s="44"/>
      <c r="E185" s="45"/>
      <c r="F185" s="46"/>
      <c r="G185" s="45"/>
      <c r="H185" s="45"/>
      <c r="I185" s="47"/>
      <c r="J185" s="48" t="str">
        <f t="shared" si="95"/>
        <v/>
      </c>
      <c r="K185" s="48" t="str">
        <f t="shared" si="96"/>
        <v/>
      </c>
      <c r="L185" s="49"/>
      <c r="M185" s="49"/>
      <c r="N185" s="49"/>
      <c r="O185" s="50"/>
      <c r="P185" s="51" t="str">
        <f t="shared" ref="P185:R185" si="157">IF(ISERR(L185/L185)=TRUE," ",L185-$F185)</f>
        <v/>
      </c>
      <c r="Q185" s="52" t="str">
        <f t="shared" si="157"/>
        <v/>
      </c>
      <c r="R185" s="52" t="str">
        <f t="shared" si="157"/>
        <v/>
      </c>
      <c r="S185" s="53" t="str">
        <f t="shared" si="98"/>
        <v/>
      </c>
      <c r="T185" s="54" t="str">
        <f t="shared" si="99"/>
        <v/>
      </c>
      <c r="U185" s="54" t="str">
        <f t="shared" si="100"/>
        <v/>
      </c>
      <c r="V185" s="55" t="str">
        <f t="shared" si="101"/>
        <v/>
      </c>
      <c r="W185" s="55" t="str">
        <f t="shared" si="102"/>
        <v/>
      </c>
      <c r="X185" s="56"/>
      <c r="Y185" s="50"/>
      <c r="Z185" s="12"/>
      <c r="AA185" s="12"/>
      <c r="AB185" s="12"/>
      <c r="AC185" s="12"/>
    </row>
    <row r="186" spans="1:29" ht="20" customHeight="1">
      <c r="A186" s="42"/>
      <c r="B186" s="43"/>
      <c r="C186" s="44"/>
      <c r="D186" s="44"/>
      <c r="E186" s="45"/>
      <c r="F186" s="46"/>
      <c r="G186" s="45"/>
      <c r="H186" s="45"/>
      <c r="I186" s="47"/>
      <c r="J186" s="48" t="str">
        <f t="shared" si="95"/>
        <v/>
      </c>
      <c r="K186" s="48" t="str">
        <f t="shared" si="96"/>
        <v/>
      </c>
      <c r="L186" s="49"/>
      <c r="M186" s="49"/>
      <c r="N186" s="49"/>
      <c r="O186" s="50"/>
      <c r="P186" s="51" t="str">
        <f t="shared" ref="P186:R186" si="158">IF(ISERR(L186/L186)=TRUE," ",L186-$F186)</f>
        <v/>
      </c>
      <c r="Q186" s="52" t="str">
        <f t="shared" si="158"/>
        <v/>
      </c>
      <c r="R186" s="52" t="str">
        <f t="shared" si="158"/>
        <v/>
      </c>
      <c r="S186" s="53" t="str">
        <f t="shared" si="98"/>
        <v/>
      </c>
      <c r="T186" s="54" t="str">
        <f t="shared" si="99"/>
        <v/>
      </c>
      <c r="U186" s="54" t="str">
        <f t="shared" si="100"/>
        <v/>
      </c>
      <c r="V186" s="55" t="str">
        <f t="shared" si="101"/>
        <v/>
      </c>
      <c r="W186" s="55" t="str">
        <f t="shared" si="102"/>
        <v/>
      </c>
      <c r="X186" s="56"/>
      <c r="Y186" s="50"/>
      <c r="Z186" s="12"/>
      <c r="AA186" s="12"/>
      <c r="AB186" s="12"/>
      <c r="AC186" s="12"/>
    </row>
    <row r="187" spans="1:29" ht="20" customHeight="1">
      <c r="A187" s="42"/>
      <c r="B187" s="43"/>
      <c r="C187" s="44"/>
      <c r="D187" s="44"/>
      <c r="E187" s="45"/>
      <c r="F187" s="46"/>
      <c r="G187" s="45"/>
      <c r="H187" s="45"/>
      <c r="I187" s="47"/>
      <c r="J187" s="48" t="str">
        <f t="shared" si="95"/>
        <v/>
      </c>
      <c r="K187" s="48" t="str">
        <f t="shared" si="96"/>
        <v/>
      </c>
      <c r="L187" s="49"/>
      <c r="M187" s="49"/>
      <c r="N187" s="49"/>
      <c r="O187" s="50"/>
      <c r="P187" s="51" t="str">
        <f t="shared" ref="P187:R187" si="159">IF(ISERR(L187/L187)=TRUE," ",L187-$F187)</f>
        <v/>
      </c>
      <c r="Q187" s="52" t="str">
        <f t="shared" si="159"/>
        <v/>
      </c>
      <c r="R187" s="52" t="str">
        <f t="shared" si="159"/>
        <v/>
      </c>
      <c r="S187" s="53" t="str">
        <f t="shared" si="98"/>
        <v/>
      </c>
      <c r="T187" s="54" t="str">
        <f t="shared" si="99"/>
        <v/>
      </c>
      <c r="U187" s="54" t="str">
        <f t="shared" si="100"/>
        <v/>
      </c>
      <c r="V187" s="55" t="str">
        <f t="shared" si="101"/>
        <v/>
      </c>
      <c r="W187" s="55" t="str">
        <f t="shared" si="102"/>
        <v/>
      </c>
      <c r="X187" s="56"/>
      <c r="Y187" s="50"/>
      <c r="Z187" s="12"/>
      <c r="AA187" s="12"/>
      <c r="AB187" s="12"/>
      <c r="AC187" s="12"/>
    </row>
    <row r="188" spans="1:29" ht="20" customHeight="1">
      <c r="A188" s="42"/>
      <c r="B188" s="43"/>
      <c r="C188" s="44"/>
      <c r="D188" s="44"/>
      <c r="E188" s="45"/>
      <c r="F188" s="46"/>
      <c r="G188" s="45"/>
      <c r="H188" s="45"/>
      <c r="I188" s="47"/>
      <c r="J188" s="48" t="str">
        <f t="shared" si="95"/>
        <v/>
      </c>
      <c r="K188" s="48" t="str">
        <f t="shared" si="96"/>
        <v/>
      </c>
      <c r="L188" s="57"/>
      <c r="M188" s="57"/>
      <c r="N188" s="57"/>
      <c r="O188" s="50"/>
      <c r="P188" s="51" t="str">
        <f t="shared" ref="P188:R188" si="160">IF(ISERR(L188/L188)=TRUE," ",L188-$F188)</f>
        <v/>
      </c>
      <c r="Q188" s="52" t="str">
        <f t="shared" si="160"/>
        <v/>
      </c>
      <c r="R188" s="52" t="str">
        <f t="shared" si="160"/>
        <v/>
      </c>
      <c r="S188" s="53" t="str">
        <f t="shared" si="98"/>
        <v/>
      </c>
      <c r="T188" s="54" t="str">
        <f t="shared" si="99"/>
        <v/>
      </c>
      <c r="U188" s="54" t="str">
        <f t="shared" si="100"/>
        <v/>
      </c>
      <c r="V188" s="55" t="str">
        <f t="shared" si="101"/>
        <v/>
      </c>
      <c r="W188" s="55" t="str">
        <f t="shared" si="102"/>
        <v/>
      </c>
      <c r="X188" s="56"/>
      <c r="Y188" s="50"/>
      <c r="Z188" s="12"/>
      <c r="AA188" s="12"/>
      <c r="AB188" s="12"/>
      <c r="AC188" s="12"/>
    </row>
    <row r="189" spans="1:29" ht="20" customHeight="1">
      <c r="A189" s="42"/>
      <c r="B189" s="43"/>
      <c r="C189" s="44"/>
      <c r="D189" s="44"/>
      <c r="E189" s="45"/>
      <c r="F189" s="46"/>
      <c r="G189" s="45"/>
      <c r="H189" s="45"/>
      <c r="I189" s="47"/>
      <c r="J189" s="48" t="str">
        <f t="shared" si="95"/>
        <v/>
      </c>
      <c r="K189" s="48" t="str">
        <f t="shared" si="96"/>
        <v/>
      </c>
      <c r="L189" s="57"/>
      <c r="M189" s="57"/>
      <c r="N189" s="57"/>
      <c r="O189" s="50"/>
      <c r="P189" s="51" t="str">
        <f t="shared" ref="P189:R189" si="161">IF(ISERR(L189/L189)=TRUE," ",L189-$F189)</f>
        <v/>
      </c>
      <c r="Q189" s="52" t="str">
        <f t="shared" si="161"/>
        <v/>
      </c>
      <c r="R189" s="52" t="str">
        <f t="shared" si="161"/>
        <v/>
      </c>
      <c r="S189" s="53" t="str">
        <f t="shared" si="98"/>
        <v/>
      </c>
      <c r="T189" s="54" t="str">
        <f t="shared" si="99"/>
        <v/>
      </c>
      <c r="U189" s="54" t="str">
        <f t="shared" si="100"/>
        <v/>
      </c>
      <c r="V189" s="55" t="str">
        <f t="shared" si="101"/>
        <v/>
      </c>
      <c r="W189" s="55" t="str">
        <f t="shared" si="102"/>
        <v/>
      </c>
      <c r="X189" s="56"/>
      <c r="Y189" s="50"/>
      <c r="Z189" s="12"/>
      <c r="AA189" s="12"/>
      <c r="AB189" s="12"/>
      <c r="AC189" s="12"/>
    </row>
    <row r="190" spans="1:29" ht="20" customHeight="1">
      <c r="A190" s="42"/>
      <c r="B190" s="43"/>
      <c r="C190" s="44"/>
      <c r="D190" s="44"/>
      <c r="E190" s="45"/>
      <c r="F190" s="46"/>
      <c r="G190" s="45"/>
      <c r="H190" s="45"/>
      <c r="I190" s="47"/>
      <c r="J190" s="48" t="str">
        <f t="shared" si="95"/>
        <v/>
      </c>
      <c r="K190" s="48" t="str">
        <f t="shared" si="96"/>
        <v/>
      </c>
      <c r="L190" s="57"/>
      <c r="M190" s="57"/>
      <c r="N190" s="57"/>
      <c r="O190" s="50"/>
      <c r="P190" s="51" t="str">
        <f t="shared" ref="P190:R190" si="162">IF(ISERR(L190/L190)=TRUE," ",L190-$F190)</f>
        <v/>
      </c>
      <c r="Q190" s="52" t="str">
        <f t="shared" si="162"/>
        <v/>
      </c>
      <c r="R190" s="52" t="str">
        <f t="shared" si="162"/>
        <v/>
      </c>
      <c r="S190" s="53" t="str">
        <f t="shared" si="98"/>
        <v/>
      </c>
      <c r="T190" s="54" t="str">
        <f t="shared" si="99"/>
        <v/>
      </c>
      <c r="U190" s="54" t="str">
        <f t="shared" si="100"/>
        <v/>
      </c>
      <c r="V190" s="55" t="str">
        <f t="shared" si="101"/>
        <v/>
      </c>
      <c r="W190" s="55" t="str">
        <f t="shared" si="102"/>
        <v/>
      </c>
      <c r="X190" s="56"/>
      <c r="Y190" s="50"/>
      <c r="Z190" s="12"/>
      <c r="AA190" s="12"/>
      <c r="AB190" s="12"/>
      <c r="AC190" s="12"/>
    </row>
    <row r="191" spans="1:29" ht="20" customHeight="1">
      <c r="A191" s="42"/>
      <c r="B191" s="43"/>
      <c r="C191" s="44"/>
      <c r="D191" s="44"/>
      <c r="E191" s="45"/>
      <c r="F191" s="46"/>
      <c r="G191" s="45"/>
      <c r="H191" s="45"/>
      <c r="I191" s="47"/>
      <c r="J191" s="48" t="str">
        <f t="shared" si="95"/>
        <v/>
      </c>
      <c r="K191" s="48" t="str">
        <f t="shared" si="96"/>
        <v/>
      </c>
      <c r="L191" s="49"/>
      <c r="M191" s="49"/>
      <c r="N191" s="49"/>
      <c r="O191" s="50"/>
      <c r="P191" s="51" t="str">
        <f t="shared" ref="P191:R191" si="163">IF(ISERR(L191/L191)=TRUE," ",L191-$F191)</f>
        <v/>
      </c>
      <c r="Q191" s="52" t="str">
        <f t="shared" si="163"/>
        <v/>
      </c>
      <c r="R191" s="52" t="str">
        <f t="shared" si="163"/>
        <v/>
      </c>
      <c r="S191" s="53" t="str">
        <f t="shared" si="98"/>
        <v/>
      </c>
      <c r="T191" s="54" t="str">
        <f t="shared" si="99"/>
        <v/>
      </c>
      <c r="U191" s="54" t="str">
        <f t="shared" si="100"/>
        <v/>
      </c>
      <c r="V191" s="55" t="str">
        <f t="shared" si="101"/>
        <v/>
      </c>
      <c r="W191" s="55" t="str">
        <f t="shared" si="102"/>
        <v/>
      </c>
      <c r="X191" s="56"/>
      <c r="Y191" s="50"/>
      <c r="Z191" s="12"/>
      <c r="AA191" s="12"/>
      <c r="AB191" s="12"/>
      <c r="AC191" s="12"/>
    </row>
    <row r="192" spans="1:29" ht="20" customHeight="1">
      <c r="A192" s="42"/>
      <c r="B192" s="43"/>
      <c r="C192" s="44"/>
      <c r="D192" s="44"/>
      <c r="E192" s="45"/>
      <c r="F192" s="46"/>
      <c r="G192" s="45"/>
      <c r="H192" s="45"/>
      <c r="I192" s="47"/>
      <c r="J192" s="48" t="str">
        <f t="shared" si="95"/>
        <v/>
      </c>
      <c r="K192" s="48" t="str">
        <f t="shared" si="96"/>
        <v/>
      </c>
      <c r="L192" s="49"/>
      <c r="M192" s="49"/>
      <c r="N192" s="49"/>
      <c r="O192" s="50"/>
      <c r="P192" s="51" t="str">
        <f t="shared" ref="P192:R192" si="164">IF(ISERR(L192/L192)=TRUE," ",L192-$F192)</f>
        <v/>
      </c>
      <c r="Q192" s="52" t="str">
        <f t="shared" si="164"/>
        <v/>
      </c>
      <c r="R192" s="52" t="str">
        <f t="shared" si="164"/>
        <v/>
      </c>
      <c r="S192" s="53" t="str">
        <f t="shared" si="98"/>
        <v/>
      </c>
      <c r="T192" s="54" t="str">
        <f t="shared" si="99"/>
        <v/>
      </c>
      <c r="U192" s="54" t="str">
        <f t="shared" si="100"/>
        <v/>
      </c>
      <c r="V192" s="55" t="str">
        <f t="shared" si="101"/>
        <v/>
      </c>
      <c r="W192" s="55" t="str">
        <f t="shared" si="102"/>
        <v/>
      </c>
      <c r="X192" s="56"/>
      <c r="Y192" s="50"/>
      <c r="Z192" s="12"/>
      <c r="AA192" s="12"/>
      <c r="AB192" s="12"/>
      <c r="AC192" s="12"/>
    </row>
    <row r="193" spans="1:29" ht="20" customHeight="1">
      <c r="A193" s="42"/>
      <c r="B193" s="43"/>
      <c r="C193" s="44"/>
      <c r="D193" s="44"/>
      <c r="E193" s="45"/>
      <c r="F193" s="46"/>
      <c r="G193" s="45"/>
      <c r="H193" s="45"/>
      <c r="I193" s="47"/>
      <c r="J193" s="48" t="str">
        <f t="shared" si="95"/>
        <v/>
      </c>
      <c r="K193" s="48" t="str">
        <f t="shared" si="96"/>
        <v/>
      </c>
      <c r="L193" s="49"/>
      <c r="M193" s="49"/>
      <c r="N193" s="49"/>
      <c r="O193" s="50"/>
      <c r="P193" s="51" t="str">
        <f t="shared" ref="P193:R193" si="165">IF(ISERR(L193/L193)=TRUE," ",L193-$F193)</f>
        <v/>
      </c>
      <c r="Q193" s="52" t="str">
        <f t="shared" si="165"/>
        <v/>
      </c>
      <c r="R193" s="52" t="str">
        <f t="shared" si="165"/>
        <v/>
      </c>
      <c r="S193" s="53" t="str">
        <f t="shared" si="98"/>
        <v/>
      </c>
      <c r="T193" s="54" t="str">
        <f t="shared" si="99"/>
        <v/>
      </c>
      <c r="U193" s="54" t="str">
        <f t="shared" si="100"/>
        <v/>
      </c>
      <c r="V193" s="55" t="str">
        <f t="shared" si="101"/>
        <v/>
      </c>
      <c r="W193" s="55" t="str">
        <f t="shared" si="102"/>
        <v/>
      </c>
      <c r="X193" s="56"/>
      <c r="Y193" s="50"/>
      <c r="Z193" s="12"/>
      <c r="AA193" s="12"/>
      <c r="AB193" s="12"/>
      <c r="AC193" s="12"/>
    </row>
    <row r="194" spans="1:29" ht="20" customHeight="1">
      <c r="A194" s="42"/>
      <c r="B194" s="43"/>
      <c r="C194" s="44"/>
      <c r="D194" s="44"/>
      <c r="E194" s="45"/>
      <c r="F194" s="46"/>
      <c r="G194" s="45"/>
      <c r="H194" s="45"/>
      <c r="I194" s="47"/>
      <c r="J194" s="48" t="str">
        <f t="shared" ref="J194:J252" si="166">IF(AND(F194="",G194=""),"",IF(F194="",G194,F194+G194))</f>
        <v/>
      </c>
      <c r="K194" s="48" t="str">
        <f t="shared" ref="K194:K252" si="167">IF(AND(F194="",H194=""),"",IF(F194="",H194,F194+H194))</f>
        <v/>
      </c>
      <c r="L194" s="49"/>
      <c r="M194" s="49"/>
      <c r="N194" s="49"/>
      <c r="O194" s="50"/>
      <c r="P194" s="51" t="str">
        <f t="shared" ref="P194:R194" si="168">IF(ISERR(L194/L194)=TRUE," ",L194-$F194)</f>
        <v/>
      </c>
      <c r="Q194" s="52" t="str">
        <f t="shared" si="168"/>
        <v/>
      </c>
      <c r="R194" s="52" t="str">
        <f t="shared" si="168"/>
        <v/>
      </c>
      <c r="S194" s="53" t="str">
        <f t="shared" ref="S194:S252" si="169">IF(ISERR(L194/L194)=TRUE," ",AVERAGE(L194:N194))</f>
        <v/>
      </c>
      <c r="T194" s="54" t="str">
        <f t="shared" ref="T194:T252" si="170">IF(ISERR(G194/G194)=TRUE," ",IF(ISERR(L194/L194)=TRUE," ",IF(ISNUMBER($L194)=FALSE," ",IF(MAX($L194:$N194)&lt;$F194,0,(MAX($L194:$N194)-$F194)/$G194))))</f>
        <v/>
      </c>
      <c r="U194" s="54" t="str">
        <f t="shared" ref="U194:U252" si="171">IF(ISERR(H194/F194)=TRUE," ",IF(ISERR(H194/H194)=TRUE," ",IF(ISERR(L194/L194)=TRUE," ",IF(ISNUMBER(L194)=FALSE," ",IF(MIN(L194:N194)&gt;$F194,0,($F194-MIN(L194:N194))/-H194)))))</f>
        <v/>
      </c>
      <c r="V194" s="55" t="str">
        <f t="shared" ref="V194:V252" si="172">IF(ISNUMBER($T194)=TRUE,IF($T194&gt;0.651,IF($T194&gt;1.001,"Reject","Alert"),""),"")</f>
        <v/>
      </c>
      <c r="W194" s="55" t="str">
        <f t="shared" ref="W194:W252" si="173">IF(L194="","",IF(ISERR(H194/H194)=TRUE,"",IF(ISERR(H194/F194)=TRUE,IF((H194-MIN(L194:N194))&gt;0.001,"Reject",""),IF(ISNUMBER($U194)=TRUE,IF($U194&gt;0.651,IF($U194&gt;1.001,"Reject","Alert"),""),""))))</f>
        <v/>
      </c>
      <c r="X194" s="56"/>
      <c r="Y194" s="50"/>
      <c r="Z194" s="12"/>
      <c r="AA194" s="12"/>
      <c r="AB194" s="12"/>
      <c r="AC194" s="12"/>
    </row>
    <row r="195" spans="1:29" ht="20" customHeight="1">
      <c r="A195" s="42"/>
      <c r="B195" s="43"/>
      <c r="C195" s="44"/>
      <c r="D195" s="44"/>
      <c r="E195" s="45"/>
      <c r="F195" s="46"/>
      <c r="G195" s="45"/>
      <c r="H195" s="45"/>
      <c r="I195" s="47"/>
      <c r="J195" s="48" t="str">
        <f t="shared" si="166"/>
        <v/>
      </c>
      <c r="K195" s="48" t="str">
        <f t="shared" si="167"/>
        <v/>
      </c>
      <c r="L195" s="49"/>
      <c r="M195" s="49"/>
      <c r="N195" s="49"/>
      <c r="O195" s="50"/>
      <c r="P195" s="51" t="str">
        <f t="shared" ref="P195:R195" si="174">IF(ISERR(L195/L195)=TRUE," ",L195-$F195)</f>
        <v/>
      </c>
      <c r="Q195" s="52" t="str">
        <f t="shared" si="174"/>
        <v/>
      </c>
      <c r="R195" s="52" t="str">
        <f t="shared" si="174"/>
        <v/>
      </c>
      <c r="S195" s="53" t="str">
        <f t="shared" si="169"/>
        <v/>
      </c>
      <c r="T195" s="54" t="str">
        <f t="shared" si="170"/>
        <v/>
      </c>
      <c r="U195" s="54" t="str">
        <f t="shared" si="171"/>
        <v/>
      </c>
      <c r="V195" s="55" t="str">
        <f t="shared" si="172"/>
        <v/>
      </c>
      <c r="W195" s="55" t="str">
        <f t="shared" si="173"/>
        <v/>
      </c>
      <c r="X195" s="56"/>
      <c r="Y195" s="50"/>
      <c r="Z195" s="12"/>
      <c r="AA195" s="12"/>
      <c r="AB195" s="12"/>
      <c r="AC195" s="12"/>
    </row>
    <row r="196" spans="1:29" ht="20" customHeight="1">
      <c r="A196" s="42"/>
      <c r="B196" s="43"/>
      <c r="C196" s="44"/>
      <c r="D196" s="44"/>
      <c r="E196" s="45"/>
      <c r="F196" s="46"/>
      <c r="G196" s="45"/>
      <c r="H196" s="45"/>
      <c r="I196" s="47"/>
      <c r="J196" s="48" t="str">
        <f t="shared" si="166"/>
        <v/>
      </c>
      <c r="K196" s="48" t="str">
        <f t="shared" si="167"/>
        <v/>
      </c>
      <c r="L196" s="49"/>
      <c r="M196" s="49"/>
      <c r="N196" s="49"/>
      <c r="O196" s="50"/>
      <c r="P196" s="51" t="str">
        <f t="shared" ref="P196:R196" si="175">IF(ISERR(L196/L196)=TRUE," ",L196-$F196)</f>
        <v/>
      </c>
      <c r="Q196" s="52" t="str">
        <f t="shared" si="175"/>
        <v/>
      </c>
      <c r="R196" s="52" t="str">
        <f t="shared" si="175"/>
        <v/>
      </c>
      <c r="S196" s="53" t="str">
        <f t="shared" si="169"/>
        <v/>
      </c>
      <c r="T196" s="54" t="str">
        <f t="shared" si="170"/>
        <v/>
      </c>
      <c r="U196" s="54" t="str">
        <f t="shared" si="171"/>
        <v/>
      </c>
      <c r="V196" s="55" t="str">
        <f t="shared" si="172"/>
        <v/>
      </c>
      <c r="W196" s="55" t="str">
        <f t="shared" si="173"/>
        <v/>
      </c>
      <c r="X196" s="56"/>
      <c r="Y196" s="50"/>
      <c r="Z196" s="12"/>
      <c r="AA196" s="12"/>
      <c r="AB196" s="12"/>
      <c r="AC196" s="12"/>
    </row>
    <row r="197" spans="1:29" ht="20" customHeight="1">
      <c r="A197" s="42"/>
      <c r="B197" s="43"/>
      <c r="C197" s="44"/>
      <c r="D197" s="44"/>
      <c r="E197" s="45"/>
      <c r="F197" s="46"/>
      <c r="G197" s="45"/>
      <c r="H197" s="45"/>
      <c r="I197" s="47"/>
      <c r="J197" s="48" t="str">
        <f t="shared" si="166"/>
        <v/>
      </c>
      <c r="K197" s="48" t="str">
        <f t="shared" si="167"/>
        <v/>
      </c>
      <c r="L197" s="49"/>
      <c r="M197" s="49"/>
      <c r="N197" s="49"/>
      <c r="O197" s="50"/>
      <c r="P197" s="51" t="str">
        <f t="shared" ref="P197:R197" si="176">IF(ISERR(L197/L197)=TRUE," ",L197-$F197)</f>
        <v/>
      </c>
      <c r="Q197" s="52" t="str">
        <f t="shared" si="176"/>
        <v/>
      </c>
      <c r="R197" s="52" t="str">
        <f t="shared" si="176"/>
        <v/>
      </c>
      <c r="S197" s="53" t="str">
        <f t="shared" si="169"/>
        <v/>
      </c>
      <c r="T197" s="54" t="str">
        <f t="shared" si="170"/>
        <v/>
      </c>
      <c r="U197" s="54" t="str">
        <f t="shared" si="171"/>
        <v/>
      </c>
      <c r="V197" s="55" t="str">
        <f t="shared" si="172"/>
        <v/>
      </c>
      <c r="W197" s="55" t="str">
        <f t="shared" si="173"/>
        <v/>
      </c>
      <c r="X197" s="56"/>
      <c r="Y197" s="50"/>
      <c r="Z197" s="12"/>
      <c r="AA197" s="12"/>
      <c r="AB197" s="12"/>
      <c r="AC197" s="12"/>
    </row>
    <row r="198" spans="1:29" ht="20" customHeight="1">
      <c r="A198" s="42"/>
      <c r="B198" s="43"/>
      <c r="C198" s="44"/>
      <c r="D198" s="44"/>
      <c r="E198" s="45"/>
      <c r="F198" s="46"/>
      <c r="G198" s="45"/>
      <c r="H198" s="45"/>
      <c r="I198" s="47"/>
      <c r="J198" s="48" t="str">
        <f t="shared" si="166"/>
        <v/>
      </c>
      <c r="K198" s="48" t="str">
        <f t="shared" si="167"/>
        <v/>
      </c>
      <c r="L198" s="49"/>
      <c r="M198" s="49"/>
      <c r="N198" s="49"/>
      <c r="O198" s="50"/>
      <c r="P198" s="51" t="str">
        <f t="shared" ref="P198:R198" si="177">IF(ISERR(L198/L198)=TRUE," ",L198-$F198)</f>
        <v/>
      </c>
      <c r="Q198" s="52" t="str">
        <f t="shared" si="177"/>
        <v/>
      </c>
      <c r="R198" s="52" t="str">
        <f t="shared" si="177"/>
        <v/>
      </c>
      <c r="S198" s="53" t="str">
        <f t="shared" si="169"/>
        <v/>
      </c>
      <c r="T198" s="54" t="str">
        <f t="shared" si="170"/>
        <v/>
      </c>
      <c r="U198" s="54" t="str">
        <f t="shared" si="171"/>
        <v/>
      </c>
      <c r="V198" s="55" t="str">
        <f t="shared" si="172"/>
        <v/>
      </c>
      <c r="W198" s="55" t="str">
        <f t="shared" si="173"/>
        <v/>
      </c>
      <c r="X198" s="56"/>
      <c r="Y198" s="50"/>
      <c r="Z198" s="12"/>
      <c r="AA198" s="12"/>
      <c r="AB198" s="12"/>
      <c r="AC198" s="12"/>
    </row>
    <row r="199" spans="1:29" ht="20" customHeight="1">
      <c r="A199" s="42"/>
      <c r="B199" s="43"/>
      <c r="C199" s="44"/>
      <c r="D199" s="44"/>
      <c r="E199" s="45"/>
      <c r="F199" s="46"/>
      <c r="G199" s="45"/>
      <c r="H199" s="45"/>
      <c r="I199" s="47"/>
      <c r="J199" s="48" t="str">
        <f t="shared" si="166"/>
        <v/>
      </c>
      <c r="K199" s="48" t="str">
        <f t="shared" si="167"/>
        <v/>
      </c>
      <c r="L199" s="49"/>
      <c r="M199" s="49"/>
      <c r="N199" s="49"/>
      <c r="O199" s="50"/>
      <c r="P199" s="51" t="str">
        <f t="shared" ref="P199:R199" si="178">IF(ISERR(L199/L199)=TRUE," ",L199-$F199)</f>
        <v/>
      </c>
      <c r="Q199" s="52" t="str">
        <f t="shared" si="178"/>
        <v/>
      </c>
      <c r="R199" s="52" t="str">
        <f t="shared" si="178"/>
        <v/>
      </c>
      <c r="S199" s="53" t="str">
        <f t="shared" si="169"/>
        <v/>
      </c>
      <c r="T199" s="54" t="str">
        <f t="shared" si="170"/>
        <v/>
      </c>
      <c r="U199" s="54" t="str">
        <f t="shared" si="171"/>
        <v/>
      </c>
      <c r="V199" s="55" t="str">
        <f t="shared" si="172"/>
        <v/>
      </c>
      <c r="W199" s="55" t="str">
        <f t="shared" si="173"/>
        <v/>
      </c>
      <c r="X199" s="56"/>
      <c r="Y199" s="50"/>
      <c r="Z199" s="12"/>
      <c r="AA199" s="12"/>
      <c r="AB199" s="12"/>
      <c r="AC199" s="12"/>
    </row>
    <row r="200" spans="1:29" ht="20" customHeight="1">
      <c r="A200" s="42"/>
      <c r="B200" s="43"/>
      <c r="C200" s="44"/>
      <c r="D200" s="44"/>
      <c r="E200" s="45"/>
      <c r="F200" s="46"/>
      <c r="G200" s="45"/>
      <c r="H200" s="45"/>
      <c r="I200" s="47"/>
      <c r="J200" s="48" t="str">
        <f t="shared" si="166"/>
        <v/>
      </c>
      <c r="K200" s="48" t="str">
        <f t="shared" si="167"/>
        <v/>
      </c>
      <c r="L200" s="49"/>
      <c r="M200" s="49"/>
      <c r="N200" s="49"/>
      <c r="O200" s="50"/>
      <c r="P200" s="51" t="str">
        <f t="shared" ref="P200:R200" si="179">IF(ISERR(L200/L200)=TRUE," ",L200-$F200)</f>
        <v/>
      </c>
      <c r="Q200" s="52" t="str">
        <f t="shared" si="179"/>
        <v/>
      </c>
      <c r="R200" s="52" t="str">
        <f t="shared" si="179"/>
        <v/>
      </c>
      <c r="S200" s="53" t="str">
        <f t="shared" si="169"/>
        <v/>
      </c>
      <c r="T200" s="54" t="str">
        <f t="shared" si="170"/>
        <v/>
      </c>
      <c r="U200" s="54" t="str">
        <f t="shared" si="171"/>
        <v/>
      </c>
      <c r="V200" s="55" t="str">
        <f t="shared" si="172"/>
        <v/>
      </c>
      <c r="W200" s="55" t="str">
        <f t="shared" si="173"/>
        <v/>
      </c>
      <c r="X200" s="56"/>
      <c r="Y200" s="50"/>
      <c r="Z200" s="12"/>
      <c r="AA200" s="12"/>
      <c r="AB200" s="12"/>
      <c r="AC200" s="12"/>
    </row>
    <row r="201" spans="1:29" ht="20" customHeight="1">
      <c r="A201" s="42"/>
      <c r="B201" s="43"/>
      <c r="C201" s="44"/>
      <c r="D201" s="44"/>
      <c r="E201" s="45"/>
      <c r="F201" s="46"/>
      <c r="G201" s="45"/>
      <c r="H201" s="45"/>
      <c r="I201" s="47"/>
      <c r="J201" s="48" t="str">
        <f t="shared" si="166"/>
        <v/>
      </c>
      <c r="K201" s="48" t="str">
        <f t="shared" si="167"/>
        <v/>
      </c>
      <c r="L201" s="49"/>
      <c r="M201" s="49"/>
      <c r="N201" s="49"/>
      <c r="O201" s="50"/>
      <c r="P201" s="51" t="str">
        <f t="shared" ref="P201:R201" si="180">IF(ISERR(L201/L201)=TRUE," ",L201-$F201)</f>
        <v/>
      </c>
      <c r="Q201" s="52" t="str">
        <f t="shared" si="180"/>
        <v/>
      </c>
      <c r="R201" s="52" t="str">
        <f t="shared" si="180"/>
        <v/>
      </c>
      <c r="S201" s="53" t="str">
        <f t="shared" si="169"/>
        <v/>
      </c>
      <c r="T201" s="54" t="str">
        <f t="shared" si="170"/>
        <v/>
      </c>
      <c r="U201" s="54" t="str">
        <f t="shared" si="171"/>
        <v/>
      </c>
      <c r="V201" s="55" t="str">
        <f t="shared" si="172"/>
        <v/>
      </c>
      <c r="W201" s="55" t="str">
        <f t="shared" si="173"/>
        <v/>
      </c>
      <c r="X201" s="56"/>
      <c r="Y201" s="50"/>
      <c r="Z201" s="12"/>
      <c r="AA201" s="12"/>
      <c r="AB201" s="12"/>
      <c r="AC201" s="12"/>
    </row>
    <row r="202" spans="1:29" ht="20" customHeight="1">
      <c r="A202" s="42"/>
      <c r="B202" s="43"/>
      <c r="C202" s="44"/>
      <c r="D202" s="44"/>
      <c r="E202" s="45"/>
      <c r="F202" s="46"/>
      <c r="G202" s="45"/>
      <c r="H202" s="45"/>
      <c r="I202" s="47"/>
      <c r="J202" s="48" t="str">
        <f t="shared" si="166"/>
        <v/>
      </c>
      <c r="K202" s="48" t="str">
        <f t="shared" si="167"/>
        <v/>
      </c>
      <c r="L202" s="49"/>
      <c r="M202" s="49"/>
      <c r="N202" s="49"/>
      <c r="O202" s="50"/>
      <c r="P202" s="51" t="str">
        <f t="shared" ref="P202:R202" si="181">IF(ISERR(L202/L202)=TRUE," ",L202-$F202)</f>
        <v/>
      </c>
      <c r="Q202" s="52" t="str">
        <f t="shared" si="181"/>
        <v/>
      </c>
      <c r="R202" s="52" t="str">
        <f t="shared" si="181"/>
        <v/>
      </c>
      <c r="S202" s="53" t="str">
        <f t="shared" si="169"/>
        <v/>
      </c>
      <c r="T202" s="54" t="str">
        <f t="shared" si="170"/>
        <v/>
      </c>
      <c r="U202" s="54" t="str">
        <f t="shared" si="171"/>
        <v/>
      </c>
      <c r="V202" s="55" t="str">
        <f t="shared" si="172"/>
        <v/>
      </c>
      <c r="W202" s="55" t="str">
        <f t="shared" si="173"/>
        <v/>
      </c>
      <c r="X202" s="56"/>
      <c r="Y202" s="50"/>
      <c r="Z202" s="12"/>
      <c r="AA202" s="12"/>
      <c r="AB202" s="12"/>
      <c r="AC202" s="12"/>
    </row>
    <row r="203" spans="1:29" ht="20" customHeight="1">
      <c r="A203" s="42"/>
      <c r="B203" s="43"/>
      <c r="C203" s="44"/>
      <c r="D203" s="44"/>
      <c r="E203" s="45"/>
      <c r="F203" s="46"/>
      <c r="G203" s="45"/>
      <c r="H203" s="45"/>
      <c r="I203" s="47"/>
      <c r="J203" s="48" t="str">
        <f t="shared" si="166"/>
        <v/>
      </c>
      <c r="K203" s="48" t="str">
        <f t="shared" si="167"/>
        <v/>
      </c>
      <c r="L203" s="49"/>
      <c r="M203" s="49"/>
      <c r="N203" s="49"/>
      <c r="O203" s="50"/>
      <c r="P203" s="51" t="str">
        <f t="shared" ref="P203:R203" si="182">IF(ISERR(L203/L203)=TRUE," ",L203-$F203)</f>
        <v/>
      </c>
      <c r="Q203" s="52" t="str">
        <f t="shared" si="182"/>
        <v/>
      </c>
      <c r="R203" s="52" t="str">
        <f t="shared" si="182"/>
        <v/>
      </c>
      <c r="S203" s="53" t="str">
        <f t="shared" si="169"/>
        <v/>
      </c>
      <c r="T203" s="54" t="str">
        <f t="shared" si="170"/>
        <v/>
      </c>
      <c r="U203" s="54" t="str">
        <f t="shared" si="171"/>
        <v/>
      </c>
      <c r="V203" s="55" t="str">
        <f t="shared" si="172"/>
        <v/>
      </c>
      <c r="W203" s="55" t="str">
        <f t="shared" si="173"/>
        <v/>
      </c>
      <c r="X203" s="56"/>
      <c r="Y203" s="50"/>
      <c r="Z203" s="12"/>
      <c r="AA203" s="12"/>
      <c r="AB203" s="12"/>
      <c r="AC203" s="12"/>
    </row>
    <row r="204" spans="1:29" ht="20" customHeight="1">
      <c r="A204" s="42"/>
      <c r="B204" s="43"/>
      <c r="C204" s="44"/>
      <c r="D204" s="44"/>
      <c r="E204" s="45"/>
      <c r="F204" s="46"/>
      <c r="G204" s="45"/>
      <c r="H204" s="45"/>
      <c r="I204" s="47"/>
      <c r="J204" s="48" t="str">
        <f t="shared" si="166"/>
        <v/>
      </c>
      <c r="K204" s="48" t="str">
        <f t="shared" si="167"/>
        <v/>
      </c>
      <c r="L204" s="49"/>
      <c r="M204" s="49"/>
      <c r="N204" s="49"/>
      <c r="O204" s="50"/>
      <c r="P204" s="51" t="str">
        <f t="shared" ref="P204:R204" si="183">IF(ISERR(L204/L204)=TRUE," ",L204-$F204)</f>
        <v/>
      </c>
      <c r="Q204" s="52" t="str">
        <f t="shared" si="183"/>
        <v/>
      </c>
      <c r="R204" s="52" t="str">
        <f t="shared" si="183"/>
        <v/>
      </c>
      <c r="S204" s="53" t="str">
        <f t="shared" si="169"/>
        <v/>
      </c>
      <c r="T204" s="54" t="str">
        <f t="shared" si="170"/>
        <v/>
      </c>
      <c r="U204" s="54" t="str">
        <f t="shared" si="171"/>
        <v/>
      </c>
      <c r="V204" s="55" t="str">
        <f t="shared" si="172"/>
        <v/>
      </c>
      <c r="W204" s="55" t="str">
        <f t="shared" si="173"/>
        <v/>
      </c>
      <c r="X204" s="56"/>
      <c r="Y204" s="50"/>
      <c r="Z204" s="12"/>
      <c r="AA204" s="12"/>
      <c r="AB204" s="12"/>
      <c r="AC204" s="12"/>
    </row>
    <row r="205" spans="1:29" ht="20" customHeight="1">
      <c r="A205" s="42"/>
      <c r="B205" s="43"/>
      <c r="C205" s="44"/>
      <c r="D205" s="44"/>
      <c r="E205" s="45"/>
      <c r="F205" s="46"/>
      <c r="G205" s="45"/>
      <c r="H205" s="45"/>
      <c r="I205" s="47"/>
      <c r="J205" s="48" t="str">
        <f t="shared" si="166"/>
        <v/>
      </c>
      <c r="K205" s="48" t="str">
        <f t="shared" si="167"/>
        <v/>
      </c>
      <c r="L205" s="49"/>
      <c r="M205" s="49"/>
      <c r="N205" s="49"/>
      <c r="O205" s="50"/>
      <c r="P205" s="51" t="str">
        <f t="shared" ref="P205:R205" si="184">IF(ISERR(L205/L205)=TRUE," ",L205-$F205)</f>
        <v/>
      </c>
      <c r="Q205" s="52" t="str">
        <f t="shared" si="184"/>
        <v/>
      </c>
      <c r="R205" s="52" t="str">
        <f t="shared" si="184"/>
        <v/>
      </c>
      <c r="S205" s="53" t="str">
        <f t="shared" si="169"/>
        <v/>
      </c>
      <c r="T205" s="54" t="str">
        <f t="shared" si="170"/>
        <v/>
      </c>
      <c r="U205" s="54" t="str">
        <f t="shared" si="171"/>
        <v/>
      </c>
      <c r="V205" s="55" t="str">
        <f t="shared" si="172"/>
        <v/>
      </c>
      <c r="W205" s="55" t="str">
        <f t="shared" si="173"/>
        <v/>
      </c>
      <c r="X205" s="56"/>
      <c r="Y205" s="50"/>
      <c r="Z205" s="12"/>
      <c r="AA205" s="12"/>
      <c r="AB205" s="12"/>
      <c r="AC205" s="12"/>
    </row>
    <row r="206" spans="1:29" ht="20" customHeight="1">
      <c r="A206" s="42"/>
      <c r="B206" s="43"/>
      <c r="C206" s="44"/>
      <c r="D206" s="44"/>
      <c r="E206" s="45"/>
      <c r="F206" s="46"/>
      <c r="G206" s="45"/>
      <c r="H206" s="45"/>
      <c r="I206" s="47"/>
      <c r="J206" s="48" t="str">
        <f t="shared" si="166"/>
        <v/>
      </c>
      <c r="K206" s="48" t="str">
        <f t="shared" si="167"/>
        <v/>
      </c>
      <c r="L206" s="49"/>
      <c r="M206" s="49"/>
      <c r="N206" s="49"/>
      <c r="O206" s="50"/>
      <c r="P206" s="51" t="str">
        <f t="shared" ref="P206:R206" si="185">IF(ISERR(L206/L206)=TRUE," ",L206-$F206)</f>
        <v/>
      </c>
      <c r="Q206" s="52" t="str">
        <f t="shared" si="185"/>
        <v/>
      </c>
      <c r="R206" s="52" t="str">
        <f t="shared" si="185"/>
        <v/>
      </c>
      <c r="S206" s="53" t="str">
        <f t="shared" si="169"/>
        <v/>
      </c>
      <c r="T206" s="54" t="str">
        <f t="shared" si="170"/>
        <v/>
      </c>
      <c r="U206" s="54" t="str">
        <f t="shared" si="171"/>
        <v/>
      </c>
      <c r="V206" s="55" t="str">
        <f t="shared" si="172"/>
        <v/>
      </c>
      <c r="W206" s="55" t="str">
        <f t="shared" si="173"/>
        <v/>
      </c>
      <c r="X206" s="56"/>
      <c r="Y206" s="50"/>
      <c r="Z206" s="12"/>
      <c r="AA206" s="12"/>
      <c r="AB206" s="12"/>
      <c r="AC206" s="12"/>
    </row>
    <row r="207" spans="1:29" ht="20" customHeight="1">
      <c r="A207" s="42"/>
      <c r="B207" s="43"/>
      <c r="C207" s="44"/>
      <c r="D207" s="44"/>
      <c r="E207" s="45"/>
      <c r="F207" s="46"/>
      <c r="G207" s="45"/>
      <c r="H207" s="45"/>
      <c r="I207" s="47"/>
      <c r="J207" s="48" t="str">
        <f t="shared" si="166"/>
        <v/>
      </c>
      <c r="K207" s="48" t="str">
        <f t="shared" si="167"/>
        <v/>
      </c>
      <c r="L207" s="49"/>
      <c r="M207" s="49"/>
      <c r="N207" s="49"/>
      <c r="O207" s="50"/>
      <c r="P207" s="51" t="str">
        <f t="shared" ref="P207:R207" si="186">IF(ISERR(L207/L207)=TRUE," ",L207-$F207)</f>
        <v/>
      </c>
      <c r="Q207" s="52" t="str">
        <f t="shared" si="186"/>
        <v/>
      </c>
      <c r="R207" s="52" t="str">
        <f t="shared" si="186"/>
        <v/>
      </c>
      <c r="S207" s="53" t="str">
        <f t="shared" si="169"/>
        <v/>
      </c>
      <c r="T207" s="54" t="str">
        <f t="shared" si="170"/>
        <v/>
      </c>
      <c r="U207" s="54" t="str">
        <f t="shared" si="171"/>
        <v/>
      </c>
      <c r="V207" s="55" t="str">
        <f t="shared" si="172"/>
        <v/>
      </c>
      <c r="W207" s="55" t="str">
        <f t="shared" si="173"/>
        <v/>
      </c>
      <c r="X207" s="56"/>
      <c r="Y207" s="50"/>
      <c r="Z207" s="12"/>
      <c r="AA207" s="12"/>
      <c r="AB207" s="12"/>
      <c r="AC207" s="12"/>
    </row>
    <row r="208" spans="1:29" ht="20" customHeight="1">
      <c r="A208" s="42"/>
      <c r="B208" s="43"/>
      <c r="C208" s="44"/>
      <c r="D208" s="44"/>
      <c r="E208" s="45"/>
      <c r="F208" s="46"/>
      <c r="G208" s="45"/>
      <c r="H208" s="45"/>
      <c r="I208" s="47"/>
      <c r="J208" s="48" t="str">
        <f t="shared" si="166"/>
        <v/>
      </c>
      <c r="K208" s="48" t="str">
        <f t="shared" si="167"/>
        <v/>
      </c>
      <c r="L208" s="49"/>
      <c r="M208" s="49"/>
      <c r="N208" s="49"/>
      <c r="O208" s="50"/>
      <c r="P208" s="51" t="str">
        <f t="shared" ref="P208:R208" si="187">IF(ISERR(L208/L208)=TRUE," ",L208-$F208)</f>
        <v/>
      </c>
      <c r="Q208" s="52" t="str">
        <f t="shared" si="187"/>
        <v/>
      </c>
      <c r="R208" s="52" t="str">
        <f t="shared" si="187"/>
        <v/>
      </c>
      <c r="S208" s="53" t="str">
        <f t="shared" si="169"/>
        <v/>
      </c>
      <c r="T208" s="54" t="str">
        <f t="shared" si="170"/>
        <v/>
      </c>
      <c r="U208" s="54" t="str">
        <f t="shared" si="171"/>
        <v/>
      </c>
      <c r="V208" s="55" t="str">
        <f t="shared" si="172"/>
        <v/>
      </c>
      <c r="W208" s="55" t="str">
        <f t="shared" si="173"/>
        <v/>
      </c>
      <c r="X208" s="56"/>
      <c r="Y208" s="50"/>
      <c r="Z208" s="12"/>
      <c r="AA208" s="12"/>
      <c r="AB208" s="12"/>
      <c r="AC208" s="12"/>
    </row>
    <row r="209" spans="1:29" ht="20" customHeight="1">
      <c r="A209" s="42"/>
      <c r="B209" s="43"/>
      <c r="C209" s="44"/>
      <c r="D209" s="44"/>
      <c r="E209" s="45"/>
      <c r="F209" s="46"/>
      <c r="G209" s="45"/>
      <c r="H209" s="45"/>
      <c r="I209" s="47"/>
      <c r="J209" s="48" t="str">
        <f t="shared" si="166"/>
        <v/>
      </c>
      <c r="K209" s="48" t="str">
        <f t="shared" si="167"/>
        <v/>
      </c>
      <c r="L209" s="49"/>
      <c r="M209" s="49"/>
      <c r="N209" s="49"/>
      <c r="O209" s="50"/>
      <c r="P209" s="51" t="str">
        <f t="shared" ref="P209:R209" si="188">IF(ISERR(L209/L209)=TRUE," ",L209-$F209)</f>
        <v/>
      </c>
      <c r="Q209" s="52" t="str">
        <f t="shared" si="188"/>
        <v/>
      </c>
      <c r="R209" s="52" t="str">
        <f t="shared" si="188"/>
        <v/>
      </c>
      <c r="S209" s="53" t="str">
        <f t="shared" si="169"/>
        <v/>
      </c>
      <c r="T209" s="54" t="str">
        <f t="shared" si="170"/>
        <v/>
      </c>
      <c r="U209" s="54" t="str">
        <f t="shared" si="171"/>
        <v/>
      </c>
      <c r="V209" s="55" t="str">
        <f t="shared" si="172"/>
        <v/>
      </c>
      <c r="W209" s="55" t="str">
        <f t="shared" si="173"/>
        <v/>
      </c>
      <c r="X209" s="56"/>
      <c r="Y209" s="50"/>
      <c r="Z209" s="12"/>
      <c r="AA209" s="12"/>
      <c r="AB209" s="12"/>
      <c r="AC209" s="12"/>
    </row>
    <row r="210" spans="1:29" ht="20" customHeight="1">
      <c r="A210" s="42"/>
      <c r="B210" s="43"/>
      <c r="C210" s="44"/>
      <c r="D210" s="44"/>
      <c r="E210" s="45"/>
      <c r="F210" s="46"/>
      <c r="G210" s="45"/>
      <c r="H210" s="45"/>
      <c r="I210" s="47"/>
      <c r="J210" s="48" t="str">
        <f t="shared" si="166"/>
        <v/>
      </c>
      <c r="K210" s="48" t="str">
        <f t="shared" si="167"/>
        <v/>
      </c>
      <c r="L210" s="49"/>
      <c r="M210" s="49"/>
      <c r="N210" s="49"/>
      <c r="O210" s="50"/>
      <c r="P210" s="51" t="str">
        <f t="shared" ref="P210:R210" si="189">IF(ISERR(L210/L210)=TRUE," ",L210-$F210)</f>
        <v/>
      </c>
      <c r="Q210" s="52" t="str">
        <f t="shared" si="189"/>
        <v/>
      </c>
      <c r="R210" s="52" t="str">
        <f t="shared" si="189"/>
        <v/>
      </c>
      <c r="S210" s="53" t="str">
        <f t="shared" si="169"/>
        <v/>
      </c>
      <c r="T210" s="54" t="str">
        <f t="shared" si="170"/>
        <v/>
      </c>
      <c r="U210" s="54" t="str">
        <f t="shared" si="171"/>
        <v/>
      </c>
      <c r="V210" s="55" t="str">
        <f t="shared" si="172"/>
        <v/>
      </c>
      <c r="W210" s="55" t="str">
        <f t="shared" si="173"/>
        <v/>
      </c>
      <c r="X210" s="56"/>
      <c r="Y210" s="50"/>
      <c r="Z210" s="12"/>
      <c r="AA210" s="12"/>
      <c r="AB210" s="12"/>
      <c r="AC210" s="12"/>
    </row>
    <row r="211" spans="1:29" ht="20" customHeight="1">
      <c r="A211" s="42"/>
      <c r="B211" s="43"/>
      <c r="C211" s="44"/>
      <c r="D211" s="44"/>
      <c r="E211" s="45"/>
      <c r="F211" s="46"/>
      <c r="G211" s="45"/>
      <c r="H211" s="45"/>
      <c r="I211" s="47"/>
      <c r="J211" s="48" t="str">
        <f t="shared" si="166"/>
        <v/>
      </c>
      <c r="K211" s="48" t="str">
        <f t="shared" si="167"/>
        <v/>
      </c>
      <c r="L211" s="49"/>
      <c r="M211" s="49"/>
      <c r="N211" s="49"/>
      <c r="O211" s="50"/>
      <c r="P211" s="51" t="str">
        <f t="shared" ref="P211:R211" si="190">IF(ISERR(L211/L211)=TRUE," ",L211-$F211)</f>
        <v/>
      </c>
      <c r="Q211" s="52" t="str">
        <f t="shared" si="190"/>
        <v/>
      </c>
      <c r="R211" s="52" t="str">
        <f t="shared" si="190"/>
        <v/>
      </c>
      <c r="S211" s="53" t="str">
        <f t="shared" si="169"/>
        <v/>
      </c>
      <c r="T211" s="54" t="str">
        <f t="shared" si="170"/>
        <v/>
      </c>
      <c r="U211" s="54" t="str">
        <f t="shared" si="171"/>
        <v/>
      </c>
      <c r="V211" s="55" t="str">
        <f t="shared" si="172"/>
        <v/>
      </c>
      <c r="W211" s="55" t="str">
        <f t="shared" si="173"/>
        <v/>
      </c>
      <c r="X211" s="56"/>
      <c r="Y211" s="50"/>
      <c r="Z211" s="12"/>
      <c r="AA211" s="12"/>
      <c r="AB211" s="12"/>
      <c r="AC211" s="12"/>
    </row>
    <row r="212" spans="1:29" ht="20" customHeight="1">
      <c r="A212" s="42"/>
      <c r="B212" s="43"/>
      <c r="C212" s="44"/>
      <c r="D212" s="44"/>
      <c r="E212" s="45"/>
      <c r="F212" s="46"/>
      <c r="G212" s="45"/>
      <c r="H212" s="45"/>
      <c r="I212" s="47"/>
      <c r="J212" s="48" t="str">
        <f t="shared" si="166"/>
        <v/>
      </c>
      <c r="K212" s="48" t="str">
        <f t="shared" si="167"/>
        <v/>
      </c>
      <c r="L212" s="49"/>
      <c r="M212" s="49"/>
      <c r="N212" s="49"/>
      <c r="O212" s="50"/>
      <c r="P212" s="51" t="str">
        <f t="shared" ref="P212:R212" si="191">IF(ISERR(L212/L212)=TRUE," ",L212-$F212)</f>
        <v/>
      </c>
      <c r="Q212" s="52" t="str">
        <f t="shared" si="191"/>
        <v/>
      </c>
      <c r="R212" s="52" t="str">
        <f t="shared" si="191"/>
        <v/>
      </c>
      <c r="S212" s="53" t="str">
        <f t="shared" si="169"/>
        <v/>
      </c>
      <c r="T212" s="54" t="str">
        <f t="shared" si="170"/>
        <v/>
      </c>
      <c r="U212" s="54" t="str">
        <f t="shared" si="171"/>
        <v/>
      </c>
      <c r="V212" s="55" t="str">
        <f t="shared" si="172"/>
        <v/>
      </c>
      <c r="W212" s="55" t="str">
        <f t="shared" si="173"/>
        <v/>
      </c>
      <c r="X212" s="56"/>
      <c r="Y212" s="50"/>
      <c r="Z212" s="12"/>
      <c r="AA212" s="12"/>
      <c r="AB212" s="12"/>
      <c r="AC212" s="12"/>
    </row>
    <row r="213" spans="1:29" ht="20" customHeight="1">
      <c r="A213" s="42"/>
      <c r="B213" s="43"/>
      <c r="C213" s="44"/>
      <c r="D213" s="44"/>
      <c r="E213" s="45"/>
      <c r="F213" s="46"/>
      <c r="G213" s="45"/>
      <c r="H213" s="45"/>
      <c r="I213" s="47"/>
      <c r="J213" s="48" t="str">
        <f t="shared" si="166"/>
        <v/>
      </c>
      <c r="K213" s="48" t="str">
        <f t="shared" si="167"/>
        <v/>
      </c>
      <c r="L213" s="49"/>
      <c r="M213" s="49"/>
      <c r="N213" s="49"/>
      <c r="O213" s="50"/>
      <c r="P213" s="51" t="str">
        <f t="shared" ref="P213:R213" si="192">IF(ISERR(L213/L213)=TRUE," ",L213-$F213)</f>
        <v/>
      </c>
      <c r="Q213" s="52" t="str">
        <f t="shared" si="192"/>
        <v/>
      </c>
      <c r="R213" s="52" t="str">
        <f t="shared" si="192"/>
        <v/>
      </c>
      <c r="S213" s="53" t="str">
        <f t="shared" si="169"/>
        <v/>
      </c>
      <c r="T213" s="54" t="str">
        <f t="shared" si="170"/>
        <v/>
      </c>
      <c r="U213" s="54" t="str">
        <f t="shared" si="171"/>
        <v/>
      </c>
      <c r="V213" s="55" t="str">
        <f t="shared" si="172"/>
        <v/>
      </c>
      <c r="W213" s="55" t="str">
        <f t="shared" si="173"/>
        <v/>
      </c>
      <c r="X213" s="56"/>
      <c r="Y213" s="50"/>
      <c r="Z213" s="12"/>
      <c r="AA213" s="12"/>
      <c r="AB213" s="12"/>
      <c r="AC213" s="12"/>
    </row>
    <row r="214" spans="1:29" ht="20" customHeight="1">
      <c r="A214" s="42"/>
      <c r="B214" s="43"/>
      <c r="C214" s="44"/>
      <c r="D214" s="44"/>
      <c r="E214" s="45"/>
      <c r="F214" s="46"/>
      <c r="G214" s="45"/>
      <c r="H214" s="45"/>
      <c r="I214" s="47"/>
      <c r="J214" s="48" t="str">
        <f t="shared" si="166"/>
        <v/>
      </c>
      <c r="K214" s="48" t="str">
        <f t="shared" si="167"/>
        <v/>
      </c>
      <c r="L214" s="49"/>
      <c r="M214" s="49"/>
      <c r="N214" s="49"/>
      <c r="O214" s="50"/>
      <c r="P214" s="51" t="str">
        <f t="shared" ref="P214:R214" si="193">IF(ISERR(L214/L214)=TRUE," ",L214-$F214)</f>
        <v/>
      </c>
      <c r="Q214" s="52" t="str">
        <f t="shared" si="193"/>
        <v/>
      </c>
      <c r="R214" s="52" t="str">
        <f t="shared" si="193"/>
        <v/>
      </c>
      <c r="S214" s="53" t="str">
        <f t="shared" si="169"/>
        <v/>
      </c>
      <c r="T214" s="54" t="str">
        <f t="shared" si="170"/>
        <v/>
      </c>
      <c r="U214" s="54" t="str">
        <f t="shared" si="171"/>
        <v/>
      </c>
      <c r="V214" s="55" t="str">
        <f t="shared" si="172"/>
        <v/>
      </c>
      <c r="W214" s="55" t="str">
        <f t="shared" si="173"/>
        <v/>
      </c>
      <c r="X214" s="56"/>
      <c r="Y214" s="50"/>
      <c r="Z214" s="12"/>
      <c r="AA214" s="12"/>
      <c r="AB214" s="12"/>
      <c r="AC214" s="12"/>
    </row>
    <row r="215" spans="1:29" ht="20" customHeight="1">
      <c r="A215" s="42"/>
      <c r="B215" s="43"/>
      <c r="C215" s="44"/>
      <c r="D215" s="44"/>
      <c r="E215" s="45"/>
      <c r="F215" s="46"/>
      <c r="G215" s="45"/>
      <c r="H215" s="45"/>
      <c r="I215" s="47"/>
      <c r="J215" s="48" t="str">
        <f t="shared" si="166"/>
        <v/>
      </c>
      <c r="K215" s="48" t="str">
        <f t="shared" si="167"/>
        <v/>
      </c>
      <c r="L215" s="49"/>
      <c r="M215" s="49"/>
      <c r="N215" s="49"/>
      <c r="O215" s="50"/>
      <c r="P215" s="51" t="str">
        <f t="shared" ref="P215:R215" si="194">IF(ISERR(L215/L215)=TRUE," ",L215-$F215)</f>
        <v/>
      </c>
      <c r="Q215" s="52" t="str">
        <f t="shared" si="194"/>
        <v/>
      </c>
      <c r="R215" s="52" t="str">
        <f t="shared" si="194"/>
        <v/>
      </c>
      <c r="S215" s="53" t="str">
        <f t="shared" si="169"/>
        <v/>
      </c>
      <c r="T215" s="54" t="str">
        <f t="shared" si="170"/>
        <v/>
      </c>
      <c r="U215" s="54" t="str">
        <f t="shared" si="171"/>
        <v/>
      </c>
      <c r="V215" s="55" t="str">
        <f t="shared" si="172"/>
        <v/>
      </c>
      <c r="W215" s="55" t="str">
        <f t="shared" si="173"/>
        <v/>
      </c>
      <c r="X215" s="56"/>
      <c r="Y215" s="50"/>
      <c r="Z215" s="12"/>
      <c r="AA215" s="12"/>
      <c r="AB215" s="12"/>
      <c r="AC215" s="12"/>
    </row>
    <row r="216" spans="1:29" ht="20" customHeight="1">
      <c r="A216" s="42"/>
      <c r="B216" s="43"/>
      <c r="C216" s="44"/>
      <c r="D216" s="44"/>
      <c r="E216" s="45"/>
      <c r="F216" s="46"/>
      <c r="G216" s="45"/>
      <c r="H216" s="45"/>
      <c r="I216" s="47"/>
      <c r="J216" s="48" t="str">
        <f t="shared" si="166"/>
        <v/>
      </c>
      <c r="K216" s="48" t="str">
        <f t="shared" si="167"/>
        <v/>
      </c>
      <c r="L216" s="49"/>
      <c r="M216" s="49"/>
      <c r="N216" s="49"/>
      <c r="O216" s="50"/>
      <c r="P216" s="51" t="str">
        <f t="shared" ref="P216:R216" si="195">IF(ISERR(L216/L216)=TRUE," ",L216-$F216)</f>
        <v/>
      </c>
      <c r="Q216" s="52" t="str">
        <f t="shared" si="195"/>
        <v/>
      </c>
      <c r="R216" s="52" t="str">
        <f t="shared" si="195"/>
        <v/>
      </c>
      <c r="S216" s="53" t="str">
        <f t="shared" si="169"/>
        <v/>
      </c>
      <c r="T216" s="54" t="str">
        <f t="shared" si="170"/>
        <v/>
      </c>
      <c r="U216" s="54" t="str">
        <f t="shared" si="171"/>
        <v/>
      </c>
      <c r="V216" s="55" t="str">
        <f t="shared" si="172"/>
        <v/>
      </c>
      <c r="W216" s="55" t="str">
        <f t="shared" si="173"/>
        <v/>
      </c>
      <c r="X216" s="56"/>
      <c r="Y216" s="50"/>
      <c r="Z216" s="12"/>
      <c r="AA216" s="12"/>
      <c r="AB216" s="12"/>
      <c r="AC216" s="12"/>
    </row>
    <row r="217" spans="1:29" ht="20" customHeight="1">
      <c r="A217" s="42"/>
      <c r="B217" s="43"/>
      <c r="C217" s="44"/>
      <c r="D217" s="44"/>
      <c r="E217" s="45"/>
      <c r="F217" s="46"/>
      <c r="G217" s="45"/>
      <c r="H217" s="45"/>
      <c r="I217" s="47"/>
      <c r="J217" s="48" t="str">
        <f t="shared" si="166"/>
        <v/>
      </c>
      <c r="K217" s="48" t="str">
        <f t="shared" si="167"/>
        <v/>
      </c>
      <c r="L217" s="49"/>
      <c r="M217" s="49"/>
      <c r="N217" s="49"/>
      <c r="O217" s="50"/>
      <c r="P217" s="51" t="str">
        <f t="shared" ref="P217:R217" si="196">IF(ISERR(L217/L217)=TRUE," ",L217-$F217)</f>
        <v/>
      </c>
      <c r="Q217" s="52" t="str">
        <f t="shared" si="196"/>
        <v/>
      </c>
      <c r="R217" s="52" t="str">
        <f t="shared" si="196"/>
        <v/>
      </c>
      <c r="S217" s="53" t="str">
        <f t="shared" si="169"/>
        <v/>
      </c>
      <c r="T217" s="54" t="str">
        <f t="shared" si="170"/>
        <v/>
      </c>
      <c r="U217" s="54" t="str">
        <f t="shared" si="171"/>
        <v/>
      </c>
      <c r="V217" s="55" t="str">
        <f t="shared" si="172"/>
        <v/>
      </c>
      <c r="W217" s="55" t="str">
        <f t="shared" si="173"/>
        <v/>
      </c>
      <c r="X217" s="56"/>
      <c r="Y217" s="50"/>
      <c r="Z217" s="12"/>
      <c r="AA217" s="12"/>
      <c r="AB217" s="12"/>
      <c r="AC217" s="12"/>
    </row>
    <row r="218" spans="1:29" ht="20" customHeight="1">
      <c r="A218" s="42"/>
      <c r="B218" s="43"/>
      <c r="C218" s="44"/>
      <c r="D218" s="44"/>
      <c r="E218" s="45"/>
      <c r="F218" s="46"/>
      <c r="G218" s="45"/>
      <c r="H218" s="45"/>
      <c r="I218" s="47"/>
      <c r="J218" s="48" t="str">
        <f t="shared" si="166"/>
        <v/>
      </c>
      <c r="K218" s="48" t="str">
        <f t="shared" si="167"/>
        <v/>
      </c>
      <c r="L218" s="49"/>
      <c r="M218" s="49"/>
      <c r="N218" s="49"/>
      <c r="O218" s="50"/>
      <c r="P218" s="51" t="str">
        <f t="shared" ref="P218:R218" si="197">IF(ISERR(L218/L218)=TRUE," ",L218-$F218)</f>
        <v/>
      </c>
      <c r="Q218" s="52" t="str">
        <f t="shared" si="197"/>
        <v/>
      </c>
      <c r="R218" s="52" t="str">
        <f t="shared" si="197"/>
        <v/>
      </c>
      <c r="S218" s="53" t="str">
        <f t="shared" si="169"/>
        <v/>
      </c>
      <c r="T218" s="54" t="str">
        <f t="shared" si="170"/>
        <v/>
      </c>
      <c r="U218" s="54" t="str">
        <f t="shared" si="171"/>
        <v/>
      </c>
      <c r="V218" s="55" t="str">
        <f t="shared" si="172"/>
        <v/>
      </c>
      <c r="W218" s="55" t="str">
        <f t="shared" si="173"/>
        <v/>
      </c>
      <c r="X218" s="56"/>
      <c r="Y218" s="50"/>
      <c r="Z218" s="12"/>
      <c r="AA218" s="12"/>
      <c r="AB218" s="12"/>
      <c r="AC218" s="12"/>
    </row>
    <row r="219" spans="1:29" ht="20" customHeight="1">
      <c r="A219" s="42"/>
      <c r="B219" s="43"/>
      <c r="C219" s="44"/>
      <c r="D219" s="44"/>
      <c r="E219" s="45"/>
      <c r="F219" s="46"/>
      <c r="G219" s="45"/>
      <c r="H219" s="45"/>
      <c r="I219" s="47"/>
      <c r="J219" s="48" t="str">
        <f t="shared" si="166"/>
        <v/>
      </c>
      <c r="K219" s="48" t="str">
        <f t="shared" si="167"/>
        <v/>
      </c>
      <c r="L219" s="49"/>
      <c r="M219" s="49"/>
      <c r="N219" s="49"/>
      <c r="O219" s="50"/>
      <c r="P219" s="51" t="str">
        <f t="shared" ref="P219:R219" si="198">IF(ISERR(L219/L219)=TRUE," ",L219-$F219)</f>
        <v/>
      </c>
      <c r="Q219" s="52" t="str">
        <f t="shared" si="198"/>
        <v/>
      </c>
      <c r="R219" s="52" t="str">
        <f t="shared" si="198"/>
        <v/>
      </c>
      <c r="S219" s="53" t="str">
        <f t="shared" si="169"/>
        <v/>
      </c>
      <c r="T219" s="54" t="str">
        <f t="shared" si="170"/>
        <v/>
      </c>
      <c r="U219" s="54" t="str">
        <f t="shared" si="171"/>
        <v/>
      </c>
      <c r="V219" s="55" t="str">
        <f t="shared" si="172"/>
        <v/>
      </c>
      <c r="W219" s="55" t="str">
        <f t="shared" si="173"/>
        <v/>
      </c>
      <c r="X219" s="56"/>
      <c r="Y219" s="50"/>
      <c r="Z219" s="12"/>
      <c r="AA219" s="12"/>
      <c r="AB219" s="12"/>
      <c r="AC219" s="12"/>
    </row>
    <row r="220" spans="1:29" ht="20" customHeight="1">
      <c r="A220" s="42"/>
      <c r="B220" s="43"/>
      <c r="C220" s="44"/>
      <c r="D220" s="44"/>
      <c r="E220" s="45"/>
      <c r="F220" s="46"/>
      <c r="G220" s="45"/>
      <c r="H220" s="45"/>
      <c r="I220" s="47"/>
      <c r="J220" s="48" t="str">
        <f t="shared" si="166"/>
        <v/>
      </c>
      <c r="K220" s="48" t="str">
        <f t="shared" si="167"/>
        <v/>
      </c>
      <c r="L220" s="49"/>
      <c r="M220" s="49"/>
      <c r="N220" s="49"/>
      <c r="O220" s="50"/>
      <c r="P220" s="51" t="str">
        <f t="shared" ref="P220:R220" si="199">IF(ISERR(L220/L220)=TRUE," ",L220-$F220)</f>
        <v/>
      </c>
      <c r="Q220" s="52" t="str">
        <f t="shared" si="199"/>
        <v/>
      </c>
      <c r="R220" s="52" t="str">
        <f t="shared" si="199"/>
        <v/>
      </c>
      <c r="S220" s="53" t="str">
        <f t="shared" si="169"/>
        <v/>
      </c>
      <c r="T220" s="54" t="str">
        <f t="shared" si="170"/>
        <v/>
      </c>
      <c r="U220" s="54" t="str">
        <f t="shared" si="171"/>
        <v/>
      </c>
      <c r="V220" s="55" t="str">
        <f t="shared" si="172"/>
        <v/>
      </c>
      <c r="W220" s="55" t="str">
        <f t="shared" si="173"/>
        <v/>
      </c>
      <c r="X220" s="56"/>
      <c r="Y220" s="50"/>
      <c r="Z220" s="12"/>
      <c r="AA220" s="12"/>
      <c r="AB220" s="12"/>
      <c r="AC220" s="12"/>
    </row>
    <row r="221" spans="1:29" ht="20" customHeight="1">
      <c r="A221" s="42"/>
      <c r="B221" s="43"/>
      <c r="C221" s="44"/>
      <c r="D221" s="44"/>
      <c r="E221" s="45"/>
      <c r="F221" s="46"/>
      <c r="G221" s="45"/>
      <c r="H221" s="45"/>
      <c r="I221" s="47"/>
      <c r="J221" s="48" t="str">
        <f t="shared" si="166"/>
        <v/>
      </c>
      <c r="K221" s="48" t="str">
        <f t="shared" si="167"/>
        <v/>
      </c>
      <c r="L221" s="49"/>
      <c r="M221" s="49"/>
      <c r="N221" s="49"/>
      <c r="O221" s="50"/>
      <c r="P221" s="51" t="str">
        <f t="shared" ref="P221:R221" si="200">IF(ISERR(L221/L221)=TRUE," ",L221-$F221)</f>
        <v/>
      </c>
      <c r="Q221" s="52" t="str">
        <f t="shared" si="200"/>
        <v/>
      </c>
      <c r="R221" s="52" t="str">
        <f t="shared" si="200"/>
        <v/>
      </c>
      <c r="S221" s="53" t="str">
        <f t="shared" si="169"/>
        <v/>
      </c>
      <c r="T221" s="54" t="str">
        <f t="shared" si="170"/>
        <v/>
      </c>
      <c r="U221" s="54" t="str">
        <f t="shared" si="171"/>
        <v/>
      </c>
      <c r="V221" s="55" t="str">
        <f t="shared" si="172"/>
        <v/>
      </c>
      <c r="W221" s="55" t="str">
        <f t="shared" si="173"/>
        <v/>
      </c>
      <c r="X221" s="56"/>
      <c r="Y221" s="50"/>
      <c r="Z221" s="12"/>
      <c r="AA221" s="12"/>
      <c r="AB221" s="12"/>
      <c r="AC221" s="12"/>
    </row>
    <row r="222" spans="1:29" ht="20" customHeight="1">
      <c r="A222" s="42"/>
      <c r="B222" s="43"/>
      <c r="C222" s="44"/>
      <c r="D222" s="44"/>
      <c r="E222" s="45"/>
      <c r="F222" s="46"/>
      <c r="G222" s="45"/>
      <c r="H222" s="45"/>
      <c r="I222" s="47"/>
      <c r="J222" s="48" t="str">
        <f t="shared" si="166"/>
        <v/>
      </c>
      <c r="K222" s="48" t="str">
        <f t="shared" si="167"/>
        <v/>
      </c>
      <c r="L222" s="49"/>
      <c r="M222" s="49"/>
      <c r="N222" s="49"/>
      <c r="O222" s="50"/>
      <c r="P222" s="51" t="str">
        <f t="shared" ref="P222:R222" si="201">IF(ISERR(L222/L222)=TRUE," ",L222-$F222)</f>
        <v/>
      </c>
      <c r="Q222" s="52" t="str">
        <f t="shared" si="201"/>
        <v/>
      </c>
      <c r="R222" s="52" t="str">
        <f t="shared" si="201"/>
        <v/>
      </c>
      <c r="S222" s="53" t="str">
        <f t="shared" si="169"/>
        <v/>
      </c>
      <c r="T222" s="54" t="str">
        <f t="shared" si="170"/>
        <v/>
      </c>
      <c r="U222" s="54" t="str">
        <f t="shared" si="171"/>
        <v/>
      </c>
      <c r="V222" s="55" t="str">
        <f t="shared" si="172"/>
        <v/>
      </c>
      <c r="W222" s="55" t="str">
        <f t="shared" si="173"/>
        <v/>
      </c>
      <c r="X222" s="56"/>
      <c r="Y222" s="50"/>
      <c r="Z222" s="12"/>
      <c r="AA222" s="12"/>
      <c r="AB222" s="12"/>
      <c r="AC222" s="12"/>
    </row>
    <row r="223" spans="1:29" ht="20" customHeight="1">
      <c r="A223" s="42"/>
      <c r="B223" s="43"/>
      <c r="C223" s="44"/>
      <c r="D223" s="44"/>
      <c r="E223" s="45"/>
      <c r="F223" s="46"/>
      <c r="G223" s="45"/>
      <c r="H223" s="45"/>
      <c r="I223" s="47"/>
      <c r="J223" s="48" t="str">
        <f t="shared" si="166"/>
        <v/>
      </c>
      <c r="K223" s="48" t="str">
        <f t="shared" si="167"/>
        <v/>
      </c>
      <c r="L223" s="49"/>
      <c r="M223" s="49"/>
      <c r="N223" s="49"/>
      <c r="O223" s="50"/>
      <c r="P223" s="51" t="str">
        <f t="shared" ref="P223:R223" si="202">IF(ISERR(L223/L223)=TRUE," ",L223-$F223)</f>
        <v/>
      </c>
      <c r="Q223" s="52" t="str">
        <f t="shared" si="202"/>
        <v/>
      </c>
      <c r="R223" s="52" t="str">
        <f t="shared" si="202"/>
        <v/>
      </c>
      <c r="S223" s="53" t="str">
        <f t="shared" si="169"/>
        <v/>
      </c>
      <c r="T223" s="54" t="str">
        <f t="shared" si="170"/>
        <v/>
      </c>
      <c r="U223" s="54" t="str">
        <f t="shared" si="171"/>
        <v/>
      </c>
      <c r="V223" s="55" t="str">
        <f t="shared" si="172"/>
        <v/>
      </c>
      <c r="W223" s="55" t="str">
        <f t="shared" si="173"/>
        <v/>
      </c>
      <c r="X223" s="56"/>
      <c r="Y223" s="50"/>
      <c r="Z223" s="12"/>
      <c r="AA223" s="12"/>
      <c r="AB223" s="12"/>
      <c r="AC223" s="12"/>
    </row>
    <row r="224" spans="1:29" ht="20" customHeight="1">
      <c r="A224" s="42"/>
      <c r="B224" s="43"/>
      <c r="C224" s="44"/>
      <c r="D224" s="44"/>
      <c r="E224" s="45"/>
      <c r="F224" s="46"/>
      <c r="G224" s="45"/>
      <c r="H224" s="45"/>
      <c r="I224" s="47"/>
      <c r="J224" s="48" t="str">
        <f t="shared" si="166"/>
        <v/>
      </c>
      <c r="K224" s="48" t="str">
        <f t="shared" si="167"/>
        <v/>
      </c>
      <c r="L224" s="49"/>
      <c r="M224" s="49"/>
      <c r="N224" s="49"/>
      <c r="O224" s="50"/>
      <c r="P224" s="51" t="str">
        <f t="shared" ref="P224:R224" si="203">IF(ISERR(L224/L224)=TRUE," ",L224-$F224)</f>
        <v/>
      </c>
      <c r="Q224" s="52" t="str">
        <f t="shared" si="203"/>
        <v/>
      </c>
      <c r="R224" s="52" t="str">
        <f t="shared" si="203"/>
        <v/>
      </c>
      <c r="S224" s="53" t="str">
        <f t="shared" si="169"/>
        <v/>
      </c>
      <c r="T224" s="54" t="str">
        <f t="shared" si="170"/>
        <v/>
      </c>
      <c r="U224" s="54" t="str">
        <f t="shared" si="171"/>
        <v/>
      </c>
      <c r="V224" s="55" t="str">
        <f t="shared" si="172"/>
        <v/>
      </c>
      <c r="W224" s="55" t="str">
        <f t="shared" si="173"/>
        <v/>
      </c>
      <c r="X224" s="56"/>
      <c r="Y224" s="50"/>
      <c r="Z224" s="12"/>
      <c r="AA224" s="12"/>
      <c r="AB224" s="12"/>
      <c r="AC224" s="12"/>
    </row>
    <row r="225" spans="1:29" ht="20" customHeight="1">
      <c r="A225" s="42"/>
      <c r="B225" s="43"/>
      <c r="C225" s="44"/>
      <c r="D225" s="44"/>
      <c r="E225" s="45"/>
      <c r="F225" s="46"/>
      <c r="G225" s="45"/>
      <c r="H225" s="45"/>
      <c r="I225" s="47"/>
      <c r="J225" s="48" t="str">
        <f t="shared" si="166"/>
        <v/>
      </c>
      <c r="K225" s="48" t="str">
        <f t="shared" si="167"/>
        <v/>
      </c>
      <c r="L225" s="49"/>
      <c r="M225" s="49"/>
      <c r="N225" s="49"/>
      <c r="O225" s="50"/>
      <c r="P225" s="51" t="str">
        <f t="shared" ref="P225:R225" si="204">IF(ISERR(L225/L225)=TRUE," ",L225-$F225)</f>
        <v/>
      </c>
      <c r="Q225" s="52" t="str">
        <f t="shared" si="204"/>
        <v/>
      </c>
      <c r="R225" s="52" t="str">
        <f t="shared" si="204"/>
        <v/>
      </c>
      <c r="S225" s="53" t="str">
        <f t="shared" si="169"/>
        <v/>
      </c>
      <c r="T225" s="54" t="str">
        <f t="shared" si="170"/>
        <v/>
      </c>
      <c r="U225" s="54" t="str">
        <f t="shared" si="171"/>
        <v/>
      </c>
      <c r="V225" s="55" t="str">
        <f t="shared" si="172"/>
        <v/>
      </c>
      <c r="W225" s="55" t="str">
        <f t="shared" si="173"/>
        <v/>
      </c>
      <c r="X225" s="56"/>
      <c r="Y225" s="50"/>
      <c r="Z225" s="12"/>
      <c r="AA225" s="12"/>
      <c r="AB225" s="12"/>
      <c r="AC225" s="12"/>
    </row>
    <row r="226" spans="1:29" ht="20" customHeight="1">
      <c r="A226" s="42"/>
      <c r="B226" s="43"/>
      <c r="C226" s="44"/>
      <c r="D226" s="44"/>
      <c r="E226" s="45"/>
      <c r="F226" s="46"/>
      <c r="G226" s="45"/>
      <c r="H226" s="45"/>
      <c r="I226" s="47"/>
      <c r="J226" s="48" t="str">
        <f t="shared" si="166"/>
        <v/>
      </c>
      <c r="K226" s="48" t="str">
        <f t="shared" si="167"/>
        <v/>
      </c>
      <c r="L226" s="49"/>
      <c r="M226" s="49"/>
      <c r="N226" s="49"/>
      <c r="O226" s="50"/>
      <c r="P226" s="51" t="str">
        <f t="shared" ref="P226:R226" si="205">IF(ISERR(L226/L226)=TRUE," ",L226-$F226)</f>
        <v/>
      </c>
      <c r="Q226" s="52" t="str">
        <f t="shared" si="205"/>
        <v/>
      </c>
      <c r="R226" s="52" t="str">
        <f t="shared" si="205"/>
        <v/>
      </c>
      <c r="S226" s="53" t="str">
        <f t="shared" si="169"/>
        <v/>
      </c>
      <c r="T226" s="54" t="str">
        <f t="shared" si="170"/>
        <v/>
      </c>
      <c r="U226" s="54" t="str">
        <f t="shared" si="171"/>
        <v/>
      </c>
      <c r="V226" s="55" t="str">
        <f t="shared" si="172"/>
        <v/>
      </c>
      <c r="W226" s="55" t="str">
        <f t="shared" si="173"/>
        <v/>
      </c>
      <c r="X226" s="56"/>
      <c r="Y226" s="50"/>
      <c r="Z226" s="12"/>
      <c r="AA226" s="12"/>
      <c r="AB226" s="12"/>
      <c r="AC226" s="12"/>
    </row>
    <row r="227" spans="1:29" ht="20" customHeight="1">
      <c r="A227" s="42"/>
      <c r="B227" s="43"/>
      <c r="C227" s="44"/>
      <c r="D227" s="44"/>
      <c r="E227" s="45"/>
      <c r="F227" s="46"/>
      <c r="G227" s="45"/>
      <c r="H227" s="45"/>
      <c r="I227" s="47"/>
      <c r="J227" s="48" t="str">
        <f t="shared" si="166"/>
        <v/>
      </c>
      <c r="K227" s="48" t="str">
        <f t="shared" si="167"/>
        <v/>
      </c>
      <c r="L227" s="49"/>
      <c r="M227" s="49"/>
      <c r="N227" s="49"/>
      <c r="O227" s="50"/>
      <c r="P227" s="51" t="str">
        <f t="shared" ref="P227:R227" si="206">IF(ISERR(L227/L227)=TRUE," ",L227-$F227)</f>
        <v/>
      </c>
      <c r="Q227" s="52" t="str">
        <f t="shared" si="206"/>
        <v/>
      </c>
      <c r="R227" s="52" t="str">
        <f t="shared" si="206"/>
        <v/>
      </c>
      <c r="S227" s="53" t="str">
        <f t="shared" si="169"/>
        <v/>
      </c>
      <c r="T227" s="54" t="str">
        <f t="shared" si="170"/>
        <v/>
      </c>
      <c r="U227" s="54" t="str">
        <f t="shared" si="171"/>
        <v/>
      </c>
      <c r="V227" s="55" t="str">
        <f t="shared" si="172"/>
        <v/>
      </c>
      <c r="W227" s="55" t="str">
        <f t="shared" si="173"/>
        <v/>
      </c>
      <c r="X227" s="56"/>
      <c r="Y227" s="50"/>
      <c r="Z227" s="12"/>
      <c r="AA227" s="12"/>
      <c r="AB227" s="12"/>
      <c r="AC227" s="12"/>
    </row>
    <row r="228" spans="1:29" ht="20" customHeight="1">
      <c r="A228" s="42"/>
      <c r="B228" s="43"/>
      <c r="C228" s="44"/>
      <c r="D228" s="44"/>
      <c r="E228" s="45"/>
      <c r="F228" s="46"/>
      <c r="G228" s="45"/>
      <c r="H228" s="45"/>
      <c r="I228" s="47"/>
      <c r="J228" s="48" t="str">
        <f t="shared" si="166"/>
        <v/>
      </c>
      <c r="K228" s="48" t="str">
        <f t="shared" si="167"/>
        <v/>
      </c>
      <c r="L228" s="49"/>
      <c r="M228" s="49"/>
      <c r="N228" s="49"/>
      <c r="O228" s="50"/>
      <c r="P228" s="51" t="str">
        <f t="shared" ref="P228:R228" si="207">IF(ISERR(L228/L228)=TRUE," ",L228-$F228)</f>
        <v/>
      </c>
      <c r="Q228" s="52" t="str">
        <f t="shared" si="207"/>
        <v/>
      </c>
      <c r="R228" s="52" t="str">
        <f t="shared" si="207"/>
        <v/>
      </c>
      <c r="S228" s="53" t="str">
        <f t="shared" si="169"/>
        <v/>
      </c>
      <c r="T228" s="54" t="str">
        <f t="shared" si="170"/>
        <v/>
      </c>
      <c r="U228" s="54" t="str">
        <f t="shared" si="171"/>
        <v/>
      </c>
      <c r="V228" s="55" t="str">
        <f t="shared" si="172"/>
        <v/>
      </c>
      <c r="W228" s="55" t="str">
        <f t="shared" si="173"/>
        <v/>
      </c>
      <c r="X228" s="56"/>
      <c r="Y228" s="50"/>
      <c r="Z228" s="12"/>
      <c r="AA228" s="12"/>
      <c r="AB228" s="12"/>
      <c r="AC228" s="12"/>
    </row>
    <row r="229" spans="1:29" ht="20" customHeight="1">
      <c r="A229" s="42"/>
      <c r="B229" s="43"/>
      <c r="C229" s="44"/>
      <c r="D229" s="44"/>
      <c r="E229" s="45"/>
      <c r="F229" s="46"/>
      <c r="G229" s="45"/>
      <c r="H229" s="45"/>
      <c r="I229" s="47"/>
      <c r="J229" s="48" t="str">
        <f t="shared" si="166"/>
        <v/>
      </c>
      <c r="K229" s="48" t="str">
        <f t="shared" si="167"/>
        <v/>
      </c>
      <c r="L229" s="49"/>
      <c r="M229" s="49"/>
      <c r="N229" s="49"/>
      <c r="O229" s="50"/>
      <c r="P229" s="51" t="str">
        <f t="shared" ref="P229:R229" si="208">IF(ISERR(L229/L229)=TRUE," ",L229-$F229)</f>
        <v/>
      </c>
      <c r="Q229" s="52" t="str">
        <f t="shared" si="208"/>
        <v/>
      </c>
      <c r="R229" s="52" t="str">
        <f t="shared" si="208"/>
        <v/>
      </c>
      <c r="S229" s="53" t="str">
        <f t="shared" si="169"/>
        <v/>
      </c>
      <c r="T229" s="54" t="str">
        <f t="shared" si="170"/>
        <v/>
      </c>
      <c r="U229" s="54" t="str">
        <f t="shared" si="171"/>
        <v/>
      </c>
      <c r="V229" s="55" t="str">
        <f t="shared" si="172"/>
        <v/>
      </c>
      <c r="W229" s="55" t="str">
        <f t="shared" si="173"/>
        <v/>
      </c>
      <c r="X229" s="56"/>
      <c r="Y229" s="50"/>
      <c r="Z229" s="12"/>
      <c r="AA229" s="12"/>
      <c r="AB229" s="12"/>
      <c r="AC229" s="12"/>
    </row>
    <row r="230" spans="1:29" ht="20" customHeight="1">
      <c r="A230" s="42"/>
      <c r="B230" s="43"/>
      <c r="C230" s="44"/>
      <c r="D230" s="44"/>
      <c r="E230" s="45"/>
      <c r="F230" s="46"/>
      <c r="G230" s="45"/>
      <c r="H230" s="45"/>
      <c r="I230" s="47"/>
      <c r="J230" s="48" t="str">
        <f t="shared" si="166"/>
        <v/>
      </c>
      <c r="K230" s="48" t="str">
        <f t="shared" si="167"/>
        <v/>
      </c>
      <c r="L230" s="49"/>
      <c r="M230" s="49"/>
      <c r="N230" s="49"/>
      <c r="O230" s="50"/>
      <c r="P230" s="51" t="str">
        <f t="shared" ref="P230:R230" si="209">IF(ISERR(L230/L230)=TRUE," ",L230-$F230)</f>
        <v/>
      </c>
      <c r="Q230" s="52" t="str">
        <f t="shared" si="209"/>
        <v/>
      </c>
      <c r="R230" s="52" t="str">
        <f t="shared" si="209"/>
        <v/>
      </c>
      <c r="S230" s="53" t="str">
        <f t="shared" si="169"/>
        <v/>
      </c>
      <c r="T230" s="54" t="str">
        <f t="shared" si="170"/>
        <v/>
      </c>
      <c r="U230" s="54" t="str">
        <f t="shared" si="171"/>
        <v/>
      </c>
      <c r="V230" s="55" t="str">
        <f t="shared" si="172"/>
        <v/>
      </c>
      <c r="W230" s="55" t="str">
        <f t="shared" si="173"/>
        <v/>
      </c>
      <c r="X230" s="56"/>
      <c r="Y230" s="50"/>
      <c r="Z230" s="12"/>
      <c r="AA230" s="12"/>
      <c r="AB230" s="12"/>
      <c r="AC230" s="12"/>
    </row>
    <row r="231" spans="1:29" ht="20" customHeight="1">
      <c r="A231" s="42"/>
      <c r="B231" s="43"/>
      <c r="C231" s="44"/>
      <c r="D231" s="44"/>
      <c r="E231" s="45"/>
      <c r="F231" s="46"/>
      <c r="G231" s="45"/>
      <c r="H231" s="45"/>
      <c r="I231" s="47"/>
      <c r="J231" s="48" t="str">
        <f t="shared" si="166"/>
        <v/>
      </c>
      <c r="K231" s="48" t="str">
        <f t="shared" si="167"/>
        <v/>
      </c>
      <c r="L231" s="49"/>
      <c r="M231" s="49"/>
      <c r="N231" s="49"/>
      <c r="O231" s="50"/>
      <c r="P231" s="51" t="str">
        <f t="shared" ref="P231:R231" si="210">IF(ISERR(L231/L231)=TRUE," ",L231-$F231)</f>
        <v/>
      </c>
      <c r="Q231" s="52" t="str">
        <f t="shared" si="210"/>
        <v/>
      </c>
      <c r="R231" s="52" t="str">
        <f t="shared" si="210"/>
        <v/>
      </c>
      <c r="S231" s="53" t="str">
        <f t="shared" si="169"/>
        <v/>
      </c>
      <c r="T231" s="54" t="str">
        <f t="shared" si="170"/>
        <v/>
      </c>
      <c r="U231" s="54" t="str">
        <f t="shared" si="171"/>
        <v/>
      </c>
      <c r="V231" s="55" t="str">
        <f t="shared" si="172"/>
        <v/>
      </c>
      <c r="W231" s="55" t="str">
        <f t="shared" si="173"/>
        <v/>
      </c>
      <c r="X231" s="56"/>
      <c r="Y231" s="50"/>
      <c r="Z231" s="12"/>
      <c r="AA231" s="12"/>
      <c r="AB231" s="12"/>
      <c r="AC231" s="12"/>
    </row>
    <row r="232" spans="1:29" ht="20" customHeight="1">
      <c r="A232" s="42"/>
      <c r="B232" s="43"/>
      <c r="C232" s="44"/>
      <c r="D232" s="44"/>
      <c r="E232" s="45"/>
      <c r="F232" s="46"/>
      <c r="G232" s="45"/>
      <c r="H232" s="45"/>
      <c r="I232" s="47"/>
      <c r="J232" s="48" t="str">
        <f t="shared" si="166"/>
        <v/>
      </c>
      <c r="K232" s="48" t="str">
        <f t="shared" si="167"/>
        <v/>
      </c>
      <c r="L232" s="49"/>
      <c r="M232" s="49"/>
      <c r="N232" s="49"/>
      <c r="O232" s="50"/>
      <c r="P232" s="51" t="str">
        <f t="shared" ref="P232:R232" si="211">IF(ISERR(L232/L232)=TRUE," ",L232-$F232)</f>
        <v/>
      </c>
      <c r="Q232" s="52" t="str">
        <f t="shared" si="211"/>
        <v/>
      </c>
      <c r="R232" s="52" t="str">
        <f t="shared" si="211"/>
        <v/>
      </c>
      <c r="S232" s="53" t="str">
        <f t="shared" si="169"/>
        <v/>
      </c>
      <c r="T232" s="54" t="str">
        <f t="shared" si="170"/>
        <v/>
      </c>
      <c r="U232" s="54" t="str">
        <f t="shared" si="171"/>
        <v/>
      </c>
      <c r="V232" s="55" t="str">
        <f t="shared" si="172"/>
        <v/>
      </c>
      <c r="W232" s="55" t="str">
        <f t="shared" si="173"/>
        <v/>
      </c>
      <c r="X232" s="56"/>
      <c r="Y232" s="50"/>
      <c r="Z232" s="12"/>
      <c r="AA232" s="12"/>
      <c r="AB232" s="12"/>
      <c r="AC232" s="12"/>
    </row>
    <row r="233" spans="1:29" ht="20" customHeight="1">
      <c r="A233" s="42"/>
      <c r="B233" s="43"/>
      <c r="C233" s="44"/>
      <c r="D233" s="44"/>
      <c r="E233" s="45"/>
      <c r="F233" s="46"/>
      <c r="G233" s="45"/>
      <c r="H233" s="45"/>
      <c r="I233" s="47"/>
      <c r="J233" s="48" t="str">
        <f t="shared" si="166"/>
        <v/>
      </c>
      <c r="K233" s="48" t="str">
        <f t="shared" si="167"/>
        <v/>
      </c>
      <c r="L233" s="49"/>
      <c r="M233" s="49"/>
      <c r="N233" s="49"/>
      <c r="O233" s="50"/>
      <c r="P233" s="51" t="str">
        <f t="shared" ref="P233:R233" si="212">IF(ISERR(L233/L233)=TRUE," ",L233-$F233)</f>
        <v/>
      </c>
      <c r="Q233" s="52" t="str">
        <f t="shared" si="212"/>
        <v/>
      </c>
      <c r="R233" s="52" t="str">
        <f t="shared" si="212"/>
        <v/>
      </c>
      <c r="S233" s="53" t="str">
        <f t="shared" si="169"/>
        <v/>
      </c>
      <c r="T233" s="54" t="str">
        <f t="shared" si="170"/>
        <v/>
      </c>
      <c r="U233" s="54" t="str">
        <f t="shared" si="171"/>
        <v/>
      </c>
      <c r="V233" s="55" t="str">
        <f t="shared" si="172"/>
        <v/>
      </c>
      <c r="W233" s="55" t="str">
        <f t="shared" si="173"/>
        <v/>
      </c>
      <c r="X233" s="56"/>
      <c r="Y233" s="50"/>
      <c r="Z233" s="12"/>
      <c r="AA233" s="12"/>
      <c r="AB233" s="12"/>
      <c r="AC233" s="12"/>
    </row>
    <row r="234" spans="1:29" ht="20" customHeight="1">
      <c r="A234" s="42"/>
      <c r="B234" s="43"/>
      <c r="C234" s="44"/>
      <c r="D234" s="44"/>
      <c r="E234" s="45"/>
      <c r="F234" s="46"/>
      <c r="G234" s="45"/>
      <c r="H234" s="45"/>
      <c r="I234" s="47"/>
      <c r="J234" s="48" t="str">
        <f t="shared" si="166"/>
        <v/>
      </c>
      <c r="K234" s="48" t="str">
        <f t="shared" si="167"/>
        <v/>
      </c>
      <c r="L234" s="49"/>
      <c r="M234" s="49"/>
      <c r="N234" s="49"/>
      <c r="O234" s="50"/>
      <c r="P234" s="51" t="str">
        <f t="shared" ref="P234:R234" si="213">IF(ISERR(L234/L234)=TRUE," ",L234-$F234)</f>
        <v/>
      </c>
      <c r="Q234" s="52" t="str">
        <f t="shared" si="213"/>
        <v/>
      </c>
      <c r="R234" s="52" t="str">
        <f t="shared" si="213"/>
        <v/>
      </c>
      <c r="S234" s="53" t="str">
        <f t="shared" si="169"/>
        <v/>
      </c>
      <c r="T234" s="54" t="str">
        <f t="shared" si="170"/>
        <v/>
      </c>
      <c r="U234" s="54" t="str">
        <f t="shared" si="171"/>
        <v/>
      </c>
      <c r="V234" s="55" t="str">
        <f t="shared" si="172"/>
        <v/>
      </c>
      <c r="W234" s="55" t="str">
        <f t="shared" si="173"/>
        <v/>
      </c>
      <c r="X234" s="56"/>
      <c r="Y234" s="50"/>
      <c r="Z234" s="12"/>
      <c r="AA234" s="12"/>
      <c r="AB234" s="12"/>
      <c r="AC234" s="12"/>
    </row>
    <row r="235" spans="1:29" ht="20" customHeight="1">
      <c r="A235" s="42"/>
      <c r="B235" s="43"/>
      <c r="C235" s="44"/>
      <c r="D235" s="44"/>
      <c r="E235" s="45"/>
      <c r="F235" s="46"/>
      <c r="G235" s="45"/>
      <c r="H235" s="45"/>
      <c r="I235" s="47"/>
      <c r="J235" s="48" t="str">
        <f t="shared" si="166"/>
        <v/>
      </c>
      <c r="K235" s="48" t="str">
        <f t="shared" si="167"/>
        <v/>
      </c>
      <c r="L235" s="49"/>
      <c r="M235" s="49"/>
      <c r="N235" s="49"/>
      <c r="O235" s="50"/>
      <c r="P235" s="51" t="str">
        <f t="shared" ref="P235:R235" si="214">IF(ISERR(L235/L235)=TRUE," ",L235-$F235)</f>
        <v/>
      </c>
      <c r="Q235" s="52" t="str">
        <f t="shared" si="214"/>
        <v/>
      </c>
      <c r="R235" s="52" t="str">
        <f t="shared" si="214"/>
        <v/>
      </c>
      <c r="S235" s="53" t="str">
        <f t="shared" si="169"/>
        <v/>
      </c>
      <c r="T235" s="54" t="str">
        <f t="shared" si="170"/>
        <v/>
      </c>
      <c r="U235" s="54" t="str">
        <f t="shared" si="171"/>
        <v/>
      </c>
      <c r="V235" s="55" t="str">
        <f t="shared" si="172"/>
        <v/>
      </c>
      <c r="W235" s="55" t="str">
        <f t="shared" si="173"/>
        <v/>
      </c>
      <c r="X235" s="56"/>
      <c r="Y235" s="50"/>
      <c r="Z235" s="12"/>
      <c r="AA235" s="12"/>
      <c r="AB235" s="12"/>
      <c r="AC235" s="12"/>
    </row>
    <row r="236" spans="1:29" ht="20" customHeight="1">
      <c r="A236" s="42"/>
      <c r="B236" s="43"/>
      <c r="C236" s="44"/>
      <c r="D236" s="44"/>
      <c r="E236" s="45"/>
      <c r="F236" s="46"/>
      <c r="G236" s="45"/>
      <c r="H236" s="45"/>
      <c r="I236" s="47"/>
      <c r="J236" s="48" t="str">
        <f t="shared" si="166"/>
        <v/>
      </c>
      <c r="K236" s="48" t="str">
        <f t="shared" si="167"/>
        <v/>
      </c>
      <c r="L236" s="49"/>
      <c r="M236" s="49"/>
      <c r="N236" s="49"/>
      <c r="O236" s="50"/>
      <c r="P236" s="51" t="str">
        <f t="shared" ref="P236:R236" si="215">IF(ISERR(L236/L236)=TRUE," ",L236-$F236)</f>
        <v/>
      </c>
      <c r="Q236" s="52" t="str">
        <f t="shared" si="215"/>
        <v/>
      </c>
      <c r="R236" s="52" t="str">
        <f t="shared" si="215"/>
        <v/>
      </c>
      <c r="S236" s="53" t="str">
        <f t="shared" si="169"/>
        <v/>
      </c>
      <c r="T236" s="54" t="str">
        <f t="shared" si="170"/>
        <v/>
      </c>
      <c r="U236" s="54" t="str">
        <f t="shared" si="171"/>
        <v/>
      </c>
      <c r="V236" s="55" t="str">
        <f t="shared" si="172"/>
        <v/>
      </c>
      <c r="W236" s="55" t="str">
        <f t="shared" si="173"/>
        <v/>
      </c>
      <c r="X236" s="56"/>
      <c r="Y236" s="50"/>
      <c r="Z236" s="12"/>
      <c r="AA236" s="12"/>
      <c r="AB236" s="12"/>
      <c r="AC236" s="12"/>
    </row>
    <row r="237" spans="1:29" ht="20" customHeight="1">
      <c r="A237" s="42"/>
      <c r="B237" s="43"/>
      <c r="C237" s="44"/>
      <c r="D237" s="44"/>
      <c r="E237" s="45"/>
      <c r="F237" s="46"/>
      <c r="G237" s="45"/>
      <c r="H237" s="45"/>
      <c r="I237" s="47"/>
      <c r="J237" s="48" t="str">
        <f t="shared" si="166"/>
        <v/>
      </c>
      <c r="K237" s="48" t="str">
        <f t="shared" si="167"/>
        <v/>
      </c>
      <c r="L237" s="49"/>
      <c r="M237" s="49"/>
      <c r="N237" s="49"/>
      <c r="O237" s="50"/>
      <c r="P237" s="51" t="str">
        <f t="shared" ref="P237:R237" si="216">IF(ISERR(L237/L237)=TRUE," ",L237-$F237)</f>
        <v/>
      </c>
      <c r="Q237" s="52" t="str">
        <f t="shared" si="216"/>
        <v/>
      </c>
      <c r="R237" s="52" t="str">
        <f t="shared" si="216"/>
        <v/>
      </c>
      <c r="S237" s="53" t="str">
        <f t="shared" si="169"/>
        <v/>
      </c>
      <c r="T237" s="54" t="str">
        <f t="shared" si="170"/>
        <v/>
      </c>
      <c r="U237" s="54" t="str">
        <f t="shared" si="171"/>
        <v/>
      </c>
      <c r="V237" s="55" t="str">
        <f t="shared" si="172"/>
        <v/>
      </c>
      <c r="W237" s="55" t="str">
        <f t="shared" si="173"/>
        <v/>
      </c>
      <c r="X237" s="56"/>
      <c r="Y237" s="50"/>
      <c r="Z237" s="12"/>
      <c r="AA237" s="12"/>
      <c r="AB237" s="12"/>
      <c r="AC237" s="12"/>
    </row>
    <row r="238" spans="1:29" ht="20" customHeight="1">
      <c r="A238" s="42"/>
      <c r="B238" s="43"/>
      <c r="C238" s="44"/>
      <c r="D238" s="44"/>
      <c r="E238" s="45"/>
      <c r="F238" s="46"/>
      <c r="G238" s="45"/>
      <c r="H238" s="45"/>
      <c r="I238" s="47"/>
      <c r="J238" s="48" t="str">
        <f t="shared" si="166"/>
        <v/>
      </c>
      <c r="K238" s="48" t="str">
        <f t="shared" si="167"/>
        <v/>
      </c>
      <c r="L238" s="49"/>
      <c r="M238" s="49"/>
      <c r="N238" s="49"/>
      <c r="O238" s="50"/>
      <c r="P238" s="51" t="str">
        <f t="shared" ref="P238:R238" si="217">IF(ISERR(L238/L238)=TRUE," ",L238-$F238)</f>
        <v/>
      </c>
      <c r="Q238" s="52" t="str">
        <f t="shared" si="217"/>
        <v/>
      </c>
      <c r="R238" s="52" t="str">
        <f t="shared" si="217"/>
        <v/>
      </c>
      <c r="S238" s="53" t="str">
        <f t="shared" si="169"/>
        <v/>
      </c>
      <c r="T238" s="54" t="str">
        <f t="shared" si="170"/>
        <v/>
      </c>
      <c r="U238" s="54" t="str">
        <f t="shared" si="171"/>
        <v/>
      </c>
      <c r="V238" s="55" t="str">
        <f t="shared" si="172"/>
        <v/>
      </c>
      <c r="W238" s="55" t="str">
        <f t="shared" si="173"/>
        <v/>
      </c>
      <c r="X238" s="56"/>
      <c r="Y238" s="50"/>
      <c r="Z238" s="12"/>
      <c r="AA238" s="12"/>
      <c r="AB238" s="12"/>
      <c r="AC238" s="12"/>
    </row>
    <row r="239" spans="1:29" ht="20" customHeight="1">
      <c r="A239" s="42"/>
      <c r="B239" s="43"/>
      <c r="C239" s="44"/>
      <c r="D239" s="44"/>
      <c r="E239" s="45"/>
      <c r="F239" s="46"/>
      <c r="G239" s="45"/>
      <c r="H239" s="45"/>
      <c r="I239" s="47"/>
      <c r="J239" s="48" t="str">
        <f t="shared" si="166"/>
        <v/>
      </c>
      <c r="K239" s="48" t="str">
        <f t="shared" si="167"/>
        <v/>
      </c>
      <c r="L239" s="49"/>
      <c r="M239" s="49"/>
      <c r="N239" s="49"/>
      <c r="O239" s="50"/>
      <c r="P239" s="51" t="str">
        <f t="shared" ref="P239:R239" si="218">IF(ISERR(L239/L239)=TRUE," ",L239-$F239)</f>
        <v/>
      </c>
      <c r="Q239" s="52" t="str">
        <f t="shared" si="218"/>
        <v/>
      </c>
      <c r="R239" s="52" t="str">
        <f t="shared" si="218"/>
        <v/>
      </c>
      <c r="S239" s="53" t="str">
        <f t="shared" si="169"/>
        <v/>
      </c>
      <c r="T239" s="54" t="str">
        <f t="shared" si="170"/>
        <v/>
      </c>
      <c r="U239" s="54" t="str">
        <f t="shared" si="171"/>
        <v/>
      </c>
      <c r="V239" s="55" t="str">
        <f t="shared" si="172"/>
        <v/>
      </c>
      <c r="W239" s="55" t="str">
        <f t="shared" si="173"/>
        <v/>
      </c>
      <c r="X239" s="56"/>
      <c r="Y239" s="50"/>
      <c r="Z239" s="12"/>
      <c r="AA239" s="12"/>
      <c r="AB239" s="12"/>
      <c r="AC239" s="12"/>
    </row>
    <row r="240" spans="1:29" ht="20" customHeight="1">
      <c r="A240" s="42"/>
      <c r="B240" s="43"/>
      <c r="C240" s="44"/>
      <c r="D240" s="44"/>
      <c r="E240" s="45"/>
      <c r="F240" s="46"/>
      <c r="G240" s="45"/>
      <c r="H240" s="45"/>
      <c r="I240" s="47"/>
      <c r="J240" s="48" t="str">
        <f t="shared" si="166"/>
        <v/>
      </c>
      <c r="K240" s="48" t="str">
        <f t="shared" si="167"/>
        <v/>
      </c>
      <c r="L240" s="49"/>
      <c r="M240" s="49"/>
      <c r="N240" s="49"/>
      <c r="O240" s="50"/>
      <c r="P240" s="51" t="str">
        <f t="shared" ref="P240:R240" si="219">IF(ISERR(L240/L240)=TRUE," ",L240-$F240)</f>
        <v/>
      </c>
      <c r="Q240" s="52" t="str">
        <f t="shared" si="219"/>
        <v/>
      </c>
      <c r="R240" s="52" t="str">
        <f t="shared" si="219"/>
        <v/>
      </c>
      <c r="S240" s="53" t="str">
        <f t="shared" si="169"/>
        <v/>
      </c>
      <c r="T240" s="54" t="str">
        <f t="shared" si="170"/>
        <v/>
      </c>
      <c r="U240" s="54" t="str">
        <f t="shared" si="171"/>
        <v/>
      </c>
      <c r="V240" s="55" t="str">
        <f t="shared" si="172"/>
        <v/>
      </c>
      <c r="W240" s="55" t="str">
        <f t="shared" si="173"/>
        <v/>
      </c>
      <c r="X240" s="56"/>
      <c r="Y240" s="50"/>
      <c r="Z240" s="12"/>
      <c r="AA240" s="12"/>
      <c r="AB240" s="12"/>
      <c r="AC240" s="12"/>
    </row>
    <row r="241" spans="1:29" ht="20" customHeight="1">
      <c r="A241" s="42"/>
      <c r="B241" s="43"/>
      <c r="C241" s="44"/>
      <c r="D241" s="44"/>
      <c r="E241" s="45"/>
      <c r="F241" s="46"/>
      <c r="G241" s="45"/>
      <c r="H241" s="45"/>
      <c r="I241" s="47"/>
      <c r="J241" s="48" t="str">
        <f t="shared" si="166"/>
        <v/>
      </c>
      <c r="K241" s="48" t="str">
        <f t="shared" si="167"/>
        <v/>
      </c>
      <c r="L241" s="49"/>
      <c r="M241" s="49"/>
      <c r="N241" s="49"/>
      <c r="O241" s="50"/>
      <c r="P241" s="51" t="str">
        <f t="shared" ref="P241:R241" si="220">IF(ISERR(L241/L241)=TRUE," ",L241-$F241)</f>
        <v/>
      </c>
      <c r="Q241" s="52" t="str">
        <f t="shared" si="220"/>
        <v/>
      </c>
      <c r="R241" s="52" t="str">
        <f t="shared" si="220"/>
        <v/>
      </c>
      <c r="S241" s="53" t="str">
        <f t="shared" si="169"/>
        <v/>
      </c>
      <c r="T241" s="54" t="str">
        <f t="shared" si="170"/>
        <v/>
      </c>
      <c r="U241" s="54" t="str">
        <f t="shared" si="171"/>
        <v/>
      </c>
      <c r="V241" s="55" t="str">
        <f t="shared" si="172"/>
        <v/>
      </c>
      <c r="W241" s="55" t="str">
        <f t="shared" si="173"/>
        <v/>
      </c>
      <c r="X241" s="56"/>
      <c r="Y241" s="50"/>
      <c r="Z241" s="12"/>
      <c r="AA241" s="12"/>
      <c r="AB241" s="12"/>
      <c r="AC241" s="12"/>
    </row>
    <row r="242" spans="1:29" ht="20" customHeight="1">
      <c r="A242" s="42"/>
      <c r="B242" s="43"/>
      <c r="C242" s="44"/>
      <c r="D242" s="44"/>
      <c r="E242" s="45"/>
      <c r="F242" s="46"/>
      <c r="G242" s="45"/>
      <c r="H242" s="45"/>
      <c r="I242" s="47"/>
      <c r="J242" s="48" t="str">
        <f t="shared" si="166"/>
        <v/>
      </c>
      <c r="K242" s="48" t="str">
        <f t="shared" si="167"/>
        <v/>
      </c>
      <c r="L242" s="49"/>
      <c r="M242" s="49"/>
      <c r="N242" s="49"/>
      <c r="O242" s="50"/>
      <c r="P242" s="51" t="str">
        <f t="shared" ref="P242:R242" si="221">IF(ISERR(L242/L242)=TRUE," ",L242-$F242)</f>
        <v/>
      </c>
      <c r="Q242" s="52" t="str">
        <f t="shared" si="221"/>
        <v/>
      </c>
      <c r="R242" s="52" t="str">
        <f t="shared" si="221"/>
        <v/>
      </c>
      <c r="S242" s="53" t="str">
        <f t="shared" si="169"/>
        <v/>
      </c>
      <c r="T242" s="54" t="str">
        <f t="shared" si="170"/>
        <v/>
      </c>
      <c r="U242" s="54" t="str">
        <f t="shared" si="171"/>
        <v/>
      </c>
      <c r="V242" s="55" t="str">
        <f t="shared" si="172"/>
        <v/>
      </c>
      <c r="W242" s="55" t="str">
        <f t="shared" si="173"/>
        <v/>
      </c>
      <c r="X242" s="56"/>
      <c r="Y242" s="50"/>
      <c r="Z242" s="12"/>
      <c r="AA242" s="12"/>
      <c r="AB242" s="12"/>
      <c r="AC242" s="12"/>
    </row>
    <row r="243" spans="1:29" ht="20" customHeight="1">
      <c r="A243" s="42"/>
      <c r="B243" s="43"/>
      <c r="C243" s="44"/>
      <c r="D243" s="44"/>
      <c r="E243" s="45"/>
      <c r="F243" s="46"/>
      <c r="G243" s="45"/>
      <c r="H243" s="45"/>
      <c r="I243" s="47"/>
      <c r="J243" s="48" t="str">
        <f t="shared" si="166"/>
        <v/>
      </c>
      <c r="K243" s="48" t="str">
        <f t="shared" si="167"/>
        <v/>
      </c>
      <c r="L243" s="49"/>
      <c r="M243" s="49"/>
      <c r="N243" s="49"/>
      <c r="O243" s="50"/>
      <c r="P243" s="51" t="str">
        <f t="shared" ref="P243:R243" si="222">IF(ISERR(L243/L243)=TRUE," ",L243-$F243)</f>
        <v/>
      </c>
      <c r="Q243" s="52" t="str">
        <f t="shared" si="222"/>
        <v/>
      </c>
      <c r="R243" s="52" t="str">
        <f t="shared" si="222"/>
        <v/>
      </c>
      <c r="S243" s="53" t="str">
        <f t="shared" si="169"/>
        <v/>
      </c>
      <c r="T243" s="54" t="str">
        <f t="shared" si="170"/>
        <v/>
      </c>
      <c r="U243" s="54" t="str">
        <f t="shared" si="171"/>
        <v/>
      </c>
      <c r="V243" s="55" t="str">
        <f t="shared" si="172"/>
        <v/>
      </c>
      <c r="W243" s="55" t="str">
        <f t="shared" si="173"/>
        <v/>
      </c>
      <c r="X243" s="56"/>
      <c r="Y243" s="50"/>
      <c r="Z243" s="12"/>
      <c r="AA243" s="12"/>
      <c r="AB243" s="12"/>
      <c r="AC243" s="12"/>
    </row>
    <row r="244" spans="1:29" ht="20" customHeight="1">
      <c r="A244" s="42"/>
      <c r="B244" s="43"/>
      <c r="C244" s="44"/>
      <c r="D244" s="44"/>
      <c r="E244" s="45"/>
      <c r="F244" s="46"/>
      <c r="G244" s="45"/>
      <c r="H244" s="45"/>
      <c r="I244" s="47"/>
      <c r="J244" s="48" t="str">
        <f t="shared" si="166"/>
        <v/>
      </c>
      <c r="K244" s="48" t="str">
        <f t="shared" si="167"/>
        <v/>
      </c>
      <c r="L244" s="49"/>
      <c r="M244" s="49"/>
      <c r="N244" s="49"/>
      <c r="O244" s="50"/>
      <c r="P244" s="51" t="str">
        <f t="shared" ref="P244:R244" si="223">IF(ISERR(L244/L244)=TRUE," ",L244-$F244)</f>
        <v/>
      </c>
      <c r="Q244" s="52" t="str">
        <f t="shared" si="223"/>
        <v/>
      </c>
      <c r="R244" s="52" t="str">
        <f t="shared" si="223"/>
        <v/>
      </c>
      <c r="S244" s="53" t="str">
        <f t="shared" si="169"/>
        <v/>
      </c>
      <c r="T244" s="54" t="str">
        <f t="shared" si="170"/>
        <v/>
      </c>
      <c r="U244" s="54" t="str">
        <f t="shared" si="171"/>
        <v/>
      </c>
      <c r="V244" s="55" t="str">
        <f t="shared" si="172"/>
        <v/>
      </c>
      <c r="W244" s="55" t="str">
        <f t="shared" si="173"/>
        <v/>
      </c>
      <c r="X244" s="56"/>
      <c r="Y244" s="50"/>
      <c r="Z244" s="12"/>
      <c r="AA244" s="12"/>
      <c r="AB244" s="12"/>
      <c r="AC244" s="12"/>
    </row>
    <row r="245" spans="1:29" ht="20" customHeight="1">
      <c r="A245" s="42"/>
      <c r="B245" s="43"/>
      <c r="C245" s="44"/>
      <c r="D245" s="44"/>
      <c r="E245" s="45"/>
      <c r="F245" s="46"/>
      <c r="G245" s="45"/>
      <c r="H245" s="45"/>
      <c r="I245" s="47"/>
      <c r="J245" s="48" t="str">
        <f t="shared" si="166"/>
        <v/>
      </c>
      <c r="K245" s="48" t="str">
        <f t="shared" si="167"/>
        <v/>
      </c>
      <c r="L245" s="49"/>
      <c r="M245" s="49"/>
      <c r="N245" s="49"/>
      <c r="O245" s="50"/>
      <c r="P245" s="51" t="str">
        <f t="shared" ref="P245:R245" si="224">IF(ISERR(L245/L245)=TRUE," ",L245-$F245)</f>
        <v/>
      </c>
      <c r="Q245" s="52" t="str">
        <f t="shared" si="224"/>
        <v/>
      </c>
      <c r="R245" s="52" t="str">
        <f t="shared" si="224"/>
        <v/>
      </c>
      <c r="S245" s="53" t="str">
        <f t="shared" si="169"/>
        <v/>
      </c>
      <c r="T245" s="54" t="str">
        <f t="shared" si="170"/>
        <v/>
      </c>
      <c r="U245" s="54" t="str">
        <f t="shared" si="171"/>
        <v/>
      </c>
      <c r="V245" s="55" t="str">
        <f t="shared" si="172"/>
        <v/>
      </c>
      <c r="W245" s="55" t="str">
        <f t="shared" si="173"/>
        <v/>
      </c>
      <c r="X245" s="56"/>
      <c r="Y245" s="50"/>
      <c r="Z245" s="12"/>
      <c r="AA245" s="12"/>
      <c r="AB245" s="12"/>
      <c r="AC245" s="12"/>
    </row>
    <row r="246" spans="1:29" ht="20" customHeight="1">
      <c r="A246" s="42"/>
      <c r="B246" s="43"/>
      <c r="C246" s="44"/>
      <c r="D246" s="44"/>
      <c r="E246" s="45"/>
      <c r="F246" s="46"/>
      <c r="G246" s="45"/>
      <c r="H246" s="45"/>
      <c r="I246" s="47"/>
      <c r="J246" s="48" t="str">
        <f t="shared" si="166"/>
        <v/>
      </c>
      <c r="K246" s="48" t="str">
        <f t="shared" si="167"/>
        <v/>
      </c>
      <c r="L246" s="49"/>
      <c r="M246" s="49"/>
      <c r="N246" s="49"/>
      <c r="O246" s="50"/>
      <c r="P246" s="51" t="str">
        <f t="shared" ref="P246:R246" si="225">IF(ISERR(L246/L246)=TRUE," ",L246-$F246)</f>
        <v/>
      </c>
      <c r="Q246" s="52" t="str">
        <f t="shared" si="225"/>
        <v/>
      </c>
      <c r="R246" s="52" t="str">
        <f t="shared" si="225"/>
        <v/>
      </c>
      <c r="S246" s="53" t="str">
        <f t="shared" si="169"/>
        <v/>
      </c>
      <c r="T246" s="54" t="str">
        <f t="shared" si="170"/>
        <v/>
      </c>
      <c r="U246" s="54" t="str">
        <f t="shared" si="171"/>
        <v/>
      </c>
      <c r="V246" s="55" t="str">
        <f t="shared" si="172"/>
        <v/>
      </c>
      <c r="W246" s="55" t="str">
        <f t="shared" si="173"/>
        <v/>
      </c>
      <c r="X246" s="56"/>
      <c r="Y246" s="50"/>
      <c r="Z246" s="12"/>
      <c r="AA246" s="12"/>
      <c r="AB246" s="12"/>
      <c r="AC246" s="12"/>
    </row>
    <row r="247" spans="1:29" ht="20" customHeight="1">
      <c r="A247" s="42"/>
      <c r="B247" s="43"/>
      <c r="C247" s="44"/>
      <c r="D247" s="44"/>
      <c r="E247" s="45"/>
      <c r="F247" s="46"/>
      <c r="G247" s="45"/>
      <c r="H247" s="45"/>
      <c r="I247" s="47"/>
      <c r="J247" s="48" t="str">
        <f t="shared" si="166"/>
        <v/>
      </c>
      <c r="K247" s="48" t="str">
        <f t="shared" si="167"/>
        <v/>
      </c>
      <c r="L247" s="49"/>
      <c r="M247" s="49"/>
      <c r="N247" s="49"/>
      <c r="O247" s="50"/>
      <c r="P247" s="51" t="str">
        <f t="shared" ref="P247:R247" si="226">IF(ISERR(L247/L247)=TRUE," ",L247-$F247)</f>
        <v/>
      </c>
      <c r="Q247" s="52" t="str">
        <f t="shared" si="226"/>
        <v/>
      </c>
      <c r="R247" s="52" t="str">
        <f t="shared" si="226"/>
        <v/>
      </c>
      <c r="S247" s="53" t="str">
        <f t="shared" si="169"/>
        <v/>
      </c>
      <c r="T247" s="54" t="str">
        <f t="shared" si="170"/>
        <v/>
      </c>
      <c r="U247" s="54" t="str">
        <f t="shared" si="171"/>
        <v/>
      </c>
      <c r="V247" s="55" t="str">
        <f t="shared" si="172"/>
        <v/>
      </c>
      <c r="W247" s="55" t="str">
        <f t="shared" si="173"/>
        <v/>
      </c>
      <c r="X247" s="56"/>
      <c r="Y247" s="50"/>
      <c r="Z247" s="12"/>
      <c r="AA247" s="12"/>
      <c r="AB247" s="12"/>
      <c r="AC247" s="12"/>
    </row>
    <row r="248" spans="1:29" ht="20" customHeight="1">
      <c r="A248" s="42"/>
      <c r="B248" s="43"/>
      <c r="C248" s="44"/>
      <c r="D248" s="44"/>
      <c r="E248" s="45"/>
      <c r="F248" s="46"/>
      <c r="G248" s="45"/>
      <c r="H248" s="45"/>
      <c r="I248" s="47"/>
      <c r="J248" s="48" t="str">
        <f t="shared" si="166"/>
        <v/>
      </c>
      <c r="K248" s="48" t="str">
        <f t="shared" si="167"/>
        <v/>
      </c>
      <c r="L248" s="49"/>
      <c r="M248" s="49"/>
      <c r="N248" s="49"/>
      <c r="O248" s="50"/>
      <c r="P248" s="51" t="str">
        <f t="shared" ref="P248:R248" si="227">IF(ISERR(L248/L248)=TRUE," ",L248-$F248)</f>
        <v/>
      </c>
      <c r="Q248" s="52" t="str">
        <f t="shared" si="227"/>
        <v/>
      </c>
      <c r="R248" s="52" t="str">
        <f t="shared" si="227"/>
        <v/>
      </c>
      <c r="S248" s="53" t="str">
        <f t="shared" si="169"/>
        <v/>
      </c>
      <c r="T248" s="54" t="str">
        <f t="shared" si="170"/>
        <v/>
      </c>
      <c r="U248" s="54" t="str">
        <f t="shared" si="171"/>
        <v/>
      </c>
      <c r="V248" s="55" t="str">
        <f t="shared" si="172"/>
        <v/>
      </c>
      <c r="W248" s="55" t="str">
        <f t="shared" si="173"/>
        <v/>
      </c>
      <c r="X248" s="56"/>
      <c r="Y248" s="50"/>
      <c r="Z248" s="12"/>
      <c r="AA248" s="12"/>
      <c r="AB248" s="12"/>
      <c r="AC248" s="12"/>
    </row>
    <row r="249" spans="1:29" ht="20" customHeight="1">
      <c r="A249" s="42"/>
      <c r="B249" s="43"/>
      <c r="C249" s="44"/>
      <c r="D249" s="44"/>
      <c r="E249" s="45"/>
      <c r="F249" s="46"/>
      <c r="G249" s="45"/>
      <c r="H249" s="45"/>
      <c r="I249" s="47"/>
      <c r="J249" s="48" t="str">
        <f t="shared" si="166"/>
        <v/>
      </c>
      <c r="K249" s="48" t="str">
        <f t="shared" si="167"/>
        <v/>
      </c>
      <c r="L249" s="49"/>
      <c r="M249" s="49"/>
      <c r="N249" s="49"/>
      <c r="O249" s="50"/>
      <c r="P249" s="51" t="str">
        <f t="shared" ref="P249:R249" si="228">IF(ISERR(L249/L249)=TRUE," ",L249-$F249)</f>
        <v/>
      </c>
      <c r="Q249" s="52" t="str">
        <f t="shared" si="228"/>
        <v/>
      </c>
      <c r="R249" s="52" t="str">
        <f t="shared" si="228"/>
        <v/>
      </c>
      <c r="S249" s="53" t="str">
        <f t="shared" si="169"/>
        <v/>
      </c>
      <c r="T249" s="54" t="str">
        <f t="shared" si="170"/>
        <v/>
      </c>
      <c r="U249" s="54" t="str">
        <f t="shared" si="171"/>
        <v/>
      </c>
      <c r="V249" s="55" t="str">
        <f t="shared" si="172"/>
        <v/>
      </c>
      <c r="W249" s="55" t="str">
        <f t="shared" si="173"/>
        <v/>
      </c>
      <c r="X249" s="56"/>
      <c r="Y249" s="50"/>
      <c r="Z249" s="12"/>
      <c r="AA249" s="12"/>
      <c r="AB249" s="12"/>
      <c r="AC249" s="12"/>
    </row>
    <row r="250" spans="1:29" ht="20" customHeight="1">
      <c r="A250" s="42"/>
      <c r="B250" s="43"/>
      <c r="C250" s="44"/>
      <c r="D250" s="44"/>
      <c r="E250" s="45"/>
      <c r="F250" s="46"/>
      <c r="G250" s="45"/>
      <c r="H250" s="45"/>
      <c r="I250" s="47"/>
      <c r="J250" s="48" t="str">
        <f t="shared" si="166"/>
        <v/>
      </c>
      <c r="K250" s="48" t="str">
        <f t="shared" si="167"/>
        <v/>
      </c>
      <c r="L250" s="49"/>
      <c r="M250" s="49"/>
      <c r="N250" s="49"/>
      <c r="O250" s="50"/>
      <c r="P250" s="51" t="str">
        <f t="shared" ref="P250:R250" si="229">IF(ISERR(L250/L250)=TRUE," ",L250-$F250)</f>
        <v/>
      </c>
      <c r="Q250" s="52" t="str">
        <f t="shared" si="229"/>
        <v/>
      </c>
      <c r="R250" s="52" t="str">
        <f t="shared" si="229"/>
        <v/>
      </c>
      <c r="S250" s="53" t="str">
        <f t="shared" si="169"/>
        <v/>
      </c>
      <c r="T250" s="54" t="str">
        <f t="shared" si="170"/>
        <v/>
      </c>
      <c r="U250" s="54" t="str">
        <f t="shared" si="171"/>
        <v/>
      </c>
      <c r="V250" s="55" t="str">
        <f t="shared" si="172"/>
        <v/>
      </c>
      <c r="W250" s="55" t="str">
        <f t="shared" si="173"/>
        <v/>
      </c>
      <c r="X250" s="56"/>
      <c r="Y250" s="50"/>
      <c r="Z250" s="12"/>
      <c r="AA250" s="12"/>
      <c r="AB250" s="12"/>
      <c r="AC250" s="12"/>
    </row>
    <row r="251" spans="1:29" ht="20" customHeight="1">
      <c r="A251" s="42"/>
      <c r="B251" s="43"/>
      <c r="C251" s="44"/>
      <c r="D251" s="44"/>
      <c r="E251" s="45"/>
      <c r="F251" s="46"/>
      <c r="G251" s="45"/>
      <c r="H251" s="45"/>
      <c r="I251" s="47"/>
      <c r="J251" s="48" t="str">
        <f t="shared" si="166"/>
        <v/>
      </c>
      <c r="K251" s="48" t="str">
        <f t="shared" si="167"/>
        <v/>
      </c>
      <c r="L251" s="49"/>
      <c r="M251" s="49"/>
      <c r="N251" s="49"/>
      <c r="O251" s="50"/>
      <c r="P251" s="51" t="str">
        <f t="shared" ref="P251:R251" si="230">IF(ISERR(L251/L251)=TRUE," ",L251-$F251)</f>
        <v/>
      </c>
      <c r="Q251" s="52" t="str">
        <f t="shared" si="230"/>
        <v/>
      </c>
      <c r="R251" s="52" t="str">
        <f t="shared" si="230"/>
        <v/>
      </c>
      <c r="S251" s="53" t="str">
        <f t="shared" si="169"/>
        <v/>
      </c>
      <c r="T251" s="54" t="str">
        <f t="shared" si="170"/>
        <v/>
      </c>
      <c r="U251" s="54" t="str">
        <f t="shared" si="171"/>
        <v/>
      </c>
      <c r="V251" s="55" t="str">
        <f t="shared" si="172"/>
        <v/>
      </c>
      <c r="W251" s="55" t="str">
        <f t="shared" si="173"/>
        <v/>
      </c>
      <c r="X251" s="56"/>
      <c r="Y251" s="50"/>
      <c r="Z251" s="12"/>
      <c r="AA251" s="12"/>
      <c r="AB251" s="12"/>
      <c r="AC251" s="12"/>
    </row>
    <row r="252" spans="1:29" ht="20" customHeight="1">
      <c r="A252" s="42"/>
      <c r="B252" s="43"/>
      <c r="C252" s="44"/>
      <c r="D252" s="44"/>
      <c r="E252" s="45"/>
      <c r="F252" s="46"/>
      <c r="G252" s="45"/>
      <c r="H252" s="45"/>
      <c r="I252" s="47"/>
      <c r="J252" s="48" t="str">
        <f t="shared" si="166"/>
        <v/>
      </c>
      <c r="K252" s="48" t="str">
        <f t="shared" si="167"/>
        <v/>
      </c>
      <c r="L252" s="49"/>
      <c r="M252" s="49"/>
      <c r="N252" s="49"/>
      <c r="O252" s="50"/>
      <c r="P252" s="51" t="str">
        <f t="shared" ref="P252:R252" si="231">IF(ISERR(L252/L252)=TRUE," ",L252-$F252)</f>
        <v/>
      </c>
      <c r="Q252" s="52" t="str">
        <f t="shared" si="231"/>
        <v/>
      </c>
      <c r="R252" s="52" t="str">
        <f t="shared" si="231"/>
        <v/>
      </c>
      <c r="S252" s="53" t="str">
        <f t="shared" si="169"/>
        <v/>
      </c>
      <c r="T252" s="54" t="str">
        <f t="shared" si="170"/>
        <v/>
      </c>
      <c r="U252" s="54" t="str">
        <f t="shared" si="171"/>
        <v/>
      </c>
      <c r="V252" s="55" t="str">
        <f t="shared" si="172"/>
        <v/>
      </c>
      <c r="W252" s="55" t="str">
        <f t="shared" si="173"/>
        <v/>
      </c>
      <c r="X252" s="56"/>
      <c r="Y252" s="50"/>
      <c r="Z252" s="12"/>
      <c r="AA252" s="12"/>
      <c r="AB252" s="12"/>
      <c r="AC252" s="12"/>
    </row>
    <row r="253" spans="1:29" ht="20" customHeight="1">
      <c r="A253" s="42"/>
      <c r="B253" s="43"/>
      <c r="C253" s="44"/>
      <c r="D253" s="44"/>
      <c r="E253" s="45"/>
      <c r="F253" s="46"/>
      <c r="G253" s="45"/>
      <c r="H253" s="45"/>
      <c r="I253" s="47"/>
      <c r="J253" s="48"/>
      <c r="K253" s="48"/>
      <c r="L253" s="49"/>
      <c r="M253" s="49"/>
      <c r="N253" s="49"/>
      <c r="O253" s="50"/>
      <c r="P253" s="51"/>
      <c r="Q253" s="52"/>
      <c r="R253" s="52"/>
      <c r="S253" s="53"/>
      <c r="T253" s="54"/>
      <c r="U253" s="54"/>
      <c r="V253" s="55"/>
      <c r="W253" s="55"/>
      <c r="X253" s="56"/>
      <c r="Y253" s="50"/>
      <c r="Z253" s="12"/>
      <c r="AA253" s="12"/>
      <c r="AB253" s="12"/>
      <c r="AC253" s="12"/>
    </row>
    <row r="254" spans="1:29" ht="20" customHeight="1">
      <c r="A254" s="42"/>
      <c r="B254" s="43"/>
      <c r="C254" s="44"/>
      <c r="D254" s="44"/>
      <c r="E254" s="45"/>
      <c r="F254" s="46"/>
      <c r="G254" s="45"/>
      <c r="H254" s="45"/>
      <c r="I254" s="47"/>
      <c r="J254" s="48"/>
      <c r="K254" s="48"/>
      <c r="L254" s="49"/>
      <c r="M254" s="49"/>
      <c r="N254" s="49"/>
      <c r="O254" s="50"/>
      <c r="P254" s="51"/>
      <c r="Q254" s="52"/>
      <c r="R254" s="52"/>
      <c r="S254" s="53"/>
      <c r="T254" s="54"/>
      <c r="U254" s="54"/>
      <c r="V254" s="55"/>
      <c r="W254" s="55"/>
      <c r="X254" s="56"/>
      <c r="Y254" s="50"/>
      <c r="Z254" s="12"/>
      <c r="AA254" s="12"/>
      <c r="AB254" s="12"/>
      <c r="AC254" s="12"/>
    </row>
    <row r="255" spans="1:29" ht="20" customHeight="1">
      <c r="A255" s="42"/>
      <c r="B255" s="43"/>
      <c r="C255" s="44"/>
      <c r="D255" s="44"/>
      <c r="E255" s="45"/>
      <c r="F255" s="46"/>
      <c r="G255" s="45"/>
      <c r="H255" s="45"/>
      <c r="I255" s="47"/>
      <c r="J255" s="48"/>
      <c r="K255" s="48"/>
      <c r="L255" s="49"/>
      <c r="M255" s="49"/>
      <c r="N255" s="49"/>
      <c r="O255" s="50"/>
      <c r="P255" s="51"/>
      <c r="Q255" s="52"/>
      <c r="R255" s="52"/>
      <c r="S255" s="53"/>
      <c r="T255" s="54"/>
      <c r="U255" s="54"/>
      <c r="V255" s="55"/>
      <c r="W255" s="55"/>
      <c r="X255" s="56"/>
      <c r="Y255" s="50"/>
      <c r="Z255" s="12"/>
      <c r="AA255" s="12"/>
      <c r="AB255" s="12"/>
      <c r="AC255" s="12"/>
    </row>
    <row r="256" spans="1:29" ht="20" customHeight="1">
      <c r="A256" s="42"/>
      <c r="B256" s="43"/>
      <c r="C256" s="44"/>
      <c r="D256" s="44"/>
      <c r="E256" s="45"/>
      <c r="F256" s="46"/>
      <c r="G256" s="45"/>
      <c r="H256" s="45"/>
      <c r="I256" s="47"/>
      <c r="J256" s="48"/>
      <c r="K256" s="48"/>
      <c r="L256" s="49"/>
      <c r="M256" s="49"/>
      <c r="N256" s="49"/>
      <c r="O256" s="50"/>
      <c r="P256" s="51"/>
      <c r="Q256" s="52"/>
      <c r="R256" s="52"/>
      <c r="S256" s="53"/>
      <c r="T256" s="54"/>
      <c r="U256" s="54"/>
      <c r="V256" s="55"/>
      <c r="W256" s="55"/>
      <c r="X256" s="56"/>
      <c r="Y256" s="50"/>
      <c r="Z256" s="12"/>
      <c r="AA256" s="12"/>
      <c r="AB256" s="12"/>
      <c r="AC256" s="12"/>
    </row>
    <row r="257" spans="1:29" ht="20" customHeight="1">
      <c r="A257" s="42"/>
      <c r="B257" s="43"/>
      <c r="C257" s="44"/>
      <c r="D257" s="44"/>
      <c r="E257" s="45"/>
      <c r="F257" s="46"/>
      <c r="G257" s="45"/>
      <c r="H257" s="45"/>
      <c r="I257" s="47"/>
      <c r="J257" s="48"/>
      <c r="K257" s="48"/>
      <c r="L257" s="49"/>
      <c r="M257" s="49"/>
      <c r="N257" s="49"/>
      <c r="O257" s="50"/>
      <c r="P257" s="51"/>
      <c r="Q257" s="52"/>
      <c r="R257" s="52"/>
      <c r="S257" s="53"/>
      <c r="T257" s="54"/>
      <c r="U257" s="54"/>
      <c r="V257" s="55"/>
      <c r="W257" s="55"/>
      <c r="X257" s="56"/>
      <c r="Y257" s="50"/>
      <c r="Z257" s="12"/>
      <c r="AA257" s="12"/>
      <c r="AB257" s="12"/>
      <c r="AC257" s="12"/>
    </row>
    <row r="258" spans="1:29" ht="20" customHeight="1">
      <c r="A258" s="42"/>
      <c r="B258" s="43"/>
      <c r="C258" s="44"/>
      <c r="D258" s="44"/>
      <c r="E258" s="45"/>
      <c r="F258" s="46"/>
      <c r="G258" s="45"/>
      <c r="H258" s="45"/>
      <c r="I258" s="47"/>
      <c r="J258" s="48"/>
      <c r="K258" s="48"/>
      <c r="L258" s="49"/>
      <c r="M258" s="49"/>
      <c r="N258" s="49"/>
      <c r="O258" s="50"/>
      <c r="P258" s="51"/>
      <c r="Q258" s="52"/>
      <c r="R258" s="52"/>
      <c r="S258" s="53"/>
      <c r="T258" s="54"/>
      <c r="U258" s="54"/>
      <c r="V258" s="55"/>
      <c r="W258" s="55"/>
      <c r="X258" s="56"/>
      <c r="Y258" s="50"/>
      <c r="Z258" s="12"/>
      <c r="AA258" s="12"/>
      <c r="AB258" s="12"/>
      <c r="AC258" s="12"/>
    </row>
    <row r="259" spans="1:29" ht="20" customHeight="1">
      <c r="A259" s="42"/>
      <c r="B259" s="43"/>
      <c r="C259" s="44"/>
      <c r="D259" s="44"/>
      <c r="E259" s="45"/>
      <c r="F259" s="46"/>
      <c r="G259" s="45"/>
      <c r="H259" s="45"/>
      <c r="I259" s="47"/>
      <c r="J259" s="48"/>
      <c r="K259" s="48"/>
      <c r="L259" s="49"/>
      <c r="M259" s="49"/>
      <c r="N259" s="49"/>
      <c r="O259" s="50"/>
      <c r="P259" s="51"/>
      <c r="Q259" s="52"/>
      <c r="R259" s="52"/>
      <c r="S259" s="53"/>
      <c r="T259" s="54"/>
      <c r="U259" s="54"/>
      <c r="V259" s="55"/>
      <c r="W259" s="55"/>
      <c r="X259" s="56"/>
      <c r="Y259" s="50"/>
      <c r="Z259" s="12"/>
      <c r="AA259" s="12"/>
      <c r="AB259" s="12"/>
      <c r="AC259" s="12"/>
    </row>
    <row r="260" spans="1:29" ht="20" customHeight="1">
      <c r="A260" s="42"/>
      <c r="B260" s="43"/>
      <c r="C260" s="44"/>
      <c r="D260" s="44"/>
      <c r="E260" s="45"/>
      <c r="F260" s="46"/>
      <c r="G260" s="45"/>
      <c r="H260" s="45"/>
      <c r="I260" s="47"/>
      <c r="J260" s="48"/>
      <c r="K260" s="48"/>
      <c r="L260" s="49"/>
      <c r="M260" s="49"/>
      <c r="N260" s="49"/>
      <c r="O260" s="50"/>
      <c r="P260" s="51"/>
      <c r="Q260" s="52"/>
      <c r="R260" s="52"/>
      <c r="S260" s="53"/>
      <c r="T260" s="54"/>
      <c r="U260" s="54"/>
      <c r="V260" s="55"/>
      <c r="W260" s="55"/>
      <c r="X260" s="56"/>
      <c r="Y260" s="50"/>
      <c r="Z260" s="12"/>
      <c r="AA260" s="12"/>
      <c r="AB260" s="12"/>
      <c r="AC260" s="12"/>
    </row>
    <row r="261" spans="1:29" ht="20" customHeight="1">
      <c r="A261" s="42"/>
      <c r="B261" s="43"/>
      <c r="C261" s="44"/>
      <c r="D261" s="44"/>
      <c r="E261" s="45"/>
      <c r="F261" s="46"/>
      <c r="G261" s="45"/>
      <c r="H261" s="45"/>
      <c r="I261" s="47"/>
      <c r="J261" s="48"/>
      <c r="K261" s="48"/>
      <c r="L261" s="49"/>
      <c r="M261" s="49"/>
      <c r="N261" s="49"/>
      <c r="O261" s="50"/>
      <c r="P261" s="51"/>
      <c r="Q261" s="52"/>
      <c r="R261" s="52"/>
      <c r="S261" s="53"/>
      <c r="T261" s="54"/>
      <c r="U261" s="54"/>
      <c r="V261" s="55"/>
      <c r="W261" s="55"/>
      <c r="X261" s="56"/>
      <c r="Y261" s="50"/>
      <c r="Z261" s="12"/>
      <c r="AA261" s="12"/>
      <c r="AB261" s="12"/>
      <c r="AC261" s="12"/>
    </row>
    <row r="262" spans="1:29" ht="20" customHeight="1">
      <c r="A262" s="42"/>
      <c r="B262" s="43"/>
      <c r="C262" s="44"/>
      <c r="D262" s="44"/>
      <c r="E262" s="45"/>
      <c r="F262" s="46"/>
      <c r="G262" s="45"/>
      <c r="H262" s="45"/>
      <c r="I262" s="47"/>
      <c r="J262" s="48"/>
      <c r="K262" s="48"/>
      <c r="L262" s="49"/>
      <c r="M262" s="49"/>
      <c r="N262" s="49"/>
      <c r="O262" s="50"/>
      <c r="P262" s="51"/>
      <c r="Q262" s="52"/>
      <c r="R262" s="52"/>
      <c r="S262" s="53"/>
      <c r="T262" s="54"/>
      <c r="U262" s="54"/>
      <c r="V262" s="55"/>
      <c r="W262" s="55"/>
      <c r="X262" s="56"/>
      <c r="Y262" s="50"/>
      <c r="Z262" s="12"/>
      <c r="AA262" s="12"/>
      <c r="AB262" s="12"/>
      <c r="AC262" s="12"/>
    </row>
    <row r="263" spans="1:29" ht="20" customHeight="1">
      <c r="A263" s="42"/>
      <c r="B263" s="43"/>
      <c r="C263" s="44"/>
      <c r="D263" s="44"/>
      <c r="E263" s="45"/>
      <c r="F263" s="46"/>
      <c r="G263" s="45"/>
      <c r="H263" s="45"/>
      <c r="I263" s="47"/>
      <c r="J263" s="48"/>
      <c r="K263" s="48"/>
      <c r="L263" s="49"/>
      <c r="M263" s="49"/>
      <c r="N263" s="49"/>
      <c r="O263" s="50"/>
      <c r="P263" s="51"/>
      <c r="Q263" s="52"/>
      <c r="R263" s="52"/>
      <c r="S263" s="53"/>
      <c r="T263" s="54"/>
      <c r="U263" s="54"/>
      <c r="V263" s="55"/>
      <c r="W263" s="55"/>
      <c r="X263" s="56"/>
      <c r="Y263" s="50"/>
      <c r="Z263" s="12"/>
      <c r="AA263" s="12"/>
      <c r="AB263" s="12"/>
      <c r="AC263" s="12"/>
    </row>
    <row r="264" spans="1:29" ht="20" customHeight="1">
      <c r="A264" s="42"/>
      <c r="B264" s="43"/>
      <c r="C264" s="44"/>
      <c r="D264" s="44"/>
      <c r="E264" s="45"/>
      <c r="F264" s="46"/>
      <c r="G264" s="45"/>
      <c r="H264" s="45"/>
      <c r="I264" s="47"/>
      <c r="J264" s="48"/>
      <c r="K264" s="48"/>
      <c r="L264" s="49"/>
      <c r="M264" s="49"/>
      <c r="N264" s="49"/>
      <c r="O264" s="50"/>
      <c r="P264" s="51"/>
      <c r="Q264" s="52"/>
      <c r="R264" s="52"/>
      <c r="S264" s="53"/>
      <c r="T264" s="54"/>
      <c r="U264" s="54"/>
      <c r="V264" s="55"/>
      <c r="W264" s="55"/>
      <c r="X264" s="56"/>
      <c r="Y264" s="50"/>
      <c r="Z264" s="12"/>
      <c r="AA264" s="12"/>
      <c r="AB264" s="12"/>
      <c r="AC264" s="12"/>
    </row>
    <row r="265" spans="1:29" ht="20" customHeight="1">
      <c r="A265" s="42"/>
      <c r="B265" s="43"/>
      <c r="C265" s="44"/>
      <c r="D265" s="44"/>
      <c r="E265" s="45"/>
      <c r="F265" s="46"/>
      <c r="G265" s="45"/>
      <c r="H265" s="45"/>
      <c r="I265" s="47"/>
      <c r="J265" s="48"/>
      <c r="K265" s="48"/>
      <c r="L265" s="49"/>
      <c r="M265" s="49"/>
      <c r="N265" s="49"/>
      <c r="O265" s="50"/>
      <c r="P265" s="51"/>
      <c r="Q265" s="52"/>
      <c r="R265" s="52"/>
      <c r="S265" s="53"/>
      <c r="T265" s="54"/>
      <c r="U265" s="54"/>
      <c r="V265" s="55"/>
      <c r="W265" s="55"/>
      <c r="X265" s="56"/>
      <c r="Y265" s="50"/>
      <c r="Z265" s="12"/>
      <c r="AA265" s="12"/>
      <c r="AB265" s="12"/>
      <c r="AC265" s="12"/>
    </row>
    <row r="266" spans="1:29" ht="20" customHeight="1">
      <c r="A266" s="42"/>
      <c r="B266" s="43"/>
      <c r="C266" s="44"/>
      <c r="D266" s="44"/>
      <c r="E266" s="45"/>
      <c r="F266" s="46"/>
      <c r="G266" s="45"/>
      <c r="H266" s="45"/>
      <c r="I266" s="47"/>
      <c r="J266" s="48"/>
      <c r="K266" s="48"/>
      <c r="L266" s="49"/>
      <c r="M266" s="49"/>
      <c r="N266" s="49"/>
      <c r="O266" s="50"/>
      <c r="P266" s="51"/>
      <c r="Q266" s="52"/>
      <c r="R266" s="52"/>
      <c r="S266" s="53"/>
      <c r="T266" s="54"/>
      <c r="U266" s="54"/>
      <c r="V266" s="55"/>
      <c r="W266" s="55"/>
      <c r="X266" s="56"/>
      <c r="Y266" s="50"/>
      <c r="Z266" s="12"/>
      <c r="AA266" s="12"/>
      <c r="AB266" s="12"/>
      <c r="AC266" s="12"/>
    </row>
    <row r="267" spans="1:29" ht="20" customHeight="1">
      <c r="A267" s="42"/>
      <c r="B267" s="43"/>
      <c r="C267" s="44"/>
      <c r="D267" s="44"/>
      <c r="E267" s="45"/>
      <c r="F267" s="46"/>
      <c r="G267" s="45"/>
      <c r="H267" s="45"/>
      <c r="I267" s="47"/>
      <c r="J267" s="48"/>
      <c r="K267" s="48"/>
      <c r="L267" s="49"/>
      <c r="M267" s="49"/>
      <c r="N267" s="49"/>
      <c r="O267" s="50"/>
      <c r="P267" s="51"/>
      <c r="Q267" s="52"/>
      <c r="R267" s="52"/>
      <c r="S267" s="53"/>
      <c r="T267" s="54"/>
      <c r="U267" s="54"/>
      <c r="V267" s="55"/>
      <c r="W267" s="55"/>
      <c r="X267" s="56"/>
      <c r="Y267" s="50"/>
      <c r="Z267" s="12"/>
      <c r="AA267" s="12"/>
      <c r="AB267" s="12"/>
      <c r="AC267" s="12"/>
    </row>
    <row r="268" spans="1:29" ht="20" customHeight="1">
      <c r="A268" s="42"/>
      <c r="B268" s="43"/>
      <c r="C268" s="44"/>
      <c r="D268" s="44"/>
      <c r="E268" s="45"/>
      <c r="F268" s="46"/>
      <c r="G268" s="45"/>
      <c r="H268" s="45"/>
      <c r="I268" s="47"/>
      <c r="J268" s="48"/>
      <c r="K268" s="48"/>
      <c r="L268" s="49"/>
      <c r="M268" s="49"/>
      <c r="N268" s="49"/>
      <c r="O268" s="50"/>
      <c r="P268" s="51"/>
      <c r="Q268" s="52"/>
      <c r="R268" s="52"/>
      <c r="S268" s="53"/>
      <c r="T268" s="54"/>
      <c r="U268" s="54"/>
      <c r="V268" s="55"/>
      <c r="W268" s="55"/>
      <c r="X268" s="56"/>
      <c r="Y268" s="50"/>
      <c r="Z268" s="12"/>
      <c r="AA268" s="12"/>
      <c r="AB268" s="12"/>
      <c r="AC268" s="12"/>
    </row>
    <row r="269" spans="1:29" ht="20" customHeight="1">
      <c r="A269" s="42"/>
      <c r="B269" s="43"/>
      <c r="C269" s="44"/>
      <c r="D269" s="44"/>
      <c r="E269" s="45"/>
      <c r="F269" s="46"/>
      <c r="G269" s="45"/>
      <c r="H269" s="45"/>
      <c r="I269" s="47"/>
      <c r="J269" s="48"/>
      <c r="K269" s="48"/>
      <c r="L269" s="49"/>
      <c r="M269" s="49"/>
      <c r="N269" s="49"/>
      <c r="O269" s="50"/>
      <c r="P269" s="51"/>
      <c r="Q269" s="52"/>
      <c r="R269" s="52"/>
      <c r="S269" s="53"/>
      <c r="T269" s="54"/>
      <c r="U269" s="54"/>
      <c r="V269" s="55"/>
      <c r="W269" s="55"/>
      <c r="X269" s="56"/>
      <c r="Y269" s="50"/>
      <c r="Z269" s="12"/>
      <c r="AA269" s="12"/>
      <c r="AB269" s="12"/>
      <c r="AC269" s="12"/>
    </row>
    <row r="270" spans="1:29" ht="20" customHeight="1">
      <c r="A270" s="42"/>
      <c r="B270" s="43"/>
      <c r="C270" s="44"/>
      <c r="D270" s="44"/>
      <c r="E270" s="45"/>
      <c r="F270" s="46"/>
      <c r="G270" s="45"/>
      <c r="H270" s="45"/>
      <c r="I270" s="47"/>
      <c r="J270" s="48"/>
      <c r="K270" s="48"/>
      <c r="L270" s="49"/>
      <c r="M270" s="49"/>
      <c r="N270" s="49"/>
      <c r="O270" s="50"/>
      <c r="P270" s="51"/>
      <c r="Q270" s="52"/>
      <c r="R270" s="52"/>
      <c r="S270" s="53"/>
      <c r="T270" s="54"/>
      <c r="U270" s="54"/>
      <c r="V270" s="55"/>
      <c r="W270" s="55"/>
      <c r="X270" s="56"/>
      <c r="Y270" s="50"/>
      <c r="Z270" s="12"/>
      <c r="AA270" s="12"/>
      <c r="AB270" s="12"/>
      <c r="AC270" s="12"/>
    </row>
    <row r="271" spans="1:29" ht="20" customHeight="1">
      <c r="A271" s="42"/>
      <c r="B271" s="43"/>
      <c r="C271" s="44"/>
      <c r="D271" s="44"/>
      <c r="E271" s="45"/>
      <c r="F271" s="46"/>
      <c r="G271" s="45"/>
      <c r="H271" s="45"/>
      <c r="I271" s="47"/>
      <c r="J271" s="48"/>
      <c r="K271" s="48"/>
      <c r="L271" s="49"/>
      <c r="M271" s="49"/>
      <c r="N271" s="49"/>
      <c r="O271" s="50"/>
      <c r="P271" s="51"/>
      <c r="Q271" s="52"/>
      <c r="R271" s="52"/>
      <c r="S271" s="53"/>
      <c r="T271" s="54"/>
      <c r="U271" s="54"/>
      <c r="V271" s="55"/>
      <c r="W271" s="55"/>
      <c r="X271" s="56"/>
      <c r="Y271" s="50"/>
      <c r="Z271" s="12"/>
      <c r="AA271" s="12"/>
      <c r="AB271" s="12"/>
      <c r="AC271" s="12"/>
    </row>
    <row r="272" spans="1:29" ht="20" customHeight="1">
      <c r="A272" s="42"/>
      <c r="B272" s="43"/>
      <c r="C272" s="44"/>
      <c r="D272" s="44"/>
      <c r="E272" s="45"/>
      <c r="F272" s="46"/>
      <c r="G272" s="45"/>
      <c r="H272" s="45"/>
      <c r="I272" s="47"/>
      <c r="J272" s="48"/>
      <c r="K272" s="48"/>
      <c r="L272" s="49"/>
      <c r="M272" s="49"/>
      <c r="N272" s="49"/>
      <c r="O272" s="50"/>
      <c r="P272" s="51"/>
      <c r="Q272" s="52"/>
      <c r="R272" s="52"/>
      <c r="S272" s="53"/>
      <c r="T272" s="54"/>
      <c r="U272" s="54"/>
      <c r="V272" s="55"/>
      <c r="W272" s="55"/>
      <c r="X272" s="56"/>
      <c r="Y272" s="50"/>
      <c r="Z272" s="12"/>
      <c r="AA272" s="12"/>
      <c r="AB272" s="12"/>
      <c r="AC272" s="12"/>
    </row>
    <row r="273" spans="1:29" ht="20" customHeight="1">
      <c r="A273" s="42"/>
      <c r="B273" s="43"/>
      <c r="C273" s="44"/>
      <c r="D273" s="44"/>
      <c r="E273" s="45"/>
      <c r="F273" s="46"/>
      <c r="G273" s="45"/>
      <c r="H273" s="45"/>
      <c r="I273" s="47"/>
      <c r="J273" s="48"/>
      <c r="K273" s="48"/>
      <c r="L273" s="49"/>
      <c r="M273" s="49"/>
      <c r="N273" s="49"/>
      <c r="O273" s="50"/>
      <c r="P273" s="51"/>
      <c r="Q273" s="52"/>
      <c r="R273" s="52"/>
      <c r="S273" s="53"/>
      <c r="T273" s="54"/>
      <c r="U273" s="54"/>
      <c r="V273" s="55"/>
      <c r="W273" s="55"/>
      <c r="X273" s="56"/>
      <c r="Y273" s="50"/>
      <c r="Z273" s="12"/>
      <c r="AA273" s="12"/>
      <c r="AB273" s="12"/>
      <c r="AC273" s="12"/>
    </row>
    <row r="274" spans="1:29" ht="20" customHeight="1">
      <c r="A274" s="42"/>
      <c r="B274" s="43"/>
      <c r="C274" s="44"/>
      <c r="D274" s="44"/>
      <c r="E274" s="45"/>
      <c r="F274" s="46"/>
      <c r="G274" s="45"/>
      <c r="H274" s="45"/>
      <c r="I274" s="47"/>
      <c r="J274" s="48"/>
      <c r="K274" s="48"/>
      <c r="L274" s="49"/>
      <c r="M274" s="49"/>
      <c r="N274" s="49"/>
      <c r="O274" s="50"/>
      <c r="P274" s="51"/>
      <c r="Q274" s="52"/>
      <c r="R274" s="52"/>
      <c r="S274" s="53"/>
      <c r="T274" s="54"/>
      <c r="U274" s="54"/>
      <c r="V274" s="55"/>
      <c r="W274" s="55"/>
      <c r="X274" s="56"/>
      <c r="Y274" s="50"/>
      <c r="Z274" s="12"/>
      <c r="AA274" s="12"/>
      <c r="AB274" s="12"/>
      <c r="AC274" s="12"/>
    </row>
    <row r="275" spans="1:29" ht="20" customHeight="1">
      <c r="A275" s="42"/>
      <c r="B275" s="43"/>
      <c r="C275" s="44"/>
      <c r="D275" s="44"/>
      <c r="E275" s="45"/>
      <c r="F275" s="46"/>
      <c r="G275" s="45"/>
      <c r="H275" s="45"/>
      <c r="I275" s="47"/>
      <c r="J275" s="48"/>
      <c r="K275" s="48"/>
      <c r="L275" s="49"/>
      <c r="M275" s="49"/>
      <c r="N275" s="49"/>
      <c r="O275" s="50"/>
      <c r="P275" s="51"/>
      <c r="Q275" s="52"/>
      <c r="R275" s="52"/>
      <c r="S275" s="53"/>
      <c r="T275" s="54"/>
      <c r="U275" s="54"/>
      <c r="V275" s="55"/>
      <c r="W275" s="55"/>
      <c r="X275" s="56"/>
      <c r="Y275" s="50"/>
      <c r="Z275" s="12"/>
      <c r="AA275" s="12"/>
      <c r="AB275" s="12"/>
      <c r="AC275" s="12"/>
    </row>
    <row r="276" spans="1:29" ht="20" customHeight="1">
      <c r="A276" s="42"/>
      <c r="B276" s="43"/>
      <c r="C276" s="44"/>
      <c r="D276" s="44"/>
      <c r="E276" s="45"/>
      <c r="F276" s="46"/>
      <c r="G276" s="45"/>
      <c r="H276" s="45"/>
      <c r="I276" s="47"/>
      <c r="J276" s="48"/>
      <c r="K276" s="48"/>
      <c r="L276" s="49"/>
      <c r="M276" s="49"/>
      <c r="N276" s="49"/>
      <c r="O276" s="50"/>
      <c r="P276" s="51"/>
      <c r="Q276" s="52"/>
      <c r="R276" s="52"/>
      <c r="S276" s="53"/>
      <c r="T276" s="54"/>
      <c r="U276" s="54"/>
      <c r="V276" s="55"/>
      <c r="W276" s="55"/>
      <c r="X276" s="56"/>
      <c r="Y276" s="50"/>
      <c r="Z276" s="12"/>
      <c r="AA276" s="12"/>
      <c r="AB276" s="12"/>
      <c r="AC276" s="12"/>
    </row>
    <row r="277" spans="1:29" ht="20" customHeight="1">
      <c r="A277" s="42"/>
      <c r="B277" s="43"/>
      <c r="C277" s="44"/>
      <c r="D277" s="44"/>
      <c r="E277" s="45"/>
      <c r="F277" s="46"/>
      <c r="G277" s="45"/>
      <c r="H277" s="45"/>
      <c r="I277" s="47"/>
      <c r="J277" s="48"/>
      <c r="K277" s="48"/>
      <c r="L277" s="49"/>
      <c r="M277" s="49"/>
      <c r="N277" s="49"/>
      <c r="O277" s="50"/>
      <c r="P277" s="51"/>
      <c r="Q277" s="52"/>
      <c r="R277" s="52"/>
      <c r="S277" s="53"/>
      <c r="T277" s="54"/>
      <c r="U277" s="54"/>
      <c r="V277" s="55"/>
      <c r="W277" s="55"/>
      <c r="X277" s="56"/>
      <c r="Y277" s="50"/>
      <c r="Z277" s="12"/>
      <c r="AA277" s="12"/>
      <c r="AB277" s="12"/>
      <c r="AC277" s="12"/>
    </row>
    <row r="278" spans="1:29" ht="20" customHeight="1">
      <c r="A278" s="42"/>
      <c r="B278" s="43"/>
      <c r="C278" s="44"/>
      <c r="D278" s="44"/>
      <c r="E278" s="45"/>
      <c r="F278" s="46"/>
      <c r="G278" s="45"/>
      <c r="H278" s="45"/>
      <c r="I278" s="47"/>
      <c r="J278" s="48"/>
      <c r="K278" s="48"/>
      <c r="L278" s="49"/>
      <c r="M278" s="49"/>
      <c r="N278" s="49"/>
      <c r="O278" s="50"/>
      <c r="P278" s="51"/>
      <c r="Q278" s="52"/>
      <c r="R278" s="52"/>
      <c r="S278" s="53"/>
      <c r="T278" s="54"/>
      <c r="U278" s="54"/>
      <c r="V278" s="55"/>
      <c r="W278" s="55"/>
      <c r="X278" s="56"/>
      <c r="Y278" s="50"/>
      <c r="Z278" s="12"/>
      <c r="AA278" s="12"/>
      <c r="AB278" s="12"/>
      <c r="AC278" s="12"/>
    </row>
    <row r="279" spans="1:29" ht="20" customHeight="1">
      <c r="A279" s="42"/>
      <c r="B279" s="43"/>
      <c r="C279" s="44"/>
      <c r="D279" s="44"/>
      <c r="E279" s="45"/>
      <c r="F279" s="46"/>
      <c r="G279" s="45"/>
      <c r="H279" s="45"/>
      <c r="I279" s="47"/>
      <c r="J279" s="48"/>
      <c r="K279" s="48"/>
      <c r="L279" s="49"/>
      <c r="M279" s="49"/>
      <c r="N279" s="49"/>
      <c r="O279" s="50"/>
      <c r="P279" s="51"/>
      <c r="Q279" s="52"/>
      <c r="R279" s="52"/>
      <c r="S279" s="53"/>
      <c r="T279" s="54"/>
      <c r="U279" s="54"/>
      <c r="V279" s="55"/>
      <c r="W279" s="55"/>
      <c r="X279" s="56"/>
      <c r="Y279" s="50"/>
      <c r="Z279" s="12"/>
      <c r="AA279" s="12"/>
      <c r="AB279" s="12"/>
      <c r="AC279" s="12"/>
    </row>
    <row r="280" spans="1:29" ht="20" customHeight="1">
      <c r="A280" s="42"/>
      <c r="B280" s="43"/>
      <c r="C280" s="44"/>
      <c r="D280" s="44"/>
      <c r="E280" s="45"/>
      <c r="F280" s="46"/>
      <c r="G280" s="45"/>
      <c r="H280" s="45"/>
      <c r="I280" s="47"/>
      <c r="J280" s="48"/>
      <c r="K280" s="48"/>
      <c r="L280" s="49"/>
      <c r="M280" s="49"/>
      <c r="N280" s="49"/>
      <c r="O280" s="50"/>
      <c r="P280" s="51"/>
      <c r="Q280" s="52"/>
      <c r="R280" s="52"/>
      <c r="S280" s="53"/>
      <c r="T280" s="54"/>
      <c r="U280" s="54"/>
      <c r="V280" s="55"/>
      <c r="W280" s="55"/>
      <c r="X280" s="56"/>
      <c r="Y280" s="50"/>
      <c r="Z280" s="12"/>
      <c r="AA280" s="12"/>
      <c r="AB280" s="12"/>
      <c r="AC280" s="12"/>
    </row>
    <row r="281" spans="1:29" ht="20" customHeight="1">
      <c r="A281" s="42"/>
      <c r="B281" s="43"/>
      <c r="C281" s="44"/>
      <c r="D281" s="44"/>
      <c r="E281" s="45"/>
      <c r="F281" s="46"/>
      <c r="G281" s="45"/>
      <c r="H281" s="45"/>
      <c r="I281" s="47"/>
      <c r="J281" s="48"/>
      <c r="K281" s="48"/>
      <c r="L281" s="49"/>
      <c r="M281" s="49"/>
      <c r="N281" s="49"/>
      <c r="O281" s="50"/>
      <c r="P281" s="51"/>
      <c r="Q281" s="52"/>
      <c r="R281" s="52"/>
      <c r="S281" s="53"/>
      <c r="T281" s="54"/>
      <c r="U281" s="54"/>
      <c r="V281" s="55"/>
      <c r="W281" s="55"/>
      <c r="X281" s="56"/>
      <c r="Y281" s="50"/>
      <c r="Z281" s="12"/>
      <c r="AA281" s="12"/>
      <c r="AB281" s="12"/>
      <c r="AC281" s="12"/>
    </row>
    <row r="282" spans="1:29" ht="20" customHeight="1">
      <c r="A282" s="42"/>
      <c r="B282" s="43"/>
      <c r="C282" s="44"/>
      <c r="D282" s="44"/>
      <c r="E282" s="45"/>
      <c r="F282" s="46"/>
      <c r="G282" s="45"/>
      <c r="H282" s="45"/>
      <c r="I282" s="47"/>
      <c r="J282" s="48"/>
      <c r="K282" s="48"/>
      <c r="L282" s="49"/>
      <c r="M282" s="49"/>
      <c r="N282" s="49"/>
      <c r="O282" s="50"/>
      <c r="P282" s="51"/>
      <c r="Q282" s="52"/>
      <c r="R282" s="52"/>
      <c r="S282" s="53"/>
      <c r="T282" s="54"/>
      <c r="U282" s="54"/>
      <c r="V282" s="55"/>
      <c r="W282" s="55"/>
      <c r="X282" s="56"/>
      <c r="Y282" s="50"/>
      <c r="Z282" s="12"/>
      <c r="AA282" s="12"/>
      <c r="AB282" s="12"/>
      <c r="AC282" s="12"/>
    </row>
    <row r="283" spans="1:29" ht="20" customHeight="1">
      <c r="A283" s="42"/>
      <c r="B283" s="43"/>
      <c r="C283" s="44"/>
      <c r="D283" s="44"/>
      <c r="E283" s="45"/>
      <c r="F283" s="46"/>
      <c r="G283" s="45"/>
      <c r="H283" s="45"/>
      <c r="I283" s="47"/>
      <c r="J283" s="48"/>
      <c r="K283" s="48"/>
      <c r="L283" s="49"/>
      <c r="M283" s="49"/>
      <c r="N283" s="49"/>
      <c r="O283" s="50"/>
      <c r="P283" s="51"/>
      <c r="Q283" s="52"/>
      <c r="R283" s="52"/>
      <c r="S283" s="53"/>
      <c r="T283" s="54"/>
      <c r="U283" s="54"/>
      <c r="V283" s="55"/>
      <c r="W283" s="55"/>
      <c r="X283" s="56"/>
      <c r="Y283" s="50"/>
      <c r="Z283" s="12"/>
      <c r="AA283" s="12"/>
      <c r="AB283" s="12"/>
      <c r="AC283" s="12"/>
    </row>
    <row r="284" spans="1:29" ht="20" customHeight="1">
      <c r="A284" s="42"/>
      <c r="B284" s="43"/>
      <c r="C284" s="44"/>
      <c r="D284" s="44"/>
      <c r="E284" s="45"/>
      <c r="F284" s="46"/>
      <c r="G284" s="45"/>
      <c r="H284" s="45"/>
      <c r="I284" s="47"/>
      <c r="J284" s="48"/>
      <c r="K284" s="48"/>
      <c r="L284" s="49"/>
      <c r="M284" s="49"/>
      <c r="N284" s="49"/>
      <c r="O284" s="50"/>
      <c r="P284" s="51"/>
      <c r="Q284" s="52"/>
      <c r="R284" s="52"/>
      <c r="S284" s="53"/>
      <c r="T284" s="54"/>
      <c r="U284" s="54"/>
      <c r="V284" s="55"/>
      <c r="W284" s="55"/>
      <c r="X284" s="56"/>
      <c r="Y284" s="50"/>
      <c r="Z284" s="12"/>
      <c r="AA284" s="12"/>
      <c r="AB284" s="12"/>
      <c r="AC284" s="12"/>
    </row>
    <row r="285" spans="1:29" ht="20" customHeight="1">
      <c r="A285" s="42"/>
      <c r="B285" s="43"/>
      <c r="C285" s="44"/>
      <c r="D285" s="44"/>
      <c r="E285" s="45"/>
      <c r="F285" s="46"/>
      <c r="G285" s="45"/>
      <c r="H285" s="45"/>
      <c r="I285" s="47"/>
      <c r="J285" s="48"/>
      <c r="K285" s="48"/>
      <c r="L285" s="49"/>
      <c r="M285" s="49"/>
      <c r="N285" s="49"/>
      <c r="O285" s="50"/>
      <c r="P285" s="51"/>
      <c r="Q285" s="52"/>
      <c r="R285" s="52"/>
      <c r="S285" s="53"/>
      <c r="T285" s="54"/>
      <c r="U285" s="54"/>
      <c r="V285" s="55"/>
      <c r="W285" s="55"/>
      <c r="X285" s="56"/>
      <c r="Y285" s="50"/>
      <c r="Z285" s="12"/>
      <c r="AA285" s="12"/>
      <c r="AB285" s="12"/>
      <c r="AC285" s="12"/>
    </row>
    <row r="286" spans="1:29" ht="20" customHeight="1">
      <c r="A286" s="42"/>
      <c r="B286" s="43"/>
      <c r="C286" s="44"/>
      <c r="D286" s="44"/>
      <c r="E286" s="45"/>
      <c r="F286" s="46"/>
      <c r="G286" s="45"/>
      <c r="H286" s="45"/>
      <c r="I286" s="47"/>
      <c r="J286" s="48"/>
      <c r="K286" s="48"/>
      <c r="L286" s="49"/>
      <c r="M286" s="49"/>
      <c r="N286" s="49"/>
      <c r="O286" s="50"/>
      <c r="P286" s="51"/>
      <c r="Q286" s="52"/>
      <c r="R286" s="52"/>
      <c r="S286" s="53"/>
      <c r="T286" s="54"/>
      <c r="U286" s="54"/>
      <c r="V286" s="55"/>
      <c r="W286" s="55"/>
      <c r="X286" s="56"/>
      <c r="Y286" s="50"/>
      <c r="Z286" s="12"/>
      <c r="AA286" s="12"/>
      <c r="AB286" s="12"/>
      <c r="AC286" s="12"/>
    </row>
    <row r="287" spans="1:29" ht="20" customHeight="1">
      <c r="A287" s="42"/>
      <c r="B287" s="43"/>
      <c r="C287" s="44"/>
      <c r="D287" s="44"/>
      <c r="E287" s="45"/>
      <c r="F287" s="46"/>
      <c r="G287" s="45"/>
      <c r="H287" s="45"/>
      <c r="I287" s="47"/>
      <c r="J287" s="48"/>
      <c r="K287" s="48"/>
      <c r="L287" s="49"/>
      <c r="M287" s="49"/>
      <c r="N287" s="49"/>
      <c r="O287" s="50"/>
      <c r="P287" s="51"/>
      <c r="Q287" s="52"/>
      <c r="R287" s="52"/>
      <c r="S287" s="53"/>
      <c r="T287" s="54"/>
      <c r="U287" s="54"/>
      <c r="V287" s="55"/>
      <c r="W287" s="55"/>
      <c r="X287" s="56"/>
      <c r="Y287" s="50"/>
      <c r="Z287" s="12"/>
      <c r="AA287" s="12"/>
      <c r="AB287" s="12"/>
      <c r="AC287" s="12"/>
    </row>
  </sheetData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287">
    <cfRule type="expression" dxfId="171" priority="9">
      <formula>AND($E11&lt;&gt;"Tolerance",$F11&lt;&gt;"")</formula>
    </cfRule>
    <cfRule type="expression" dxfId="170" priority="10">
      <formula>AND(OR($E11="GD&amp;T",$E11="MAX",$E11="MIN"),$F11="")</formula>
    </cfRule>
  </conditionalFormatting>
  <conditionalFormatting sqref="F52">
    <cfRule type="containsBlanks" dxfId="169" priority="11">
      <formula>LEN(TRIM(F52))=0</formula>
    </cfRule>
  </conditionalFormatting>
  <conditionalFormatting sqref="F11:H51">
    <cfRule type="containsBlanks" dxfId="168" priority="22">
      <formula>LEN(TRIM(F11))=0</formula>
    </cfRule>
  </conditionalFormatting>
  <conditionalFormatting sqref="F53:H287">
    <cfRule type="containsBlanks" dxfId="167" priority="138">
      <formula>LEN(TRIM(F53))=0</formula>
    </cfRule>
  </conditionalFormatting>
  <conditionalFormatting sqref="G11:G287">
    <cfRule type="expression" dxfId="166" priority="6">
      <formula>AND($E11="MIN",$G11&lt;&gt;"")</formula>
    </cfRule>
    <cfRule type="expression" dxfId="165" priority="7">
      <formula>AND($E11="MIN",$G11="")</formula>
    </cfRule>
  </conditionalFormatting>
  <conditionalFormatting sqref="G52">
    <cfRule type="containsBlanks" dxfId="164" priority="8">
      <formula>LEN(TRIM(G52))=0</formula>
    </cfRule>
  </conditionalFormatting>
  <conditionalFormatting sqref="H11:H287">
    <cfRule type="expression" dxfId="163" priority="3">
      <formula>AND(OR($E11="GD&amp;T",$E11="MAX"),$H11&lt;&gt;"")</formula>
    </cfRule>
    <cfRule type="expression" dxfId="162" priority="4">
      <formula>AND(OR($E11="GD&amp;T",$E11="MAX"),$H11="")</formula>
    </cfRule>
  </conditionalFormatting>
  <conditionalFormatting sqref="H52">
    <cfRule type="containsBlanks" dxfId="161" priority="5">
      <formula>LEN(TRIM(H52))=0</formula>
    </cfRule>
  </conditionalFormatting>
  <conditionalFormatting sqref="L11:N287 S11:S287">
    <cfRule type="expression" dxfId="160" priority="15">
      <formula>AND($K11&lt;&gt;"",L11&lt;$K11)</formula>
    </cfRule>
    <cfRule type="expression" dxfId="159" priority="16">
      <formula>AND($J11&lt;&gt;"",L11&gt;$J11)</formula>
    </cfRule>
    <cfRule type="notContainsBlanks" dxfId="158" priority="17">
      <formula>LEN(TRIM(L11))&gt;0</formula>
    </cfRule>
  </conditionalFormatting>
  <conditionalFormatting sqref="L11:N287">
    <cfRule type="containsBlanks" dxfId="157" priority="14">
      <formula>LEN(TRIM(L11))=0</formula>
    </cfRule>
  </conditionalFormatting>
  <conditionalFormatting sqref="S11:U287">
    <cfRule type="containsBlanks" dxfId="156" priority="12">
      <formula>LEN(TRIM(S11))=0</formula>
    </cfRule>
  </conditionalFormatting>
  <conditionalFormatting sqref="T11:U287">
    <cfRule type="cellIs" dxfId="155" priority="13" operator="greaterThanOrEqual">
      <formula>1</formula>
    </cfRule>
  </conditionalFormatting>
  <conditionalFormatting sqref="V11:W287">
    <cfRule type="containsText" dxfId="154" priority="1" operator="containsText" text="Alert">
      <formula>NOT(ISERROR(SEARCH("Alert",V11)))</formula>
    </cfRule>
    <cfRule type="containsText" dxfId="153" priority="2" operator="containsText" text="Reject">
      <formula>NOT(ISERROR(SEARCH("Reject",V11)))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Setup!$J$2:$J$5</xm:f>
          </x14:formula1>
          <xm:sqref>E11:E287</xm:sqref>
        </x14:dataValidation>
        <x14:dataValidation type="list" allowBlank="1" showInputMessage="1" showErrorMessage="1" xr:uid="{00000000-0002-0000-0100-000001000000}">
          <x14:formula1>
            <xm:f>Setup!$H$2:$H$13</xm:f>
          </x14:formula1>
          <xm:sqref>I11:I287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D329"/>
  <sheetViews>
    <sheetView showGridLines="0" zoomScale="74" zoomScaleNormal="74" workbookViewId="0">
      <pane ySplit="10" topLeftCell="A11" activePane="bottomLeft" state="frozen"/>
      <selection pane="bottomLeft" activeCell="L11" sqref="L11:N93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 t="s">
        <v>95</v>
      </c>
      <c r="D11" s="44" t="s">
        <v>42</v>
      </c>
      <c r="E11" s="45" t="s">
        <v>43</v>
      </c>
      <c r="F11" s="62">
        <v>0.9</v>
      </c>
      <c r="G11" s="63">
        <v>0.04</v>
      </c>
      <c r="H11" s="63">
        <v>-0.04</v>
      </c>
      <c r="I11" s="47" t="s">
        <v>96</v>
      </c>
      <c r="J11" s="48">
        <f t="shared" ref="J11:J42" si="0">IF(AND(F11="",G11=""),"",IF(F11="",G11,F11+G11))</f>
        <v>0.94</v>
      </c>
      <c r="K11" s="48">
        <f t="shared" ref="K11:K42" si="1">IF(AND(F11="",H11=""),"",IF(F11="",H11,F11+H11))</f>
        <v>0.86</v>
      </c>
      <c r="L11" s="57">
        <v>0.89100000000000001</v>
      </c>
      <c r="M11" s="57">
        <v>0.89100000000000001</v>
      </c>
      <c r="N11" s="49">
        <v>0.89100000000000001</v>
      </c>
      <c r="O11" s="50"/>
      <c r="P11" s="51">
        <f t="shared" ref="P11:P42" si="2">IF(ISERR(L11/L11)=TRUE," ",L11-$F11)</f>
        <v>-9.000000000000008E-3</v>
      </c>
      <c r="Q11" s="52">
        <f t="shared" ref="Q11:Q42" si="3">IF(ISERR(M11/M11)=TRUE," ",M11-$F11)</f>
        <v>-9.000000000000008E-3</v>
      </c>
      <c r="R11" s="52">
        <f t="shared" ref="R11:R42" si="4">IF(ISERR(N11/N11)=TRUE," ",N11-$F11)</f>
        <v>-9.000000000000008E-3</v>
      </c>
      <c r="S11" s="53">
        <f t="shared" ref="S11:S42" si="5">IF(ISERR(L11/L11)=TRUE," ",AVERAGE(L11:N11))</f>
        <v>0.89100000000000001</v>
      </c>
      <c r="T11" s="54">
        <f t="shared" ref="T11:T42" si="6">IF(ISERR(G11/G11)=TRUE," ",IF(ISERR(L11/L11)=TRUE," ",IF(ISNUMBER($L11)=FALSE," ",IF(MAX($L11:$N11)&lt;$F11,0,(MAX($L11:$N11)-$F11)/$G11))))</f>
        <v>0</v>
      </c>
      <c r="U11" s="54">
        <f t="shared" ref="U11:U42" si="7">IF(ISERR(H11/F11)=TRUE," ",IF(ISERR(H11/H11)=TRUE," ",IF(ISERR(L11/L11)=TRUE," ",IF(ISNUMBER(L11)=FALSE," ",IF(MIN(L11:N11)&gt;$F11,0,($F11-MIN(L11:N11))/-H11)))))</f>
        <v>0.2250000000000002</v>
      </c>
      <c r="V11" s="55" t="str">
        <f t="shared" ref="V11:V42" si="8">IF(ISNUMBER($T11)=TRUE,IF($T11&gt;0.651,IF($T11&gt;1.001,"Reject","Alert"),""),"")</f>
        <v/>
      </c>
      <c r="W11" s="55" t="str">
        <f t="shared" ref="W11:W42" si="9">IF(L11="","",IF(ISERR(H11/H11)=TRUE,"",IF(ISERR(H11/F11)=TRUE,IF((H11-MIN(L11:N11))&gt;0.001,"Reject",""),IF(ISNUMBER($U11)=TRUE,IF($U11&gt;0.651,IF($U11&gt;1.001,"Reject","Alert"),""),""))))</f>
        <v/>
      </c>
      <c r="X11" s="56" t="s">
        <v>97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3" t="s">
        <v>41</v>
      </c>
      <c r="C12" s="44" t="s">
        <v>98</v>
      </c>
      <c r="D12" s="44" t="s">
        <v>42</v>
      </c>
      <c r="E12" s="45" t="s">
        <v>43</v>
      </c>
      <c r="F12" s="62">
        <v>0.9</v>
      </c>
      <c r="G12" s="63">
        <v>0.04</v>
      </c>
      <c r="H12" s="63">
        <v>-0.04</v>
      </c>
      <c r="I12" s="47" t="s">
        <v>96</v>
      </c>
      <c r="J12" s="48">
        <f t="shared" si="0"/>
        <v>0.94</v>
      </c>
      <c r="K12" s="48">
        <f t="shared" si="1"/>
        <v>0.86</v>
      </c>
      <c r="L12" s="57">
        <v>0.88900000000000001</v>
      </c>
      <c r="M12" s="57">
        <v>0.89100000000000001</v>
      </c>
      <c r="N12" s="49">
        <v>0.89400000000000002</v>
      </c>
      <c r="O12" s="50"/>
      <c r="P12" s="51">
        <f t="shared" si="2"/>
        <v>-1.100000000000001E-2</v>
      </c>
      <c r="Q12" s="52">
        <f t="shared" si="3"/>
        <v>-9.000000000000008E-3</v>
      </c>
      <c r="R12" s="52">
        <f t="shared" si="4"/>
        <v>-6.0000000000000053E-3</v>
      </c>
      <c r="S12" s="53">
        <f t="shared" si="5"/>
        <v>0.89133333333333331</v>
      </c>
      <c r="T12" s="54">
        <f t="shared" si="6"/>
        <v>0</v>
      </c>
      <c r="U12" s="54">
        <f t="shared" si="7"/>
        <v>0.27500000000000024</v>
      </c>
      <c r="V12" s="55" t="str">
        <f t="shared" si="8"/>
        <v/>
      </c>
      <c r="W12" s="55" t="str">
        <f t="shared" si="9"/>
        <v/>
      </c>
      <c r="X12" s="56" t="s">
        <v>97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3" t="s">
        <v>46</v>
      </c>
      <c r="C13" s="44" t="s">
        <v>99</v>
      </c>
      <c r="D13" s="44" t="s">
        <v>42</v>
      </c>
      <c r="E13" s="45" t="s">
        <v>43</v>
      </c>
      <c r="F13" s="62">
        <v>0.9</v>
      </c>
      <c r="G13" s="63">
        <v>0.04</v>
      </c>
      <c r="H13" s="63">
        <v>-0.04</v>
      </c>
      <c r="I13" s="47" t="s">
        <v>96</v>
      </c>
      <c r="J13" s="48">
        <f t="shared" si="0"/>
        <v>0.94</v>
      </c>
      <c r="K13" s="48">
        <f t="shared" si="1"/>
        <v>0.86</v>
      </c>
      <c r="L13" s="49">
        <v>0.89100000000000001</v>
      </c>
      <c r="M13" s="49">
        <v>0.89200000000000002</v>
      </c>
      <c r="N13" s="49">
        <v>0.88900000000000001</v>
      </c>
      <c r="O13" s="50"/>
      <c r="P13" s="51">
        <f t="shared" si="2"/>
        <v>-9.000000000000008E-3</v>
      </c>
      <c r="Q13" s="52">
        <f t="shared" si="3"/>
        <v>-8.0000000000000071E-3</v>
      </c>
      <c r="R13" s="52">
        <f t="shared" si="4"/>
        <v>-1.100000000000001E-2</v>
      </c>
      <c r="S13" s="53">
        <f t="shared" si="5"/>
        <v>0.89066666666666661</v>
      </c>
      <c r="T13" s="54">
        <f t="shared" si="6"/>
        <v>0</v>
      </c>
      <c r="U13" s="54">
        <f t="shared" si="7"/>
        <v>0.27500000000000024</v>
      </c>
      <c r="V13" s="55" t="str">
        <f t="shared" si="8"/>
        <v/>
      </c>
      <c r="W13" s="55" t="str">
        <f t="shared" si="9"/>
        <v/>
      </c>
      <c r="X13" s="56" t="s">
        <v>97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47</v>
      </c>
      <c r="C14" s="44" t="s">
        <v>99</v>
      </c>
      <c r="D14" s="44" t="s">
        <v>42</v>
      </c>
      <c r="E14" s="45" t="s">
        <v>43</v>
      </c>
      <c r="F14" s="62">
        <v>0.9</v>
      </c>
      <c r="G14" s="63">
        <v>0.04</v>
      </c>
      <c r="H14" s="63">
        <v>-0.04</v>
      </c>
      <c r="I14" s="47" t="s">
        <v>96</v>
      </c>
      <c r="J14" s="48">
        <f t="shared" si="0"/>
        <v>0.94</v>
      </c>
      <c r="K14" s="48">
        <f t="shared" si="1"/>
        <v>0.86</v>
      </c>
      <c r="L14" s="49">
        <v>0.88100000000000001</v>
      </c>
      <c r="M14" s="49">
        <v>0.88800000000000001</v>
      </c>
      <c r="N14" s="49">
        <v>0.88500000000000001</v>
      </c>
      <c r="O14" s="50"/>
      <c r="P14" s="51">
        <f t="shared" si="2"/>
        <v>-1.9000000000000017E-2</v>
      </c>
      <c r="Q14" s="52">
        <f t="shared" si="3"/>
        <v>-1.2000000000000011E-2</v>
      </c>
      <c r="R14" s="52">
        <f t="shared" si="4"/>
        <v>-1.5000000000000013E-2</v>
      </c>
      <c r="S14" s="53">
        <f t="shared" si="5"/>
        <v>0.8846666666666666</v>
      </c>
      <c r="T14" s="54">
        <f t="shared" si="6"/>
        <v>0</v>
      </c>
      <c r="U14" s="54">
        <f t="shared" si="7"/>
        <v>0.47500000000000042</v>
      </c>
      <c r="V14" s="55" t="str">
        <f t="shared" si="8"/>
        <v/>
      </c>
      <c r="W14" s="55" t="str">
        <f t="shared" si="9"/>
        <v/>
      </c>
      <c r="X14" s="56" t="s">
        <v>97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3" t="s">
        <v>48</v>
      </c>
      <c r="C15" s="44" t="s">
        <v>95</v>
      </c>
      <c r="D15" s="44" t="s">
        <v>42</v>
      </c>
      <c r="E15" s="45" t="s">
        <v>43</v>
      </c>
      <c r="F15" s="62">
        <v>0.9</v>
      </c>
      <c r="G15" s="63">
        <v>0.04</v>
      </c>
      <c r="H15" s="63">
        <v>-0.04</v>
      </c>
      <c r="I15" s="47" t="s">
        <v>96</v>
      </c>
      <c r="J15" s="48">
        <f t="shared" si="0"/>
        <v>0.94</v>
      </c>
      <c r="K15" s="48">
        <f t="shared" si="1"/>
        <v>0.86</v>
      </c>
      <c r="L15" s="49">
        <v>0.88700000000000001</v>
      </c>
      <c r="M15" s="49">
        <v>0.88900000000000001</v>
      </c>
      <c r="N15" s="49">
        <v>0.88700000000000001</v>
      </c>
      <c r="O15" s="50"/>
      <c r="P15" s="51">
        <f t="shared" si="2"/>
        <v>-1.3000000000000012E-2</v>
      </c>
      <c r="Q15" s="52">
        <f t="shared" si="3"/>
        <v>-1.100000000000001E-2</v>
      </c>
      <c r="R15" s="52">
        <f t="shared" si="4"/>
        <v>-1.3000000000000012E-2</v>
      </c>
      <c r="S15" s="53">
        <f t="shared" si="5"/>
        <v>0.88766666666666671</v>
      </c>
      <c r="T15" s="54">
        <f t="shared" si="6"/>
        <v>0</v>
      </c>
      <c r="U15" s="54">
        <f t="shared" si="7"/>
        <v>0.32500000000000029</v>
      </c>
      <c r="V15" s="55" t="str">
        <f t="shared" si="8"/>
        <v/>
      </c>
      <c r="W15" s="55" t="str">
        <f t="shared" si="9"/>
        <v/>
      </c>
      <c r="X15" s="56" t="s">
        <v>97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3" t="s">
        <v>48</v>
      </c>
      <c r="C16" s="44" t="s">
        <v>98</v>
      </c>
      <c r="D16" s="44" t="s">
        <v>42</v>
      </c>
      <c r="E16" s="45" t="s">
        <v>43</v>
      </c>
      <c r="F16" s="62">
        <v>0.9</v>
      </c>
      <c r="G16" s="63">
        <v>0.04</v>
      </c>
      <c r="H16" s="63">
        <v>-0.04</v>
      </c>
      <c r="I16" s="47" t="s">
        <v>96</v>
      </c>
      <c r="J16" s="48">
        <f t="shared" si="0"/>
        <v>0.94</v>
      </c>
      <c r="K16" s="48">
        <f t="shared" si="1"/>
        <v>0.86</v>
      </c>
      <c r="L16" s="49">
        <v>0.89</v>
      </c>
      <c r="M16" s="49">
        <v>0.88900000000000001</v>
      </c>
      <c r="N16" s="49">
        <v>0.89100000000000001</v>
      </c>
      <c r="O16" s="50"/>
      <c r="P16" s="51">
        <f t="shared" si="2"/>
        <v>-1.0000000000000009E-2</v>
      </c>
      <c r="Q16" s="52">
        <f t="shared" si="3"/>
        <v>-1.100000000000001E-2</v>
      </c>
      <c r="R16" s="52">
        <f t="shared" si="4"/>
        <v>-9.000000000000008E-3</v>
      </c>
      <c r="S16" s="53">
        <f t="shared" si="5"/>
        <v>0.89</v>
      </c>
      <c r="T16" s="54">
        <f t="shared" si="6"/>
        <v>0</v>
      </c>
      <c r="U16" s="54">
        <f t="shared" si="7"/>
        <v>0.27500000000000024</v>
      </c>
      <c r="V16" s="55" t="str">
        <f t="shared" si="8"/>
        <v/>
      </c>
      <c r="W16" s="55" t="str">
        <f t="shared" si="9"/>
        <v/>
      </c>
      <c r="X16" s="56" t="s">
        <v>97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3" t="s">
        <v>49</v>
      </c>
      <c r="C17" s="44" t="s">
        <v>99</v>
      </c>
      <c r="D17" s="44" t="s">
        <v>42</v>
      </c>
      <c r="E17" s="45" t="s">
        <v>43</v>
      </c>
      <c r="F17" s="62">
        <v>0.9</v>
      </c>
      <c r="G17" s="63">
        <v>0.04</v>
      </c>
      <c r="H17" s="63">
        <v>-0.04</v>
      </c>
      <c r="I17" s="47" t="s">
        <v>96</v>
      </c>
      <c r="J17" s="48">
        <f t="shared" si="0"/>
        <v>0.94</v>
      </c>
      <c r="K17" s="48">
        <f t="shared" si="1"/>
        <v>0.86</v>
      </c>
      <c r="L17" s="49">
        <v>0.89800000000000002</v>
      </c>
      <c r="M17" s="49">
        <v>0.89200000000000002</v>
      </c>
      <c r="N17" s="49">
        <v>0.89700000000000002</v>
      </c>
      <c r="O17" s="50"/>
      <c r="P17" s="51">
        <f t="shared" si="2"/>
        <v>-2.0000000000000018E-3</v>
      </c>
      <c r="Q17" s="52">
        <f t="shared" si="3"/>
        <v>-8.0000000000000071E-3</v>
      </c>
      <c r="R17" s="52">
        <f t="shared" si="4"/>
        <v>-3.0000000000000027E-3</v>
      </c>
      <c r="S17" s="53">
        <f t="shared" si="5"/>
        <v>0.89566666666666672</v>
      </c>
      <c r="T17" s="54">
        <f t="shared" si="6"/>
        <v>0</v>
      </c>
      <c r="U17" s="54">
        <f t="shared" si="7"/>
        <v>0.20000000000000018</v>
      </c>
      <c r="V17" s="55" t="str">
        <f t="shared" si="8"/>
        <v/>
      </c>
      <c r="W17" s="55" t="str">
        <f t="shared" si="9"/>
        <v/>
      </c>
      <c r="X17" s="56" t="s">
        <v>97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50</v>
      </c>
      <c r="C18" s="44" t="s">
        <v>99</v>
      </c>
      <c r="D18" s="44" t="s">
        <v>42</v>
      </c>
      <c r="E18" s="45" t="s">
        <v>43</v>
      </c>
      <c r="F18" s="62">
        <v>0.9</v>
      </c>
      <c r="G18" s="63">
        <v>0.04</v>
      </c>
      <c r="H18" s="63">
        <v>-0.04</v>
      </c>
      <c r="I18" s="47" t="s">
        <v>96</v>
      </c>
      <c r="J18" s="48">
        <f t="shared" si="0"/>
        <v>0.94</v>
      </c>
      <c r="K18" s="48">
        <f t="shared" si="1"/>
        <v>0.86</v>
      </c>
      <c r="L18" s="49">
        <v>0.91</v>
      </c>
      <c r="M18" s="49">
        <v>0.90100000000000002</v>
      </c>
      <c r="N18" s="49">
        <v>0.91100000000000003</v>
      </c>
      <c r="O18" s="50"/>
      <c r="P18" s="51">
        <f t="shared" si="2"/>
        <v>1.0000000000000009E-2</v>
      </c>
      <c r="Q18" s="52">
        <f t="shared" si="3"/>
        <v>1.0000000000000009E-3</v>
      </c>
      <c r="R18" s="52">
        <f t="shared" si="4"/>
        <v>1.100000000000001E-2</v>
      </c>
      <c r="S18" s="53">
        <f t="shared" si="5"/>
        <v>0.90733333333333333</v>
      </c>
      <c r="T18" s="54">
        <f t="shared" si="6"/>
        <v>0.27500000000000024</v>
      </c>
      <c r="U18" s="54">
        <f t="shared" si="7"/>
        <v>0</v>
      </c>
      <c r="V18" s="55" t="str">
        <f t="shared" si="8"/>
        <v/>
      </c>
      <c r="W18" s="55" t="str">
        <f t="shared" si="9"/>
        <v/>
      </c>
      <c r="X18" s="56" t="s">
        <v>97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51</v>
      </c>
      <c r="C19" s="44" t="s">
        <v>95</v>
      </c>
      <c r="D19" s="44" t="s">
        <v>42</v>
      </c>
      <c r="E19" s="45" t="s">
        <v>43</v>
      </c>
      <c r="F19" s="62">
        <v>0.9</v>
      </c>
      <c r="G19" s="63">
        <v>0.04</v>
      </c>
      <c r="H19" s="63">
        <v>-0.04</v>
      </c>
      <c r="I19" s="47" t="s">
        <v>96</v>
      </c>
      <c r="J19" s="48">
        <f t="shared" si="0"/>
        <v>0.94</v>
      </c>
      <c r="K19" s="48">
        <f t="shared" si="1"/>
        <v>0.86</v>
      </c>
      <c r="L19" s="49">
        <v>0.89300000000000002</v>
      </c>
      <c r="M19" s="49">
        <v>0.89500000000000002</v>
      </c>
      <c r="N19" s="49">
        <v>0.89500000000000002</v>
      </c>
      <c r="O19" s="50"/>
      <c r="P19" s="51">
        <f t="shared" si="2"/>
        <v>-7.0000000000000062E-3</v>
      </c>
      <c r="Q19" s="52">
        <f t="shared" si="3"/>
        <v>-5.0000000000000044E-3</v>
      </c>
      <c r="R19" s="52">
        <f t="shared" si="4"/>
        <v>-5.0000000000000044E-3</v>
      </c>
      <c r="S19" s="53">
        <f t="shared" si="5"/>
        <v>0.89433333333333331</v>
      </c>
      <c r="T19" s="54">
        <f t="shared" si="6"/>
        <v>0</v>
      </c>
      <c r="U19" s="54">
        <f t="shared" si="7"/>
        <v>0.17500000000000016</v>
      </c>
      <c r="V19" s="55" t="str">
        <f t="shared" si="8"/>
        <v/>
      </c>
      <c r="W19" s="55" t="str">
        <f t="shared" si="9"/>
        <v/>
      </c>
      <c r="X19" s="56" t="s">
        <v>97</v>
      </c>
      <c r="Y19" s="50"/>
      <c r="Z19" s="12"/>
      <c r="AA19" s="12"/>
      <c r="AB19" s="12"/>
      <c r="AC19" s="12"/>
    </row>
    <row r="20" spans="1:29" ht="20" customHeight="1">
      <c r="A20" s="42" t="s">
        <v>40</v>
      </c>
      <c r="B20" s="43" t="s">
        <v>51</v>
      </c>
      <c r="C20" s="44" t="s">
        <v>98</v>
      </c>
      <c r="D20" s="44" t="s">
        <v>42</v>
      </c>
      <c r="E20" s="45" t="s">
        <v>43</v>
      </c>
      <c r="F20" s="62">
        <v>0.9</v>
      </c>
      <c r="G20" s="63">
        <v>0.04</v>
      </c>
      <c r="H20" s="63">
        <v>-0.04</v>
      </c>
      <c r="I20" s="47" t="s">
        <v>96</v>
      </c>
      <c r="J20" s="48">
        <f t="shared" si="0"/>
        <v>0.94</v>
      </c>
      <c r="K20" s="48">
        <f t="shared" si="1"/>
        <v>0.86</v>
      </c>
      <c r="L20" s="49">
        <v>0.89300000000000002</v>
      </c>
      <c r="M20" s="49">
        <v>0.89600000000000002</v>
      </c>
      <c r="N20" s="49">
        <v>0.89900000000000002</v>
      </c>
      <c r="O20" s="50"/>
      <c r="P20" s="51">
        <f t="shared" si="2"/>
        <v>-7.0000000000000062E-3</v>
      </c>
      <c r="Q20" s="52">
        <f t="shared" si="3"/>
        <v>-4.0000000000000036E-3</v>
      </c>
      <c r="R20" s="52">
        <f t="shared" si="4"/>
        <v>-1.0000000000000009E-3</v>
      </c>
      <c r="S20" s="53">
        <f t="shared" si="5"/>
        <v>0.89600000000000002</v>
      </c>
      <c r="T20" s="54">
        <f t="shared" si="6"/>
        <v>0</v>
      </c>
      <c r="U20" s="54">
        <f t="shared" si="7"/>
        <v>0.17500000000000016</v>
      </c>
      <c r="V20" s="55" t="str">
        <f t="shared" si="8"/>
        <v/>
      </c>
      <c r="W20" s="55" t="str">
        <f t="shared" si="9"/>
        <v/>
      </c>
      <c r="X20" s="56" t="s">
        <v>97</v>
      </c>
      <c r="Y20" s="50"/>
      <c r="Z20" s="12"/>
      <c r="AA20" s="12"/>
      <c r="AB20" s="12"/>
      <c r="AC20" s="12"/>
    </row>
    <row r="21" spans="1:29" ht="20" customHeight="1">
      <c r="A21" s="42" t="s">
        <v>40</v>
      </c>
      <c r="B21" s="43" t="s">
        <v>52</v>
      </c>
      <c r="C21" s="44" t="s">
        <v>95</v>
      </c>
      <c r="D21" s="44" t="s">
        <v>42</v>
      </c>
      <c r="E21" s="45" t="s">
        <v>43</v>
      </c>
      <c r="F21" s="62">
        <v>0.9</v>
      </c>
      <c r="G21" s="63">
        <v>0.04</v>
      </c>
      <c r="H21" s="63">
        <v>-0.04</v>
      </c>
      <c r="I21" s="47" t="s">
        <v>96</v>
      </c>
      <c r="J21" s="48">
        <f t="shared" si="0"/>
        <v>0.94</v>
      </c>
      <c r="K21" s="48">
        <f t="shared" si="1"/>
        <v>0.86</v>
      </c>
      <c r="L21" s="49">
        <v>0.88800000000000001</v>
      </c>
      <c r="M21" s="49">
        <v>0.89100000000000001</v>
      </c>
      <c r="N21" s="49">
        <v>0.88600000000000001</v>
      </c>
      <c r="O21" s="50"/>
      <c r="P21" s="51">
        <f t="shared" si="2"/>
        <v>-1.2000000000000011E-2</v>
      </c>
      <c r="Q21" s="52">
        <f t="shared" si="3"/>
        <v>-9.000000000000008E-3</v>
      </c>
      <c r="R21" s="52">
        <f t="shared" si="4"/>
        <v>-1.4000000000000012E-2</v>
      </c>
      <c r="S21" s="53">
        <f t="shared" si="5"/>
        <v>0.88833333333333331</v>
      </c>
      <c r="T21" s="54">
        <f t="shared" si="6"/>
        <v>0</v>
      </c>
      <c r="U21" s="54">
        <f t="shared" si="7"/>
        <v>0.35000000000000031</v>
      </c>
      <c r="V21" s="55" t="str">
        <f t="shared" si="8"/>
        <v/>
      </c>
      <c r="W21" s="55" t="str">
        <f t="shared" si="9"/>
        <v/>
      </c>
      <c r="X21" s="56" t="s">
        <v>97</v>
      </c>
      <c r="Y21" s="50"/>
      <c r="Z21" s="12"/>
      <c r="AA21" s="12"/>
      <c r="AB21" s="12"/>
      <c r="AC21" s="12"/>
    </row>
    <row r="22" spans="1:29" ht="20" customHeight="1">
      <c r="A22" s="42" t="s">
        <v>40</v>
      </c>
      <c r="B22" s="43" t="s">
        <v>52</v>
      </c>
      <c r="C22" s="44" t="s">
        <v>98</v>
      </c>
      <c r="D22" s="44" t="s">
        <v>42</v>
      </c>
      <c r="E22" s="45" t="s">
        <v>43</v>
      </c>
      <c r="F22" s="62">
        <v>0.9</v>
      </c>
      <c r="G22" s="63">
        <v>0.04</v>
      </c>
      <c r="H22" s="63">
        <v>-0.04</v>
      </c>
      <c r="I22" s="47" t="s">
        <v>96</v>
      </c>
      <c r="J22" s="48">
        <f t="shared" si="0"/>
        <v>0.94</v>
      </c>
      <c r="K22" s="48">
        <f t="shared" si="1"/>
        <v>0.86</v>
      </c>
      <c r="L22" s="49">
        <v>0.89300000000000002</v>
      </c>
      <c r="M22" s="49">
        <v>0.89100000000000001</v>
      </c>
      <c r="N22" s="49">
        <v>0.88800000000000001</v>
      </c>
      <c r="O22" s="50"/>
      <c r="P22" s="51">
        <f t="shared" si="2"/>
        <v>-7.0000000000000062E-3</v>
      </c>
      <c r="Q22" s="52">
        <f t="shared" si="3"/>
        <v>-9.000000000000008E-3</v>
      </c>
      <c r="R22" s="52">
        <f t="shared" si="4"/>
        <v>-1.2000000000000011E-2</v>
      </c>
      <c r="S22" s="53">
        <f t="shared" si="5"/>
        <v>0.89066666666666672</v>
      </c>
      <c r="T22" s="54">
        <f t="shared" si="6"/>
        <v>0</v>
      </c>
      <c r="U22" s="54">
        <f t="shared" si="7"/>
        <v>0.30000000000000027</v>
      </c>
      <c r="V22" s="55" t="str">
        <f t="shared" si="8"/>
        <v/>
      </c>
      <c r="W22" s="55" t="str">
        <f t="shared" si="9"/>
        <v/>
      </c>
      <c r="X22" s="56" t="s">
        <v>97</v>
      </c>
      <c r="Y22" s="50"/>
      <c r="Z22" s="12"/>
      <c r="AA22" s="12"/>
      <c r="AB22" s="12"/>
      <c r="AC22" s="12"/>
    </row>
    <row r="23" spans="1:29" ht="20" customHeight="1">
      <c r="A23" s="42" t="s">
        <v>40</v>
      </c>
      <c r="B23" s="43" t="s">
        <v>53</v>
      </c>
      <c r="C23" s="44" t="s">
        <v>95</v>
      </c>
      <c r="D23" s="44" t="s">
        <v>42</v>
      </c>
      <c r="E23" s="45" t="s">
        <v>43</v>
      </c>
      <c r="F23" s="62">
        <v>0.9</v>
      </c>
      <c r="G23" s="63">
        <v>0.04</v>
      </c>
      <c r="H23" s="63">
        <v>-0.04</v>
      </c>
      <c r="I23" s="47" t="s">
        <v>96</v>
      </c>
      <c r="J23" s="48">
        <f t="shared" si="0"/>
        <v>0.94</v>
      </c>
      <c r="K23" s="48">
        <f t="shared" si="1"/>
        <v>0.86</v>
      </c>
      <c r="L23" s="49">
        <v>0.88800000000000001</v>
      </c>
      <c r="M23" s="49">
        <v>0.88400000000000001</v>
      </c>
      <c r="N23" s="49">
        <v>0.88700000000000001</v>
      </c>
      <c r="O23" s="50"/>
      <c r="P23" s="51">
        <f t="shared" si="2"/>
        <v>-1.2000000000000011E-2</v>
      </c>
      <c r="Q23" s="52">
        <f t="shared" si="3"/>
        <v>-1.6000000000000014E-2</v>
      </c>
      <c r="R23" s="52">
        <f t="shared" si="4"/>
        <v>-1.3000000000000012E-2</v>
      </c>
      <c r="S23" s="53">
        <f t="shared" si="5"/>
        <v>0.88633333333333331</v>
      </c>
      <c r="T23" s="54">
        <f t="shared" si="6"/>
        <v>0</v>
      </c>
      <c r="U23" s="54">
        <f t="shared" si="7"/>
        <v>0.40000000000000036</v>
      </c>
      <c r="V23" s="55" t="str">
        <f t="shared" si="8"/>
        <v/>
      </c>
      <c r="W23" s="55" t="str">
        <f t="shared" si="9"/>
        <v/>
      </c>
      <c r="X23" s="56" t="s">
        <v>97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3" t="s">
        <v>53</v>
      </c>
      <c r="C24" s="44" t="s">
        <v>98</v>
      </c>
      <c r="D24" s="44" t="s">
        <v>42</v>
      </c>
      <c r="E24" s="45" t="s">
        <v>43</v>
      </c>
      <c r="F24" s="62">
        <v>0.9</v>
      </c>
      <c r="G24" s="63">
        <v>0.04</v>
      </c>
      <c r="H24" s="63">
        <v>-0.04</v>
      </c>
      <c r="I24" s="47" t="s">
        <v>96</v>
      </c>
      <c r="J24" s="48">
        <f t="shared" si="0"/>
        <v>0.94</v>
      </c>
      <c r="K24" s="48">
        <f t="shared" si="1"/>
        <v>0.86</v>
      </c>
      <c r="L24" s="49">
        <v>0.89</v>
      </c>
      <c r="M24" s="49">
        <v>0.88100000000000001</v>
      </c>
      <c r="N24" s="49">
        <v>0.88500000000000001</v>
      </c>
      <c r="O24" s="50"/>
      <c r="P24" s="51">
        <f t="shared" si="2"/>
        <v>-1.0000000000000009E-2</v>
      </c>
      <c r="Q24" s="52">
        <f t="shared" si="3"/>
        <v>-1.9000000000000017E-2</v>
      </c>
      <c r="R24" s="52">
        <f t="shared" si="4"/>
        <v>-1.5000000000000013E-2</v>
      </c>
      <c r="S24" s="53">
        <f t="shared" si="5"/>
        <v>0.88533333333333319</v>
      </c>
      <c r="T24" s="54">
        <f t="shared" si="6"/>
        <v>0</v>
      </c>
      <c r="U24" s="54">
        <f t="shared" si="7"/>
        <v>0.47500000000000042</v>
      </c>
      <c r="V24" s="55" t="str">
        <f t="shared" si="8"/>
        <v/>
      </c>
      <c r="W24" s="55" t="str">
        <f t="shared" si="9"/>
        <v/>
      </c>
      <c r="X24" s="56" t="s">
        <v>97</v>
      </c>
      <c r="Y24" s="50"/>
      <c r="Z24" s="12"/>
      <c r="AA24" s="12"/>
      <c r="AB24" s="12"/>
      <c r="AC24" s="12"/>
    </row>
    <row r="25" spans="1:29" ht="20" customHeight="1">
      <c r="A25" s="42" t="s">
        <v>54</v>
      </c>
      <c r="B25" s="43" t="s">
        <v>55</v>
      </c>
      <c r="C25" s="44" t="s">
        <v>95</v>
      </c>
      <c r="D25" s="44" t="s">
        <v>42</v>
      </c>
      <c r="E25" s="45" t="s">
        <v>43</v>
      </c>
      <c r="F25" s="62">
        <v>0.8</v>
      </c>
      <c r="G25" s="63">
        <v>0.04</v>
      </c>
      <c r="H25" s="63">
        <v>-0.04</v>
      </c>
      <c r="I25" s="47" t="s">
        <v>96</v>
      </c>
      <c r="J25" s="48">
        <f t="shared" si="0"/>
        <v>0.84</v>
      </c>
      <c r="K25" s="48">
        <f t="shared" si="1"/>
        <v>0.76</v>
      </c>
      <c r="L25" s="49">
        <v>0.79200000000000004</v>
      </c>
      <c r="M25" s="49">
        <v>0.79900000000000004</v>
      </c>
      <c r="N25" s="49">
        <v>0.79500000000000004</v>
      </c>
      <c r="O25" s="50"/>
      <c r="P25" s="51">
        <f t="shared" si="2"/>
        <v>-8.0000000000000071E-3</v>
      </c>
      <c r="Q25" s="52">
        <f t="shared" si="3"/>
        <v>-1.0000000000000009E-3</v>
      </c>
      <c r="R25" s="52">
        <f t="shared" si="4"/>
        <v>-5.0000000000000044E-3</v>
      </c>
      <c r="S25" s="53">
        <f t="shared" si="5"/>
        <v>0.79533333333333334</v>
      </c>
      <c r="T25" s="54">
        <f t="shared" si="6"/>
        <v>0</v>
      </c>
      <c r="U25" s="54">
        <f t="shared" si="7"/>
        <v>0.20000000000000018</v>
      </c>
      <c r="V25" s="55" t="str">
        <f t="shared" si="8"/>
        <v/>
      </c>
      <c r="W25" s="55" t="str">
        <f t="shared" si="9"/>
        <v/>
      </c>
      <c r="X25" s="56" t="s">
        <v>97</v>
      </c>
      <c r="Y25" s="50"/>
      <c r="Z25" s="12"/>
      <c r="AA25" s="12"/>
      <c r="AB25" s="12"/>
      <c r="AC25" s="12"/>
    </row>
    <row r="26" spans="1:29" ht="20" customHeight="1">
      <c r="A26" s="42" t="s">
        <v>54</v>
      </c>
      <c r="B26" s="43" t="s">
        <v>55</v>
      </c>
      <c r="C26" s="44" t="s">
        <v>98</v>
      </c>
      <c r="D26" s="44" t="s">
        <v>42</v>
      </c>
      <c r="E26" s="45" t="s">
        <v>43</v>
      </c>
      <c r="F26" s="62">
        <v>0.8</v>
      </c>
      <c r="G26" s="63">
        <v>0.04</v>
      </c>
      <c r="H26" s="63">
        <v>-0.04</v>
      </c>
      <c r="I26" s="47" t="s">
        <v>96</v>
      </c>
      <c r="J26" s="48">
        <f t="shared" si="0"/>
        <v>0.84</v>
      </c>
      <c r="K26" s="48">
        <f t="shared" si="1"/>
        <v>0.76</v>
      </c>
      <c r="L26" s="49">
        <v>0.79</v>
      </c>
      <c r="M26" s="49">
        <v>0.8</v>
      </c>
      <c r="N26" s="49">
        <v>0.79200000000000004</v>
      </c>
      <c r="O26" s="50"/>
      <c r="P26" s="51">
        <f t="shared" si="2"/>
        <v>-1.0000000000000009E-2</v>
      </c>
      <c r="Q26" s="52">
        <f t="shared" si="3"/>
        <v>0</v>
      </c>
      <c r="R26" s="52">
        <f t="shared" si="4"/>
        <v>-8.0000000000000071E-3</v>
      </c>
      <c r="S26" s="53">
        <f t="shared" si="5"/>
        <v>0.79400000000000004</v>
      </c>
      <c r="T26" s="54">
        <f t="shared" si="6"/>
        <v>0</v>
      </c>
      <c r="U26" s="54">
        <f t="shared" si="7"/>
        <v>0.25000000000000022</v>
      </c>
      <c r="V26" s="55" t="str">
        <f t="shared" si="8"/>
        <v/>
      </c>
      <c r="W26" s="55" t="str">
        <f t="shared" si="9"/>
        <v/>
      </c>
      <c r="X26" s="56" t="s">
        <v>97</v>
      </c>
      <c r="Y26" s="50"/>
      <c r="Z26" s="12"/>
      <c r="AA26" s="12"/>
      <c r="AB26" s="12"/>
      <c r="AC26" s="12"/>
    </row>
    <row r="27" spans="1:29" ht="20" customHeight="1">
      <c r="A27" s="42" t="s">
        <v>54</v>
      </c>
      <c r="B27" s="43" t="s">
        <v>56</v>
      </c>
      <c r="C27" s="44" t="s">
        <v>95</v>
      </c>
      <c r="D27" s="44" t="s">
        <v>42</v>
      </c>
      <c r="E27" s="45" t="s">
        <v>43</v>
      </c>
      <c r="F27" s="62">
        <v>0.8</v>
      </c>
      <c r="G27" s="63">
        <v>0.04</v>
      </c>
      <c r="H27" s="63">
        <v>-0.04</v>
      </c>
      <c r="I27" s="47" t="s">
        <v>96</v>
      </c>
      <c r="J27" s="48">
        <f t="shared" si="0"/>
        <v>0.84</v>
      </c>
      <c r="K27" s="48">
        <f t="shared" si="1"/>
        <v>0.76</v>
      </c>
      <c r="L27" s="49">
        <v>0.78300000000000003</v>
      </c>
      <c r="M27" s="49">
        <v>0.79500000000000004</v>
      </c>
      <c r="N27" s="49">
        <v>0.79100000000000004</v>
      </c>
      <c r="O27" s="50"/>
      <c r="P27" s="51">
        <f t="shared" si="2"/>
        <v>-1.7000000000000015E-2</v>
      </c>
      <c r="Q27" s="52">
        <f t="shared" si="3"/>
        <v>-5.0000000000000044E-3</v>
      </c>
      <c r="R27" s="52">
        <f t="shared" si="4"/>
        <v>-9.000000000000008E-3</v>
      </c>
      <c r="S27" s="53">
        <f t="shared" si="5"/>
        <v>0.78966666666666674</v>
      </c>
      <c r="T27" s="54">
        <f t="shared" si="6"/>
        <v>0</v>
      </c>
      <c r="U27" s="54">
        <f t="shared" si="7"/>
        <v>0.42500000000000038</v>
      </c>
      <c r="V27" s="55" t="str">
        <f t="shared" si="8"/>
        <v/>
      </c>
      <c r="W27" s="55" t="str">
        <f t="shared" si="9"/>
        <v/>
      </c>
      <c r="X27" s="56" t="s">
        <v>97</v>
      </c>
      <c r="Y27" s="50"/>
      <c r="Z27" s="12"/>
      <c r="AA27" s="12"/>
      <c r="AB27" s="12"/>
      <c r="AC27" s="12"/>
    </row>
    <row r="28" spans="1:29" ht="20" customHeight="1">
      <c r="A28" s="42" t="s">
        <v>54</v>
      </c>
      <c r="B28" s="43" t="s">
        <v>56</v>
      </c>
      <c r="C28" s="44" t="s">
        <v>98</v>
      </c>
      <c r="D28" s="44" t="s">
        <v>42</v>
      </c>
      <c r="E28" s="45" t="s">
        <v>43</v>
      </c>
      <c r="F28" s="62">
        <v>0.8</v>
      </c>
      <c r="G28" s="63">
        <v>0.04</v>
      </c>
      <c r="H28" s="63">
        <v>-0.04</v>
      </c>
      <c r="I28" s="47" t="s">
        <v>96</v>
      </c>
      <c r="J28" s="48">
        <f t="shared" si="0"/>
        <v>0.84</v>
      </c>
      <c r="K28" s="48">
        <f t="shared" si="1"/>
        <v>0.76</v>
      </c>
      <c r="L28" s="49">
        <v>0.78300000000000003</v>
      </c>
      <c r="M28" s="49">
        <v>0.79500000000000004</v>
      </c>
      <c r="N28" s="49">
        <v>0.79300000000000004</v>
      </c>
      <c r="O28" s="50"/>
      <c r="P28" s="51">
        <f t="shared" si="2"/>
        <v>-1.7000000000000015E-2</v>
      </c>
      <c r="Q28" s="52">
        <f t="shared" si="3"/>
        <v>-5.0000000000000044E-3</v>
      </c>
      <c r="R28" s="52">
        <f t="shared" si="4"/>
        <v>-7.0000000000000062E-3</v>
      </c>
      <c r="S28" s="53">
        <f t="shared" si="5"/>
        <v>0.79033333333333333</v>
      </c>
      <c r="T28" s="54">
        <f t="shared" si="6"/>
        <v>0</v>
      </c>
      <c r="U28" s="54">
        <f t="shared" si="7"/>
        <v>0.42500000000000038</v>
      </c>
      <c r="V28" s="55" t="str">
        <f t="shared" si="8"/>
        <v/>
      </c>
      <c r="W28" s="55" t="str">
        <f t="shared" si="9"/>
        <v/>
      </c>
      <c r="X28" s="56" t="s">
        <v>97</v>
      </c>
      <c r="Y28" s="50"/>
      <c r="Z28" s="12"/>
      <c r="AA28" s="12"/>
      <c r="AB28" s="12"/>
      <c r="AC28" s="12"/>
    </row>
    <row r="29" spans="1:29" ht="20" customHeight="1">
      <c r="A29" s="42" t="s">
        <v>54</v>
      </c>
      <c r="B29" s="43" t="s">
        <v>56</v>
      </c>
      <c r="C29" s="44" t="s">
        <v>100</v>
      </c>
      <c r="D29" s="44" t="s">
        <v>42</v>
      </c>
      <c r="E29" s="45" t="s">
        <v>43</v>
      </c>
      <c r="F29" s="62">
        <v>0.8</v>
      </c>
      <c r="G29" s="63">
        <v>0.04</v>
      </c>
      <c r="H29" s="63">
        <v>-0.04</v>
      </c>
      <c r="I29" s="47" t="s">
        <v>96</v>
      </c>
      <c r="J29" s="48">
        <f t="shared" si="0"/>
        <v>0.84</v>
      </c>
      <c r="K29" s="48">
        <f t="shared" si="1"/>
        <v>0.76</v>
      </c>
      <c r="L29" s="49">
        <v>0.79</v>
      </c>
      <c r="M29" s="49">
        <v>0.79800000000000004</v>
      </c>
      <c r="N29" s="49">
        <v>0.79500000000000004</v>
      </c>
      <c r="O29" s="50"/>
      <c r="P29" s="51">
        <f t="shared" si="2"/>
        <v>-1.0000000000000009E-2</v>
      </c>
      <c r="Q29" s="52">
        <f t="shared" si="3"/>
        <v>-2.0000000000000018E-3</v>
      </c>
      <c r="R29" s="52">
        <f t="shared" si="4"/>
        <v>-5.0000000000000044E-3</v>
      </c>
      <c r="S29" s="53">
        <f t="shared" si="5"/>
        <v>0.79433333333333334</v>
      </c>
      <c r="T29" s="54">
        <f t="shared" si="6"/>
        <v>0</v>
      </c>
      <c r="U29" s="54">
        <f t="shared" si="7"/>
        <v>0.25000000000000022</v>
      </c>
      <c r="V29" s="55" t="str">
        <f t="shared" si="8"/>
        <v/>
      </c>
      <c r="W29" s="55" t="str">
        <f t="shared" si="9"/>
        <v/>
      </c>
      <c r="X29" s="56" t="s">
        <v>97</v>
      </c>
      <c r="Y29" s="50"/>
      <c r="Z29" s="12"/>
      <c r="AA29" s="12"/>
      <c r="AB29" s="12"/>
      <c r="AC29" s="12"/>
    </row>
    <row r="30" spans="1:29" ht="20" customHeight="1">
      <c r="A30" s="42" t="s">
        <v>54</v>
      </c>
      <c r="B30" s="43" t="s">
        <v>57</v>
      </c>
      <c r="C30" s="44" t="s">
        <v>95</v>
      </c>
      <c r="D30" s="44" t="s">
        <v>42</v>
      </c>
      <c r="E30" s="45" t="s">
        <v>43</v>
      </c>
      <c r="F30" s="62">
        <v>0.8</v>
      </c>
      <c r="G30" s="63">
        <v>0.04</v>
      </c>
      <c r="H30" s="63">
        <v>-0.04</v>
      </c>
      <c r="I30" s="47" t="s">
        <v>96</v>
      </c>
      <c r="J30" s="48">
        <f t="shared" si="0"/>
        <v>0.84</v>
      </c>
      <c r="K30" s="48">
        <f t="shared" si="1"/>
        <v>0.76</v>
      </c>
      <c r="L30" s="49">
        <v>0.79300000000000004</v>
      </c>
      <c r="M30" s="49">
        <v>0.80200000000000005</v>
      </c>
      <c r="N30" s="49">
        <v>0.79900000000000004</v>
      </c>
      <c r="O30" s="50"/>
      <c r="P30" s="51">
        <f t="shared" si="2"/>
        <v>-7.0000000000000062E-3</v>
      </c>
      <c r="Q30" s="52">
        <f t="shared" si="3"/>
        <v>2.0000000000000018E-3</v>
      </c>
      <c r="R30" s="52">
        <f t="shared" si="4"/>
        <v>-1.0000000000000009E-3</v>
      </c>
      <c r="S30" s="53">
        <f t="shared" si="5"/>
        <v>0.79800000000000004</v>
      </c>
      <c r="T30" s="54">
        <f t="shared" si="6"/>
        <v>5.0000000000000044E-2</v>
      </c>
      <c r="U30" s="54">
        <f t="shared" si="7"/>
        <v>0.17500000000000016</v>
      </c>
      <c r="V30" s="55" t="str">
        <f t="shared" si="8"/>
        <v/>
      </c>
      <c r="W30" s="55" t="str">
        <f t="shared" si="9"/>
        <v/>
      </c>
      <c r="X30" s="56" t="s">
        <v>97</v>
      </c>
      <c r="Y30" s="50"/>
      <c r="Z30" s="12"/>
      <c r="AA30" s="12"/>
      <c r="AB30" s="12"/>
      <c r="AC30" s="12"/>
    </row>
    <row r="31" spans="1:29" ht="20" customHeight="1">
      <c r="A31" s="42" t="s">
        <v>54</v>
      </c>
      <c r="B31" s="43" t="s">
        <v>57</v>
      </c>
      <c r="C31" s="44" t="s">
        <v>98</v>
      </c>
      <c r="D31" s="44" t="s">
        <v>42</v>
      </c>
      <c r="E31" s="45" t="s">
        <v>43</v>
      </c>
      <c r="F31" s="62">
        <v>0.8</v>
      </c>
      <c r="G31" s="63">
        <v>0.04</v>
      </c>
      <c r="H31" s="63">
        <v>-0.04</v>
      </c>
      <c r="I31" s="47" t="s">
        <v>96</v>
      </c>
      <c r="J31" s="48">
        <f t="shared" si="0"/>
        <v>0.84</v>
      </c>
      <c r="K31" s="48">
        <f t="shared" si="1"/>
        <v>0.76</v>
      </c>
      <c r="L31" s="49">
        <v>0.79500000000000004</v>
      </c>
      <c r="M31" s="49">
        <v>0.79700000000000004</v>
      </c>
      <c r="N31" s="49">
        <v>0.79700000000000004</v>
      </c>
      <c r="O31" s="50"/>
      <c r="P31" s="51">
        <f t="shared" si="2"/>
        <v>-5.0000000000000044E-3</v>
      </c>
      <c r="Q31" s="52">
        <f t="shared" si="3"/>
        <v>-3.0000000000000027E-3</v>
      </c>
      <c r="R31" s="52">
        <f t="shared" si="4"/>
        <v>-3.0000000000000027E-3</v>
      </c>
      <c r="S31" s="53">
        <f t="shared" si="5"/>
        <v>0.79633333333333345</v>
      </c>
      <c r="T31" s="54">
        <f t="shared" si="6"/>
        <v>0</v>
      </c>
      <c r="U31" s="54">
        <f t="shared" si="7"/>
        <v>0.12500000000000011</v>
      </c>
      <c r="V31" s="55" t="str">
        <f t="shared" si="8"/>
        <v/>
      </c>
      <c r="W31" s="55" t="str">
        <f t="shared" si="9"/>
        <v/>
      </c>
      <c r="X31" s="56" t="s">
        <v>97</v>
      </c>
      <c r="Y31" s="50"/>
      <c r="Z31" s="12"/>
      <c r="AA31" s="12"/>
      <c r="AB31" s="12"/>
      <c r="AC31" s="12"/>
    </row>
    <row r="32" spans="1:29" ht="20" customHeight="1">
      <c r="A32" s="42" t="s">
        <v>54</v>
      </c>
      <c r="B32" s="43" t="s">
        <v>58</v>
      </c>
      <c r="C32" s="44" t="s">
        <v>95</v>
      </c>
      <c r="D32" s="44" t="s">
        <v>42</v>
      </c>
      <c r="E32" s="45" t="s">
        <v>43</v>
      </c>
      <c r="F32" s="62">
        <v>0.8</v>
      </c>
      <c r="G32" s="63">
        <v>0.04</v>
      </c>
      <c r="H32" s="63">
        <v>-0.04</v>
      </c>
      <c r="I32" s="47" t="s">
        <v>96</v>
      </c>
      <c r="J32" s="48">
        <f t="shared" si="0"/>
        <v>0.84</v>
      </c>
      <c r="K32" s="48">
        <f t="shared" si="1"/>
        <v>0.76</v>
      </c>
      <c r="L32" s="49">
        <v>0.81100000000000005</v>
      </c>
      <c r="M32" s="49">
        <v>0.81299999999999994</v>
      </c>
      <c r="N32" s="49">
        <v>0.80200000000000005</v>
      </c>
      <c r="O32" s="50"/>
      <c r="P32" s="51">
        <f t="shared" si="2"/>
        <v>1.100000000000001E-2</v>
      </c>
      <c r="Q32" s="52">
        <f t="shared" si="3"/>
        <v>1.2999999999999901E-2</v>
      </c>
      <c r="R32" s="52">
        <f t="shared" si="4"/>
        <v>2.0000000000000018E-3</v>
      </c>
      <c r="S32" s="53">
        <f t="shared" si="5"/>
        <v>0.80866666666666676</v>
      </c>
      <c r="T32" s="54">
        <f t="shared" si="6"/>
        <v>0.32499999999999751</v>
      </c>
      <c r="U32" s="54">
        <f t="shared" si="7"/>
        <v>0</v>
      </c>
      <c r="V32" s="55" t="str">
        <f t="shared" si="8"/>
        <v/>
      </c>
      <c r="W32" s="55" t="str">
        <f t="shared" si="9"/>
        <v/>
      </c>
      <c r="X32" s="56" t="s">
        <v>97</v>
      </c>
      <c r="Y32" s="50"/>
      <c r="Z32" s="12"/>
      <c r="AA32" s="12"/>
      <c r="AB32" s="12"/>
      <c r="AC32" s="12"/>
    </row>
    <row r="33" spans="1:29" ht="20" customHeight="1">
      <c r="A33" s="42" t="s">
        <v>54</v>
      </c>
      <c r="B33" s="43" t="s">
        <v>58</v>
      </c>
      <c r="C33" s="44" t="s">
        <v>98</v>
      </c>
      <c r="D33" s="44" t="s">
        <v>42</v>
      </c>
      <c r="E33" s="45" t="s">
        <v>43</v>
      </c>
      <c r="F33" s="62">
        <v>0.8</v>
      </c>
      <c r="G33" s="63">
        <v>0.04</v>
      </c>
      <c r="H33" s="63">
        <v>-0.04</v>
      </c>
      <c r="I33" s="47" t="s">
        <v>96</v>
      </c>
      <c r="J33" s="48">
        <f t="shared" si="0"/>
        <v>0.84</v>
      </c>
      <c r="K33" s="48">
        <f t="shared" si="1"/>
        <v>0.76</v>
      </c>
      <c r="L33" s="49">
        <v>0.8</v>
      </c>
      <c r="M33" s="49">
        <v>0.81100000000000005</v>
      </c>
      <c r="N33" s="49">
        <v>0.79700000000000004</v>
      </c>
      <c r="O33" s="50"/>
      <c r="P33" s="51">
        <f t="shared" si="2"/>
        <v>0</v>
      </c>
      <c r="Q33" s="52">
        <f t="shared" si="3"/>
        <v>1.100000000000001E-2</v>
      </c>
      <c r="R33" s="52">
        <f t="shared" si="4"/>
        <v>-3.0000000000000027E-3</v>
      </c>
      <c r="S33" s="53">
        <f t="shared" si="5"/>
        <v>0.80266666666666675</v>
      </c>
      <c r="T33" s="54">
        <f t="shared" si="6"/>
        <v>0.27500000000000024</v>
      </c>
      <c r="U33" s="54">
        <f t="shared" si="7"/>
        <v>7.5000000000000067E-2</v>
      </c>
      <c r="V33" s="55" t="str">
        <f t="shared" si="8"/>
        <v/>
      </c>
      <c r="W33" s="55" t="str">
        <f t="shared" si="9"/>
        <v/>
      </c>
      <c r="X33" s="56" t="s">
        <v>97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59</v>
      </c>
      <c r="C34" s="44" t="s">
        <v>95</v>
      </c>
      <c r="D34" s="44" t="s">
        <v>42</v>
      </c>
      <c r="E34" s="45" t="s">
        <v>43</v>
      </c>
      <c r="F34" s="62">
        <v>0.7</v>
      </c>
      <c r="G34" s="63">
        <v>0.04</v>
      </c>
      <c r="H34" s="63">
        <v>-0.04</v>
      </c>
      <c r="I34" s="47" t="s">
        <v>96</v>
      </c>
      <c r="J34" s="48">
        <f t="shared" si="0"/>
        <v>0.74</v>
      </c>
      <c r="K34" s="48">
        <f t="shared" si="1"/>
        <v>0.66</v>
      </c>
      <c r="L34" s="49">
        <v>0.69199999999999995</v>
      </c>
      <c r="M34" s="49">
        <v>0.7</v>
      </c>
      <c r="N34" s="49">
        <v>0.69</v>
      </c>
      <c r="O34" s="50"/>
      <c r="P34" s="51">
        <f t="shared" si="2"/>
        <v>-8.0000000000000071E-3</v>
      </c>
      <c r="Q34" s="52">
        <f t="shared" si="3"/>
        <v>0</v>
      </c>
      <c r="R34" s="52">
        <f t="shared" si="4"/>
        <v>-1.0000000000000009E-2</v>
      </c>
      <c r="S34" s="53">
        <f t="shared" si="5"/>
        <v>0.69399999999999995</v>
      </c>
      <c r="T34" s="54">
        <f t="shared" si="6"/>
        <v>0</v>
      </c>
      <c r="U34" s="54">
        <f t="shared" si="7"/>
        <v>0.25000000000000022</v>
      </c>
      <c r="V34" s="55" t="str">
        <f t="shared" si="8"/>
        <v/>
      </c>
      <c r="W34" s="55" t="str">
        <f t="shared" si="9"/>
        <v/>
      </c>
      <c r="X34" s="56" t="s">
        <v>97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59</v>
      </c>
      <c r="C35" s="44" t="s">
        <v>98</v>
      </c>
      <c r="D35" s="44" t="s">
        <v>42</v>
      </c>
      <c r="E35" s="45" t="s">
        <v>43</v>
      </c>
      <c r="F35" s="62">
        <v>0.7</v>
      </c>
      <c r="G35" s="63">
        <v>0.04</v>
      </c>
      <c r="H35" s="63">
        <v>-0.04</v>
      </c>
      <c r="I35" s="47" t="s">
        <v>96</v>
      </c>
      <c r="J35" s="48">
        <f t="shared" si="0"/>
        <v>0.74</v>
      </c>
      <c r="K35" s="48">
        <f t="shared" si="1"/>
        <v>0.66</v>
      </c>
      <c r="L35" s="49">
        <v>0.69399999999999995</v>
      </c>
      <c r="M35" s="49">
        <v>0.69899999999999995</v>
      </c>
      <c r="N35" s="49">
        <v>0.68899999999999995</v>
      </c>
      <c r="O35" s="50"/>
      <c r="P35" s="51">
        <f t="shared" si="2"/>
        <v>-6.0000000000000053E-3</v>
      </c>
      <c r="Q35" s="52">
        <f t="shared" si="3"/>
        <v>-1.0000000000000009E-3</v>
      </c>
      <c r="R35" s="52">
        <f t="shared" si="4"/>
        <v>-1.100000000000001E-2</v>
      </c>
      <c r="S35" s="53">
        <f t="shared" si="5"/>
        <v>0.69399999999999995</v>
      </c>
      <c r="T35" s="54">
        <f t="shared" si="6"/>
        <v>0</v>
      </c>
      <c r="U35" s="54">
        <f t="shared" si="7"/>
        <v>0.27500000000000024</v>
      </c>
      <c r="V35" s="55" t="str">
        <f t="shared" si="8"/>
        <v/>
      </c>
      <c r="W35" s="55" t="str">
        <f t="shared" si="9"/>
        <v/>
      </c>
      <c r="X35" s="56" t="s">
        <v>97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3" t="s">
        <v>60</v>
      </c>
      <c r="C36" s="44" t="s">
        <v>95</v>
      </c>
      <c r="D36" s="44" t="s">
        <v>42</v>
      </c>
      <c r="E36" s="45" t="s">
        <v>43</v>
      </c>
      <c r="F36" s="62">
        <v>0.8</v>
      </c>
      <c r="G36" s="63">
        <v>0.04</v>
      </c>
      <c r="H36" s="63">
        <v>-0.04</v>
      </c>
      <c r="I36" s="47" t="s">
        <v>96</v>
      </c>
      <c r="J36" s="48">
        <f t="shared" si="0"/>
        <v>0.84</v>
      </c>
      <c r="K36" s="48">
        <f t="shared" si="1"/>
        <v>0.76</v>
      </c>
      <c r="L36" s="49">
        <v>0.79700000000000004</v>
      </c>
      <c r="M36" s="49">
        <v>0.80100000000000005</v>
      </c>
      <c r="N36" s="49">
        <v>0.8</v>
      </c>
      <c r="O36" s="50"/>
      <c r="P36" s="51">
        <f t="shared" si="2"/>
        <v>-3.0000000000000027E-3</v>
      </c>
      <c r="Q36" s="52">
        <f t="shared" si="3"/>
        <v>1.0000000000000009E-3</v>
      </c>
      <c r="R36" s="52">
        <f t="shared" si="4"/>
        <v>0</v>
      </c>
      <c r="S36" s="53">
        <f t="shared" si="5"/>
        <v>0.79933333333333334</v>
      </c>
      <c r="T36" s="54">
        <f t="shared" si="6"/>
        <v>2.5000000000000022E-2</v>
      </c>
      <c r="U36" s="54">
        <f t="shared" si="7"/>
        <v>7.5000000000000067E-2</v>
      </c>
      <c r="V36" s="55" t="str">
        <f t="shared" si="8"/>
        <v/>
      </c>
      <c r="W36" s="55" t="str">
        <f t="shared" si="9"/>
        <v/>
      </c>
      <c r="X36" s="56" t="s">
        <v>97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3" t="s">
        <v>60</v>
      </c>
      <c r="C37" s="44" t="s">
        <v>98</v>
      </c>
      <c r="D37" s="44" t="s">
        <v>42</v>
      </c>
      <c r="E37" s="45" t="s">
        <v>43</v>
      </c>
      <c r="F37" s="62">
        <v>0.8</v>
      </c>
      <c r="G37" s="63">
        <v>0.04</v>
      </c>
      <c r="H37" s="63">
        <v>-0.04</v>
      </c>
      <c r="I37" s="47" t="s">
        <v>96</v>
      </c>
      <c r="J37" s="48">
        <f t="shared" si="0"/>
        <v>0.84</v>
      </c>
      <c r="K37" s="48">
        <f t="shared" si="1"/>
        <v>0.76</v>
      </c>
      <c r="L37" s="49">
        <v>0.79600000000000004</v>
      </c>
      <c r="M37" s="49">
        <v>0.79400000000000004</v>
      </c>
      <c r="N37" s="49">
        <v>0.79700000000000004</v>
      </c>
      <c r="O37" s="50"/>
      <c r="P37" s="51">
        <f t="shared" si="2"/>
        <v>-4.0000000000000036E-3</v>
      </c>
      <c r="Q37" s="52">
        <f t="shared" si="3"/>
        <v>-6.0000000000000053E-3</v>
      </c>
      <c r="R37" s="52">
        <f t="shared" si="4"/>
        <v>-3.0000000000000027E-3</v>
      </c>
      <c r="S37" s="53">
        <f t="shared" si="5"/>
        <v>0.79566666666666663</v>
      </c>
      <c r="T37" s="54">
        <f t="shared" si="6"/>
        <v>0</v>
      </c>
      <c r="U37" s="54">
        <f t="shared" si="7"/>
        <v>0.15000000000000013</v>
      </c>
      <c r="V37" s="55" t="str">
        <f t="shared" si="8"/>
        <v/>
      </c>
      <c r="W37" s="55" t="str">
        <f t="shared" si="9"/>
        <v/>
      </c>
      <c r="X37" s="56" t="s">
        <v>97</v>
      </c>
      <c r="Y37" s="50"/>
      <c r="Z37" s="12"/>
      <c r="AA37" s="12"/>
      <c r="AB37" s="12"/>
      <c r="AC37" s="12"/>
    </row>
    <row r="38" spans="1:29" ht="20" customHeight="1">
      <c r="A38" s="42" t="s">
        <v>54</v>
      </c>
      <c r="B38" s="43" t="s">
        <v>61</v>
      </c>
      <c r="C38" s="44" t="s">
        <v>95</v>
      </c>
      <c r="D38" s="44" t="s">
        <v>42</v>
      </c>
      <c r="E38" s="45" t="s">
        <v>43</v>
      </c>
      <c r="F38" s="62">
        <v>0.8</v>
      </c>
      <c r="G38" s="63">
        <v>0.04</v>
      </c>
      <c r="H38" s="63">
        <v>-0.04</v>
      </c>
      <c r="I38" s="47" t="s">
        <v>96</v>
      </c>
      <c r="J38" s="48">
        <f t="shared" si="0"/>
        <v>0.84</v>
      </c>
      <c r="K38" s="48">
        <f t="shared" si="1"/>
        <v>0.76</v>
      </c>
      <c r="L38" s="49">
        <v>0.79600000000000004</v>
      </c>
      <c r="M38" s="49">
        <v>0.80500000000000005</v>
      </c>
      <c r="N38" s="49">
        <v>0.80300000000000005</v>
      </c>
      <c r="O38" s="50"/>
      <c r="P38" s="51">
        <f t="shared" si="2"/>
        <v>-4.0000000000000036E-3</v>
      </c>
      <c r="Q38" s="52">
        <f t="shared" si="3"/>
        <v>5.0000000000000044E-3</v>
      </c>
      <c r="R38" s="52">
        <f t="shared" si="4"/>
        <v>3.0000000000000027E-3</v>
      </c>
      <c r="S38" s="53">
        <f t="shared" si="5"/>
        <v>0.80133333333333334</v>
      </c>
      <c r="T38" s="54">
        <f t="shared" si="6"/>
        <v>0.12500000000000011</v>
      </c>
      <c r="U38" s="54">
        <f t="shared" si="7"/>
        <v>0.10000000000000009</v>
      </c>
      <c r="V38" s="55" t="str">
        <f t="shared" si="8"/>
        <v/>
      </c>
      <c r="W38" s="55" t="str">
        <f t="shared" si="9"/>
        <v/>
      </c>
      <c r="X38" s="56" t="s">
        <v>97</v>
      </c>
      <c r="Y38" s="50"/>
      <c r="Z38" s="12"/>
      <c r="AA38" s="12"/>
      <c r="AB38" s="12"/>
      <c r="AC38" s="12"/>
    </row>
    <row r="39" spans="1:29" ht="20" customHeight="1">
      <c r="A39" s="42" t="s">
        <v>54</v>
      </c>
      <c r="B39" s="43" t="s">
        <v>61</v>
      </c>
      <c r="C39" s="44" t="s">
        <v>98</v>
      </c>
      <c r="D39" s="44" t="s">
        <v>42</v>
      </c>
      <c r="E39" s="45" t="s">
        <v>43</v>
      </c>
      <c r="F39" s="62">
        <v>0.8</v>
      </c>
      <c r="G39" s="63">
        <v>0.04</v>
      </c>
      <c r="H39" s="63">
        <v>-0.04</v>
      </c>
      <c r="I39" s="47" t="s">
        <v>96</v>
      </c>
      <c r="J39" s="48">
        <f t="shared" si="0"/>
        <v>0.84</v>
      </c>
      <c r="K39" s="48">
        <f t="shared" si="1"/>
        <v>0.76</v>
      </c>
      <c r="L39" s="49">
        <v>0.79300000000000004</v>
      </c>
      <c r="M39" s="49">
        <v>0.80500000000000005</v>
      </c>
      <c r="N39" s="49">
        <v>0.8</v>
      </c>
      <c r="O39" s="50"/>
      <c r="P39" s="51">
        <f t="shared" si="2"/>
        <v>-7.0000000000000062E-3</v>
      </c>
      <c r="Q39" s="52">
        <f t="shared" si="3"/>
        <v>5.0000000000000044E-3</v>
      </c>
      <c r="R39" s="52">
        <f t="shared" si="4"/>
        <v>0</v>
      </c>
      <c r="S39" s="53">
        <f t="shared" si="5"/>
        <v>0.79933333333333334</v>
      </c>
      <c r="T39" s="54">
        <f t="shared" si="6"/>
        <v>0.12500000000000011</v>
      </c>
      <c r="U39" s="54">
        <f t="shared" si="7"/>
        <v>0.17500000000000016</v>
      </c>
      <c r="V39" s="55" t="str">
        <f t="shared" si="8"/>
        <v/>
      </c>
      <c r="W39" s="55" t="str">
        <f t="shared" si="9"/>
        <v/>
      </c>
      <c r="X39" s="56" t="s">
        <v>97</v>
      </c>
      <c r="Y39" s="50"/>
      <c r="Z39" s="12"/>
      <c r="AA39" s="12"/>
      <c r="AB39" s="12"/>
      <c r="AC39" s="12"/>
    </row>
    <row r="40" spans="1:29" ht="20" customHeight="1">
      <c r="A40" s="42" t="s">
        <v>54</v>
      </c>
      <c r="B40" s="43" t="s">
        <v>62</v>
      </c>
      <c r="C40" s="44" t="s">
        <v>95</v>
      </c>
      <c r="D40" s="44" t="s">
        <v>42</v>
      </c>
      <c r="E40" s="45" t="s">
        <v>43</v>
      </c>
      <c r="F40" s="62">
        <v>0.7</v>
      </c>
      <c r="G40" s="63">
        <v>0.04</v>
      </c>
      <c r="H40" s="63">
        <v>-0.04</v>
      </c>
      <c r="I40" s="47" t="s">
        <v>96</v>
      </c>
      <c r="J40" s="48">
        <f t="shared" si="0"/>
        <v>0.74</v>
      </c>
      <c r="K40" s="48">
        <f t="shared" si="1"/>
        <v>0.66</v>
      </c>
      <c r="L40" s="49">
        <v>0.71399999999999997</v>
      </c>
      <c r="M40" s="49">
        <v>0.71499999999999997</v>
      </c>
      <c r="N40" s="49">
        <v>0.70099999999999996</v>
      </c>
      <c r="O40" s="50"/>
      <c r="P40" s="51">
        <f t="shared" si="2"/>
        <v>1.4000000000000012E-2</v>
      </c>
      <c r="Q40" s="52">
        <f t="shared" si="3"/>
        <v>1.5000000000000013E-2</v>
      </c>
      <c r="R40" s="52">
        <f t="shared" si="4"/>
        <v>1.0000000000000009E-3</v>
      </c>
      <c r="S40" s="53">
        <f t="shared" si="5"/>
        <v>0.71</v>
      </c>
      <c r="T40" s="54">
        <f t="shared" si="6"/>
        <v>0.37500000000000033</v>
      </c>
      <c r="U40" s="54">
        <f t="shared" si="7"/>
        <v>0</v>
      </c>
      <c r="V40" s="55" t="str">
        <f t="shared" si="8"/>
        <v/>
      </c>
      <c r="W40" s="55" t="str">
        <f t="shared" si="9"/>
        <v/>
      </c>
      <c r="X40" s="56" t="s">
        <v>97</v>
      </c>
      <c r="Y40" s="50"/>
      <c r="Z40" s="12"/>
      <c r="AA40" s="12"/>
      <c r="AB40" s="12"/>
      <c r="AC40" s="12"/>
    </row>
    <row r="41" spans="1:29" ht="20" customHeight="1">
      <c r="A41" s="42" t="s">
        <v>54</v>
      </c>
      <c r="B41" s="43" t="s">
        <v>62</v>
      </c>
      <c r="C41" s="44" t="s">
        <v>98</v>
      </c>
      <c r="D41" s="44" t="s">
        <v>42</v>
      </c>
      <c r="E41" s="45" t="s">
        <v>43</v>
      </c>
      <c r="F41" s="62">
        <v>0.7</v>
      </c>
      <c r="G41" s="63">
        <v>0.04</v>
      </c>
      <c r="H41" s="63">
        <v>-0.04</v>
      </c>
      <c r="I41" s="47" t="s">
        <v>96</v>
      </c>
      <c r="J41" s="48">
        <f t="shared" si="0"/>
        <v>0.74</v>
      </c>
      <c r="K41" s="48">
        <f t="shared" si="1"/>
        <v>0.66</v>
      </c>
      <c r="L41" s="49">
        <v>0.71699999999999997</v>
      </c>
      <c r="M41" s="49">
        <v>0.71899999999999997</v>
      </c>
      <c r="N41" s="49">
        <v>0.69899999999999995</v>
      </c>
      <c r="O41" s="50"/>
      <c r="P41" s="51">
        <f t="shared" si="2"/>
        <v>1.7000000000000015E-2</v>
      </c>
      <c r="Q41" s="52">
        <f t="shared" si="3"/>
        <v>1.9000000000000017E-2</v>
      </c>
      <c r="R41" s="52">
        <f t="shared" si="4"/>
        <v>-1.0000000000000009E-3</v>
      </c>
      <c r="S41" s="53">
        <f t="shared" si="5"/>
        <v>0.71166666666666656</v>
      </c>
      <c r="T41" s="54">
        <f t="shared" si="6"/>
        <v>0.47500000000000042</v>
      </c>
      <c r="U41" s="54">
        <f t="shared" si="7"/>
        <v>2.5000000000000022E-2</v>
      </c>
      <c r="V41" s="55" t="str">
        <f t="shared" si="8"/>
        <v/>
      </c>
      <c r="W41" s="55" t="str">
        <f t="shared" si="9"/>
        <v/>
      </c>
      <c r="X41" s="56" t="s">
        <v>97</v>
      </c>
      <c r="Y41" s="50"/>
      <c r="Z41" s="12"/>
      <c r="AA41" s="12"/>
      <c r="AB41" s="12"/>
      <c r="AC41" s="12"/>
    </row>
    <row r="42" spans="1:29" ht="20" customHeight="1">
      <c r="A42" s="42" t="s">
        <v>54</v>
      </c>
      <c r="B42" s="43" t="s">
        <v>62</v>
      </c>
      <c r="C42" s="44" t="s">
        <v>100</v>
      </c>
      <c r="D42" s="44" t="s">
        <v>42</v>
      </c>
      <c r="E42" s="45" t="s">
        <v>43</v>
      </c>
      <c r="F42" s="62">
        <v>0.7</v>
      </c>
      <c r="G42" s="63">
        <v>0.04</v>
      </c>
      <c r="H42" s="63">
        <v>-0.04</v>
      </c>
      <c r="I42" s="47" t="s">
        <v>96</v>
      </c>
      <c r="J42" s="48">
        <f t="shared" si="0"/>
        <v>0.74</v>
      </c>
      <c r="K42" s="48">
        <f t="shared" si="1"/>
        <v>0.66</v>
      </c>
      <c r="L42" s="49">
        <v>0.71099999999999997</v>
      </c>
      <c r="M42" s="49">
        <v>0.71499999999999997</v>
      </c>
      <c r="N42" s="49">
        <v>0.69499999999999995</v>
      </c>
      <c r="O42" s="50"/>
      <c r="P42" s="51">
        <f t="shared" si="2"/>
        <v>1.100000000000001E-2</v>
      </c>
      <c r="Q42" s="52">
        <f t="shared" si="3"/>
        <v>1.5000000000000013E-2</v>
      </c>
      <c r="R42" s="52">
        <f t="shared" si="4"/>
        <v>-5.0000000000000044E-3</v>
      </c>
      <c r="S42" s="53">
        <f t="shared" si="5"/>
        <v>0.70699999999999996</v>
      </c>
      <c r="T42" s="54">
        <f t="shared" si="6"/>
        <v>0.37500000000000033</v>
      </c>
      <c r="U42" s="54">
        <f t="shared" si="7"/>
        <v>0.12500000000000011</v>
      </c>
      <c r="V42" s="55" t="str">
        <f t="shared" si="8"/>
        <v/>
      </c>
      <c r="W42" s="55" t="str">
        <f t="shared" si="9"/>
        <v/>
      </c>
      <c r="X42" s="56" t="s">
        <v>97</v>
      </c>
      <c r="Y42" s="50"/>
      <c r="Z42" s="12"/>
      <c r="AA42" s="12"/>
      <c r="AB42" s="12"/>
      <c r="AC42" s="12"/>
    </row>
    <row r="43" spans="1:29" ht="20" customHeight="1">
      <c r="A43" s="42" t="s">
        <v>54</v>
      </c>
      <c r="B43" s="44" t="s">
        <v>63</v>
      </c>
      <c r="C43" s="44" t="s">
        <v>95</v>
      </c>
      <c r="D43" s="44" t="s">
        <v>42</v>
      </c>
      <c r="E43" s="45" t="s">
        <v>43</v>
      </c>
      <c r="F43" s="62">
        <v>0.7</v>
      </c>
      <c r="G43" s="63">
        <v>0.04</v>
      </c>
      <c r="H43" s="63">
        <v>-0.04</v>
      </c>
      <c r="I43" s="47" t="s">
        <v>96</v>
      </c>
      <c r="J43" s="48">
        <f t="shared" ref="J43:J74" si="10">IF(AND(F43="",G43=""),"",IF(F43="",G43,F43+G43))</f>
        <v>0.74</v>
      </c>
      <c r="K43" s="48">
        <f t="shared" ref="K43:K74" si="11">IF(AND(F43="",H43=""),"",IF(F43="",H43,F43+H43))</f>
        <v>0.66</v>
      </c>
      <c r="L43" s="49">
        <v>0.69499999999999995</v>
      </c>
      <c r="M43" s="49">
        <v>0.70199999999999996</v>
      </c>
      <c r="N43" s="49">
        <v>0.70299999999999996</v>
      </c>
      <c r="O43" s="50"/>
      <c r="P43" s="51">
        <f t="shared" ref="P43:P74" si="12">IF(ISERR(L43/L43)=TRUE," ",L43-$F43)</f>
        <v>-5.0000000000000044E-3</v>
      </c>
      <c r="Q43" s="52">
        <f t="shared" ref="Q43:Q74" si="13">IF(ISERR(M43/M43)=TRUE," ",M43-$F43)</f>
        <v>2.0000000000000018E-3</v>
      </c>
      <c r="R43" s="52">
        <f t="shared" ref="R43:R74" si="14">IF(ISERR(N43/N43)=TRUE," ",N43-$F43)</f>
        <v>3.0000000000000027E-3</v>
      </c>
      <c r="S43" s="53">
        <f t="shared" ref="S43:S74" si="15">IF(ISERR(L43/L43)=TRUE," ",AVERAGE(L43:N43))</f>
        <v>0.69999999999999984</v>
      </c>
      <c r="T43" s="54">
        <f t="shared" ref="T43:T74" si="16">IF(ISERR(G43/G43)=TRUE," ",IF(ISERR(L43/L43)=TRUE," ",IF(ISNUMBER($L43)=FALSE," ",IF(MAX($L43:$N43)&lt;$F43,0,(MAX($L43:$N43)-$F43)/$G43))))</f>
        <v>7.5000000000000067E-2</v>
      </c>
      <c r="U43" s="54">
        <f t="shared" ref="U43:U74" si="17">IF(ISERR(H43/F43)=TRUE," ",IF(ISERR(H43/H43)=TRUE," ",IF(ISERR(L43/L43)=TRUE," ",IF(ISNUMBER(L43)=FALSE," ",IF(MIN(L43:N43)&gt;$F43,0,($F43-MIN(L43:N43))/-H43)))))</f>
        <v>0.12500000000000011</v>
      </c>
      <c r="V43" s="55" t="str">
        <f t="shared" ref="V43:V74" si="18">IF(ISNUMBER($T43)=TRUE,IF($T43&gt;0.651,IF($T43&gt;1.001,"Reject","Alert"),""),"")</f>
        <v/>
      </c>
      <c r="W43" s="55" t="str">
        <f t="shared" ref="W43:W74" si="19">IF(L43="","",IF(ISERR(H43/H43)=TRUE,"",IF(ISERR(H43/F43)=TRUE,IF((H43-MIN(L43:N43))&gt;0.001,"Reject",""),IF(ISNUMBER($U43)=TRUE,IF($U43&gt;0.651,IF($U43&gt;1.001,"Reject","Alert"),""),""))))</f>
        <v/>
      </c>
      <c r="X43" s="56" t="s">
        <v>97</v>
      </c>
      <c r="Y43" s="50"/>
      <c r="Z43" s="12"/>
      <c r="AA43" s="12"/>
      <c r="AB43" s="12"/>
      <c r="AC43" s="12"/>
    </row>
    <row r="44" spans="1:29" ht="20" customHeight="1">
      <c r="A44" s="42" t="s">
        <v>54</v>
      </c>
      <c r="B44" s="44" t="s">
        <v>63</v>
      </c>
      <c r="C44" s="44" t="s">
        <v>98</v>
      </c>
      <c r="D44" s="44" t="s">
        <v>42</v>
      </c>
      <c r="E44" s="45" t="s">
        <v>43</v>
      </c>
      <c r="F44" s="62">
        <v>0.7</v>
      </c>
      <c r="G44" s="63">
        <v>0.04</v>
      </c>
      <c r="H44" s="63">
        <v>-0.04</v>
      </c>
      <c r="I44" s="47" t="s">
        <v>96</v>
      </c>
      <c r="J44" s="48">
        <f t="shared" si="10"/>
        <v>0.74</v>
      </c>
      <c r="K44" s="48">
        <f t="shared" si="11"/>
        <v>0.66</v>
      </c>
      <c r="L44" s="49">
        <v>0.68899999999999995</v>
      </c>
      <c r="M44" s="49">
        <v>0.70599999999999996</v>
      </c>
      <c r="N44" s="49">
        <v>0.70699999999999996</v>
      </c>
      <c r="O44" s="50"/>
      <c r="P44" s="51">
        <f t="shared" si="12"/>
        <v>-1.100000000000001E-2</v>
      </c>
      <c r="Q44" s="52">
        <f t="shared" si="13"/>
        <v>6.0000000000000053E-3</v>
      </c>
      <c r="R44" s="52">
        <f t="shared" si="14"/>
        <v>7.0000000000000062E-3</v>
      </c>
      <c r="S44" s="53">
        <f t="shared" si="15"/>
        <v>0.70066666666666666</v>
      </c>
      <c r="T44" s="54">
        <f t="shared" si="16"/>
        <v>0.17500000000000016</v>
      </c>
      <c r="U44" s="54">
        <f t="shared" si="17"/>
        <v>0.27500000000000024</v>
      </c>
      <c r="V44" s="55" t="str">
        <f t="shared" si="18"/>
        <v/>
      </c>
      <c r="W44" s="55" t="str">
        <f t="shared" si="19"/>
        <v/>
      </c>
      <c r="X44" s="56" t="s">
        <v>97</v>
      </c>
      <c r="Y44" s="50"/>
      <c r="Z44" s="12"/>
      <c r="AA44" s="12"/>
      <c r="AB44" s="12"/>
      <c r="AC44" s="12"/>
    </row>
    <row r="45" spans="1:29" ht="20" customHeight="1">
      <c r="A45" s="42" t="s">
        <v>54</v>
      </c>
      <c r="B45" s="44" t="s">
        <v>63</v>
      </c>
      <c r="C45" s="44" t="s">
        <v>100</v>
      </c>
      <c r="D45" s="44" t="s">
        <v>42</v>
      </c>
      <c r="E45" s="45" t="s">
        <v>43</v>
      </c>
      <c r="F45" s="62">
        <v>0.7</v>
      </c>
      <c r="G45" s="63">
        <v>0.04</v>
      </c>
      <c r="H45" s="63">
        <v>-0.04</v>
      </c>
      <c r="I45" s="47" t="s">
        <v>96</v>
      </c>
      <c r="J45" s="48">
        <f t="shared" si="10"/>
        <v>0.74</v>
      </c>
      <c r="K45" s="48">
        <f t="shared" si="11"/>
        <v>0.66</v>
      </c>
      <c r="L45" s="49">
        <v>0.68899999999999995</v>
      </c>
      <c r="M45" s="49">
        <v>0.70599999999999996</v>
      </c>
      <c r="N45" s="49">
        <v>0.70599999999999996</v>
      </c>
      <c r="O45" s="50"/>
      <c r="P45" s="51">
        <f t="shared" si="12"/>
        <v>-1.100000000000001E-2</v>
      </c>
      <c r="Q45" s="52">
        <f t="shared" si="13"/>
        <v>6.0000000000000053E-3</v>
      </c>
      <c r="R45" s="52">
        <f t="shared" si="14"/>
        <v>6.0000000000000053E-3</v>
      </c>
      <c r="S45" s="53">
        <f t="shared" si="15"/>
        <v>0.70033333333333336</v>
      </c>
      <c r="T45" s="54">
        <f t="shared" si="16"/>
        <v>0.15000000000000013</v>
      </c>
      <c r="U45" s="54">
        <f t="shared" si="17"/>
        <v>0.27500000000000024</v>
      </c>
      <c r="V45" s="55" t="str">
        <f t="shared" si="18"/>
        <v/>
      </c>
      <c r="W45" s="55" t="str">
        <f t="shared" si="19"/>
        <v/>
      </c>
      <c r="X45" s="56" t="s">
        <v>97</v>
      </c>
      <c r="Y45" s="50"/>
      <c r="Z45" s="12"/>
      <c r="AA45" s="12"/>
      <c r="AB45" s="12"/>
      <c r="AC45" s="12"/>
    </row>
    <row r="46" spans="1:29" ht="20" customHeight="1">
      <c r="A46" s="42" t="s">
        <v>40</v>
      </c>
      <c r="B46" s="44" t="s">
        <v>64</v>
      </c>
      <c r="C46" s="44" t="s">
        <v>95</v>
      </c>
      <c r="D46" s="44" t="s">
        <v>42</v>
      </c>
      <c r="E46" s="45" t="s">
        <v>43</v>
      </c>
      <c r="F46" s="62">
        <v>1.1499999999999999</v>
      </c>
      <c r="G46" s="63">
        <v>0.04</v>
      </c>
      <c r="H46" s="63">
        <v>-0.04</v>
      </c>
      <c r="I46" s="47" t="s">
        <v>96</v>
      </c>
      <c r="J46" s="48">
        <f t="shared" si="10"/>
        <v>1.19</v>
      </c>
      <c r="K46" s="48">
        <f t="shared" si="11"/>
        <v>1.1100000000000001</v>
      </c>
      <c r="L46" s="49">
        <v>1.1499999999999999</v>
      </c>
      <c r="M46" s="49">
        <v>1.151</v>
      </c>
      <c r="N46" s="49">
        <v>1.153</v>
      </c>
      <c r="O46" s="50"/>
      <c r="P46" s="51">
        <f t="shared" si="12"/>
        <v>0</v>
      </c>
      <c r="Q46" s="52">
        <f t="shared" si="13"/>
        <v>1.0000000000001119E-3</v>
      </c>
      <c r="R46" s="52">
        <f t="shared" si="14"/>
        <v>3.0000000000001137E-3</v>
      </c>
      <c r="S46" s="53">
        <f t="shared" si="15"/>
        <v>1.1513333333333333</v>
      </c>
      <c r="T46" s="54">
        <f t="shared" si="16"/>
        <v>7.5000000000002842E-2</v>
      </c>
      <c r="U46" s="54">
        <f t="shared" si="17"/>
        <v>0</v>
      </c>
      <c r="V46" s="55" t="str">
        <f t="shared" si="18"/>
        <v/>
      </c>
      <c r="W46" s="55" t="str">
        <f t="shared" si="19"/>
        <v/>
      </c>
      <c r="X46" s="56" t="s">
        <v>97</v>
      </c>
      <c r="Y46" s="50"/>
      <c r="Z46" s="12"/>
      <c r="AA46" s="12"/>
      <c r="AB46" s="12"/>
      <c r="AC46" s="12"/>
    </row>
    <row r="47" spans="1:29" ht="20" customHeight="1">
      <c r="A47" s="42" t="s">
        <v>40</v>
      </c>
      <c r="B47" s="43" t="s">
        <v>64</v>
      </c>
      <c r="C47" s="44" t="s">
        <v>98</v>
      </c>
      <c r="D47" s="44" t="s">
        <v>42</v>
      </c>
      <c r="E47" s="45" t="s">
        <v>43</v>
      </c>
      <c r="F47" s="62">
        <v>1.1499999999999999</v>
      </c>
      <c r="G47" s="63">
        <v>0.04</v>
      </c>
      <c r="H47" s="63">
        <v>-0.04</v>
      </c>
      <c r="I47" s="47" t="s">
        <v>96</v>
      </c>
      <c r="J47" s="48">
        <f t="shared" si="10"/>
        <v>1.19</v>
      </c>
      <c r="K47" s="48">
        <f t="shared" si="11"/>
        <v>1.1100000000000001</v>
      </c>
      <c r="L47" s="49">
        <v>1.1539999999999999</v>
      </c>
      <c r="M47" s="49">
        <v>1.151</v>
      </c>
      <c r="N47" s="49">
        <v>1.153</v>
      </c>
      <c r="O47" s="50"/>
      <c r="P47" s="51">
        <f t="shared" si="12"/>
        <v>4.0000000000000036E-3</v>
      </c>
      <c r="Q47" s="52">
        <f t="shared" si="13"/>
        <v>1.0000000000001119E-3</v>
      </c>
      <c r="R47" s="52">
        <f t="shared" si="14"/>
        <v>3.0000000000001137E-3</v>
      </c>
      <c r="S47" s="53">
        <f t="shared" si="15"/>
        <v>1.1526666666666665</v>
      </c>
      <c r="T47" s="54">
        <f t="shared" si="16"/>
        <v>0.10000000000000009</v>
      </c>
      <c r="U47" s="54">
        <f t="shared" si="17"/>
        <v>0</v>
      </c>
      <c r="V47" s="55" t="str">
        <f t="shared" si="18"/>
        <v/>
      </c>
      <c r="W47" s="55" t="str">
        <f t="shared" si="19"/>
        <v/>
      </c>
      <c r="X47" s="56" t="s">
        <v>97</v>
      </c>
      <c r="Y47" s="50"/>
      <c r="Z47" s="12"/>
      <c r="AA47" s="12"/>
      <c r="AB47" s="12"/>
      <c r="AC47" s="12"/>
    </row>
    <row r="48" spans="1:29" ht="20" customHeight="1">
      <c r="A48" s="42" t="s">
        <v>40</v>
      </c>
      <c r="B48" s="43" t="s">
        <v>65</v>
      </c>
      <c r="C48" s="44" t="s">
        <v>99</v>
      </c>
      <c r="D48" s="44" t="s">
        <v>42</v>
      </c>
      <c r="E48" s="45" t="s">
        <v>43</v>
      </c>
      <c r="F48" s="62">
        <v>1.1499999999999999</v>
      </c>
      <c r="G48" s="63">
        <v>0.04</v>
      </c>
      <c r="H48" s="63">
        <v>-0.04</v>
      </c>
      <c r="I48" s="47" t="s">
        <v>96</v>
      </c>
      <c r="J48" s="48">
        <f t="shared" si="10"/>
        <v>1.19</v>
      </c>
      <c r="K48" s="48">
        <f t="shared" si="11"/>
        <v>1.1100000000000001</v>
      </c>
      <c r="L48" s="49">
        <v>1.151</v>
      </c>
      <c r="M48" s="49">
        <v>1.1559999999999999</v>
      </c>
      <c r="N48" s="49">
        <v>1.153</v>
      </c>
      <c r="O48" s="50"/>
      <c r="P48" s="51">
        <f t="shared" si="12"/>
        <v>1.0000000000001119E-3</v>
      </c>
      <c r="Q48" s="52">
        <f t="shared" si="13"/>
        <v>6.0000000000000053E-3</v>
      </c>
      <c r="R48" s="52">
        <f t="shared" si="14"/>
        <v>3.0000000000001137E-3</v>
      </c>
      <c r="S48" s="53">
        <f t="shared" si="15"/>
        <v>1.1533333333333333</v>
      </c>
      <c r="T48" s="54">
        <f t="shared" si="16"/>
        <v>0.15000000000000013</v>
      </c>
      <c r="U48" s="54">
        <f t="shared" si="17"/>
        <v>0</v>
      </c>
      <c r="V48" s="55" t="str">
        <f t="shared" si="18"/>
        <v/>
      </c>
      <c r="W48" s="55" t="str">
        <f t="shared" si="19"/>
        <v/>
      </c>
      <c r="X48" s="56" t="s">
        <v>97</v>
      </c>
      <c r="Y48" s="50"/>
      <c r="Z48" s="12"/>
      <c r="AA48" s="12"/>
      <c r="AB48" s="12"/>
      <c r="AC48" s="12"/>
    </row>
    <row r="49" spans="1:29" ht="20" customHeight="1">
      <c r="A49" s="42" t="s">
        <v>40</v>
      </c>
      <c r="B49" s="43" t="s">
        <v>66</v>
      </c>
      <c r="C49" s="44" t="s">
        <v>99</v>
      </c>
      <c r="D49" s="44" t="s">
        <v>42</v>
      </c>
      <c r="E49" s="45" t="s">
        <v>43</v>
      </c>
      <c r="F49" s="62">
        <v>1.1499999999999999</v>
      </c>
      <c r="G49" s="63">
        <v>0.04</v>
      </c>
      <c r="H49" s="63">
        <v>-0.04</v>
      </c>
      <c r="I49" s="47" t="s">
        <v>96</v>
      </c>
      <c r="J49" s="48">
        <f t="shared" si="10"/>
        <v>1.19</v>
      </c>
      <c r="K49" s="48">
        <f t="shared" si="11"/>
        <v>1.1100000000000001</v>
      </c>
      <c r="L49" s="57">
        <v>1.135</v>
      </c>
      <c r="M49" s="57">
        <v>1.1359999999999999</v>
      </c>
      <c r="N49" s="57">
        <v>1.137</v>
      </c>
      <c r="O49" s="50"/>
      <c r="P49" s="51">
        <f t="shared" si="12"/>
        <v>-1.4999999999999902E-2</v>
      </c>
      <c r="Q49" s="52">
        <f t="shared" si="13"/>
        <v>-1.4000000000000012E-2</v>
      </c>
      <c r="R49" s="52">
        <f t="shared" si="14"/>
        <v>-1.2999999999999901E-2</v>
      </c>
      <c r="S49" s="53">
        <f t="shared" si="15"/>
        <v>1.1359999999999999</v>
      </c>
      <c r="T49" s="54">
        <f t="shared" si="16"/>
        <v>0</v>
      </c>
      <c r="U49" s="54">
        <f t="shared" si="17"/>
        <v>0.37499999999999756</v>
      </c>
      <c r="V49" s="55" t="str">
        <f t="shared" si="18"/>
        <v/>
      </c>
      <c r="W49" s="55" t="str">
        <f t="shared" si="19"/>
        <v/>
      </c>
      <c r="X49" s="56" t="s">
        <v>97</v>
      </c>
      <c r="Y49" s="50"/>
      <c r="Z49" s="12"/>
      <c r="AA49" s="12"/>
      <c r="AB49" s="12"/>
      <c r="AC49" s="12"/>
    </row>
    <row r="50" spans="1:29" ht="20" customHeight="1">
      <c r="A50" s="42" t="s">
        <v>40</v>
      </c>
      <c r="B50" s="43" t="s">
        <v>67</v>
      </c>
      <c r="C50" s="44" t="s">
        <v>95</v>
      </c>
      <c r="D50" s="44" t="s">
        <v>42</v>
      </c>
      <c r="E50" s="45" t="s">
        <v>43</v>
      </c>
      <c r="F50" s="62">
        <v>1.1499999999999999</v>
      </c>
      <c r="G50" s="63">
        <v>0.04</v>
      </c>
      <c r="H50" s="63">
        <v>-0.04</v>
      </c>
      <c r="I50" s="47" t="s">
        <v>96</v>
      </c>
      <c r="J50" s="48">
        <f t="shared" si="10"/>
        <v>1.19</v>
      </c>
      <c r="K50" s="48">
        <f t="shared" si="11"/>
        <v>1.1100000000000001</v>
      </c>
      <c r="L50" s="57">
        <v>1.1479999999999999</v>
      </c>
      <c r="M50" s="57">
        <v>1.1399999999999999</v>
      </c>
      <c r="N50" s="57">
        <v>1.147</v>
      </c>
      <c r="O50" s="50"/>
      <c r="P50" s="51">
        <f t="shared" si="12"/>
        <v>-2.0000000000000018E-3</v>
      </c>
      <c r="Q50" s="52">
        <f t="shared" si="13"/>
        <v>-1.0000000000000009E-2</v>
      </c>
      <c r="R50" s="52">
        <f t="shared" si="14"/>
        <v>-2.9999999999998916E-3</v>
      </c>
      <c r="S50" s="53">
        <f t="shared" si="15"/>
        <v>1.1449999999999998</v>
      </c>
      <c r="T50" s="54">
        <f t="shared" si="16"/>
        <v>0</v>
      </c>
      <c r="U50" s="54">
        <f t="shared" si="17"/>
        <v>0.25000000000000022</v>
      </c>
      <c r="V50" s="55" t="str">
        <f t="shared" si="18"/>
        <v/>
      </c>
      <c r="W50" s="55" t="str">
        <f t="shared" si="19"/>
        <v/>
      </c>
      <c r="X50" s="56" t="s">
        <v>97</v>
      </c>
      <c r="Y50" s="50"/>
      <c r="Z50" s="12"/>
      <c r="AA50" s="12"/>
      <c r="AB50" s="12"/>
      <c r="AC50" s="12"/>
    </row>
    <row r="51" spans="1:29" ht="20" customHeight="1">
      <c r="A51" s="42" t="s">
        <v>40</v>
      </c>
      <c r="B51" s="43" t="s">
        <v>67</v>
      </c>
      <c r="C51" s="44" t="s">
        <v>98</v>
      </c>
      <c r="D51" s="44" t="s">
        <v>42</v>
      </c>
      <c r="E51" s="45" t="s">
        <v>43</v>
      </c>
      <c r="F51" s="62">
        <v>1.1499999999999999</v>
      </c>
      <c r="G51" s="63">
        <v>0.04</v>
      </c>
      <c r="H51" s="63">
        <v>-0.04</v>
      </c>
      <c r="I51" s="47" t="s">
        <v>96</v>
      </c>
      <c r="J51" s="48">
        <f t="shared" si="10"/>
        <v>1.19</v>
      </c>
      <c r="K51" s="48">
        <f t="shared" si="11"/>
        <v>1.1100000000000001</v>
      </c>
      <c r="L51" s="57">
        <v>1.145</v>
      </c>
      <c r="M51" s="57">
        <v>1.1479999999999999</v>
      </c>
      <c r="N51" s="57">
        <v>1.149</v>
      </c>
      <c r="O51" s="50"/>
      <c r="P51" s="51">
        <f t="shared" si="12"/>
        <v>-4.9999999999998934E-3</v>
      </c>
      <c r="Q51" s="52">
        <f t="shared" si="13"/>
        <v>-2.0000000000000018E-3</v>
      </c>
      <c r="R51" s="52">
        <f t="shared" si="14"/>
        <v>-9.9999999999988987E-4</v>
      </c>
      <c r="S51" s="53">
        <f t="shared" si="15"/>
        <v>1.1473333333333333</v>
      </c>
      <c r="T51" s="54">
        <f t="shared" si="16"/>
        <v>0</v>
      </c>
      <c r="U51" s="54">
        <f t="shared" si="17"/>
        <v>0.12499999999999734</v>
      </c>
      <c r="V51" s="55" t="str">
        <f t="shared" si="18"/>
        <v/>
      </c>
      <c r="W51" s="55" t="str">
        <f t="shared" si="19"/>
        <v/>
      </c>
      <c r="X51" s="56" t="s">
        <v>97</v>
      </c>
      <c r="Y51" s="50"/>
      <c r="Z51" s="12"/>
      <c r="AA51" s="12"/>
      <c r="AB51" s="12"/>
      <c r="AC51" s="12"/>
    </row>
    <row r="52" spans="1:29" ht="20" customHeight="1">
      <c r="A52" s="42" t="s">
        <v>40</v>
      </c>
      <c r="B52" s="43" t="s">
        <v>68</v>
      </c>
      <c r="C52" s="44" t="s">
        <v>99</v>
      </c>
      <c r="D52" s="44" t="s">
        <v>42</v>
      </c>
      <c r="E52" s="45" t="s">
        <v>43</v>
      </c>
      <c r="F52" s="62">
        <v>1.1499999999999999</v>
      </c>
      <c r="G52" s="63">
        <v>0.04</v>
      </c>
      <c r="H52" s="63">
        <v>-0.04</v>
      </c>
      <c r="I52" s="47" t="s">
        <v>96</v>
      </c>
      <c r="J52" s="48">
        <f t="shared" si="10"/>
        <v>1.19</v>
      </c>
      <c r="K52" s="48">
        <f t="shared" si="11"/>
        <v>1.1100000000000001</v>
      </c>
      <c r="L52" s="49">
        <v>1.1579999999999999</v>
      </c>
      <c r="M52" s="49">
        <v>1.1539999999999999</v>
      </c>
      <c r="N52" s="49">
        <v>1.1539999999999999</v>
      </c>
      <c r="O52" s="50"/>
      <c r="P52" s="51">
        <f t="shared" si="12"/>
        <v>8.0000000000000071E-3</v>
      </c>
      <c r="Q52" s="52">
        <f t="shared" si="13"/>
        <v>4.0000000000000036E-3</v>
      </c>
      <c r="R52" s="52">
        <f t="shared" si="14"/>
        <v>4.0000000000000036E-3</v>
      </c>
      <c r="S52" s="53">
        <f t="shared" si="15"/>
        <v>1.1553333333333333</v>
      </c>
      <c r="T52" s="54">
        <f t="shared" si="16"/>
        <v>0.20000000000000018</v>
      </c>
      <c r="U52" s="54">
        <f t="shared" si="17"/>
        <v>0</v>
      </c>
      <c r="V52" s="55" t="str">
        <f t="shared" si="18"/>
        <v/>
      </c>
      <c r="W52" s="55" t="str">
        <f t="shared" si="19"/>
        <v/>
      </c>
      <c r="X52" s="56" t="s">
        <v>97</v>
      </c>
      <c r="Y52" s="50"/>
      <c r="Z52" s="12"/>
      <c r="AA52" s="12"/>
      <c r="AB52" s="12"/>
      <c r="AC52" s="12"/>
    </row>
    <row r="53" spans="1:29" ht="20" customHeight="1">
      <c r="A53" s="42" t="s">
        <v>40</v>
      </c>
      <c r="B53" s="43" t="s">
        <v>69</v>
      </c>
      <c r="C53" s="44" t="s">
        <v>99</v>
      </c>
      <c r="D53" s="44" t="s">
        <v>42</v>
      </c>
      <c r="E53" s="45" t="s">
        <v>43</v>
      </c>
      <c r="F53" s="62">
        <v>1.1499999999999999</v>
      </c>
      <c r="G53" s="63">
        <v>0.04</v>
      </c>
      <c r="H53" s="63">
        <v>-0.04</v>
      </c>
      <c r="I53" s="47" t="s">
        <v>96</v>
      </c>
      <c r="J53" s="48">
        <f t="shared" si="10"/>
        <v>1.19</v>
      </c>
      <c r="K53" s="48">
        <f t="shared" si="11"/>
        <v>1.1100000000000001</v>
      </c>
      <c r="L53" s="49">
        <v>1.151</v>
      </c>
      <c r="M53" s="49">
        <v>1.1539999999999999</v>
      </c>
      <c r="N53" s="49">
        <v>1.155</v>
      </c>
      <c r="O53" s="50"/>
      <c r="P53" s="51">
        <f t="shared" si="12"/>
        <v>1.0000000000001119E-3</v>
      </c>
      <c r="Q53" s="52">
        <f t="shared" si="13"/>
        <v>4.0000000000000036E-3</v>
      </c>
      <c r="R53" s="52">
        <f t="shared" si="14"/>
        <v>5.0000000000001155E-3</v>
      </c>
      <c r="S53" s="53">
        <f t="shared" si="15"/>
        <v>1.1533333333333333</v>
      </c>
      <c r="T53" s="54">
        <f t="shared" si="16"/>
        <v>0.12500000000000289</v>
      </c>
      <c r="U53" s="54">
        <f t="shared" si="17"/>
        <v>0</v>
      </c>
      <c r="V53" s="55" t="str">
        <f t="shared" si="18"/>
        <v/>
      </c>
      <c r="W53" s="55" t="str">
        <f t="shared" si="19"/>
        <v/>
      </c>
      <c r="X53" s="56" t="s">
        <v>97</v>
      </c>
      <c r="Y53" s="50"/>
      <c r="Z53" s="12"/>
      <c r="AA53" s="12"/>
      <c r="AB53" s="12"/>
      <c r="AC53" s="12"/>
    </row>
    <row r="54" spans="1:29" ht="20" customHeight="1">
      <c r="A54" s="42" t="s">
        <v>40</v>
      </c>
      <c r="B54" s="43" t="s">
        <v>70</v>
      </c>
      <c r="C54" s="44" t="s">
        <v>95</v>
      </c>
      <c r="D54" s="44" t="s">
        <v>42</v>
      </c>
      <c r="E54" s="45" t="s">
        <v>43</v>
      </c>
      <c r="F54" s="62">
        <v>1.1499999999999999</v>
      </c>
      <c r="G54" s="63">
        <v>0.04</v>
      </c>
      <c r="H54" s="63">
        <v>-0.04</v>
      </c>
      <c r="I54" s="47" t="s">
        <v>96</v>
      </c>
      <c r="J54" s="48">
        <f t="shared" si="10"/>
        <v>1.19</v>
      </c>
      <c r="K54" s="48">
        <f t="shared" si="11"/>
        <v>1.1100000000000001</v>
      </c>
      <c r="L54" s="49">
        <v>1.151</v>
      </c>
      <c r="M54" s="49">
        <v>1.145</v>
      </c>
      <c r="N54" s="49">
        <v>1.141</v>
      </c>
      <c r="O54" s="50"/>
      <c r="P54" s="51">
        <f t="shared" si="12"/>
        <v>1.0000000000001119E-3</v>
      </c>
      <c r="Q54" s="52">
        <f t="shared" si="13"/>
        <v>-4.9999999999998934E-3</v>
      </c>
      <c r="R54" s="52">
        <f t="shared" si="14"/>
        <v>-8.999999999999897E-3</v>
      </c>
      <c r="S54" s="53">
        <f t="shared" si="15"/>
        <v>1.1456666666666668</v>
      </c>
      <c r="T54" s="54">
        <f t="shared" si="16"/>
        <v>2.5000000000002798E-2</v>
      </c>
      <c r="U54" s="54">
        <f t="shared" si="17"/>
        <v>0.22499999999999742</v>
      </c>
      <c r="V54" s="55" t="str">
        <f t="shared" si="18"/>
        <v/>
      </c>
      <c r="W54" s="55" t="str">
        <f t="shared" si="19"/>
        <v/>
      </c>
      <c r="X54" s="56" t="s">
        <v>97</v>
      </c>
      <c r="Y54" s="50"/>
      <c r="Z54" s="12"/>
      <c r="AA54" s="12"/>
      <c r="AB54" s="12"/>
      <c r="AC54" s="12"/>
    </row>
    <row r="55" spans="1:29" ht="20" customHeight="1">
      <c r="A55" s="42" t="s">
        <v>40</v>
      </c>
      <c r="B55" s="43" t="s">
        <v>70</v>
      </c>
      <c r="C55" s="44" t="s">
        <v>98</v>
      </c>
      <c r="D55" s="44" t="s">
        <v>42</v>
      </c>
      <c r="E55" s="45" t="s">
        <v>43</v>
      </c>
      <c r="F55" s="62">
        <v>1.1499999999999999</v>
      </c>
      <c r="G55" s="63">
        <v>0.04</v>
      </c>
      <c r="H55" s="63">
        <v>-0.04</v>
      </c>
      <c r="I55" s="47" t="s">
        <v>96</v>
      </c>
      <c r="J55" s="48">
        <f t="shared" si="10"/>
        <v>1.19</v>
      </c>
      <c r="K55" s="48">
        <f t="shared" si="11"/>
        <v>1.1100000000000001</v>
      </c>
      <c r="L55" s="49">
        <v>1.151</v>
      </c>
      <c r="M55" s="49">
        <v>1.149</v>
      </c>
      <c r="N55" s="49">
        <v>1.1439999999999999</v>
      </c>
      <c r="O55" s="50"/>
      <c r="P55" s="51">
        <f t="shared" si="12"/>
        <v>1.0000000000001119E-3</v>
      </c>
      <c r="Q55" s="52">
        <f t="shared" si="13"/>
        <v>-9.9999999999988987E-4</v>
      </c>
      <c r="R55" s="52">
        <f t="shared" si="14"/>
        <v>-6.0000000000000053E-3</v>
      </c>
      <c r="S55" s="53">
        <f t="shared" si="15"/>
        <v>1.1479999999999999</v>
      </c>
      <c r="T55" s="54">
        <f t="shared" si="16"/>
        <v>2.5000000000002798E-2</v>
      </c>
      <c r="U55" s="54">
        <f t="shared" si="17"/>
        <v>0.15000000000000013</v>
      </c>
      <c r="V55" s="55" t="str">
        <f t="shared" si="18"/>
        <v/>
      </c>
      <c r="W55" s="55" t="str">
        <f t="shared" si="19"/>
        <v/>
      </c>
      <c r="X55" s="56" t="s">
        <v>97</v>
      </c>
      <c r="Y55" s="50"/>
      <c r="Z55" s="12"/>
      <c r="AA55" s="12"/>
      <c r="AB55" s="12"/>
      <c r="AC55" s="12"/>
    </row>
    <row r="56" spans="1:29" ht="20" customHeight="1">
      <c r="A56" s="42" t="s">
        <v>40</v>
      </c>
      <c r="B56" s="43" t="s">
        <v>71</v>
      </c>
      <c r="C56" s="44" t="s">
        <v>95</v>
      </c>
      <c r="D56" s="44" t="s">
        <v>42</v>
      </c>
      <c r="E56" s="45" t="s">
        <v>43</v>
      </c>
      <c r="F56" s="62">
        <v>1.1499999999999999</v>
      </c>
      <c r="G56" s="63">
        <v>0.04</v>
      </c>
      <c r="H56" s="63">
        <v>-0.04</v>
      </c>
      <c r="I56" s="47" t="s">
        <v>96</v>
      </c>
      <c r="J56" s="48">
        <f t="shared" si="10"/>
        <v>1.19</v>
      </c>
      <c r="K56" s="48">
        <f t="shared" si="11"/>
        <v>1.1100000000000001</v>
      </c>
      <c r="L56" s="49">
        <v>1.1479999999999999</v>
      </c>
      <c r="M56" s="49">
        <v>1.1479999999999999</v>
      </c>
      <c r="N56" s="49">
        <v>1.141</v>
      </c>
      <c r="O56" s="50"/>
      <c r="P56" s="51">
        <f t="shared" si="12"/>
        <v>-2.0000000000000018E-3</v>
      </c>
      <c r="Q56" s="52">
        <f t="shared" si="13"/>
        <v>-2.0000000000000018E-3</v>
      </c>
      <c r="R56" s="52">
        <f t="shared" si="14"/>
        <v>-8.999999999999897E-3</v>
      </c>
      <c r="S56" s="53">
        <f t="shared" si="15"/>
        <v>1.1456666666666666</v>
      </c>
      <c r="T56" s="54">
        <f t="shared" si="16"/>
        <v>0</v>
      </c>
      <c r="U56" s="54">
        <f t="shared" si="17"/>
        <v>0.22499999999999742</v>
      </c>
      <c r="V56" s="55" t="str">
        <f t="shared" si="18"/>
        <v/>
      </c>
      <c r="W56" s="55" t="str">
        <f t="shared" si="19"/>
        <v/>
      </c>
      <c r="X56" s="56" t="s">
        <v>97</v>
      </c>
      <c r="Y56" s="50"/>
      <c r="Z56" s="12"/>
      <c r="AA56" s="12"/>
      <c r="AB56" s="12"/>
      <c r="AC56" s="12"/>
    </row>
    <row r="57" spans="1:29" ht="20" customHeight="1">
      <c r="A57" s="42" t="s">
        <v>40</v>
      </c>
      <c r="B57" s="43" t="s">
        <v>71</v>
      </c>
      <c r="C57" s="44" t="s">
        <v>98</v>
      </c>
      <c r="D57" s="44" t="s">
        <v>42</v>
      </c>
      <c r="E57" s="45" t="s">
        <v>43</v>
      </c>
      <c r="F57" s="62">
        <v>1.1499999999999999</v>
      </c>
      <c r="G57" s="63">
        <v>0.04</v>
      </c>
      <c r="H57" s="63">
        <v>-0.04</v>
      </c>
      <c r="I57" s="47" t="s">
        <v>96</v>
      </c>
      <c r="J57" s="48">
        <f t="shared" si="10"/>
        <v>1.19</v>
      </c>
      <c r="K57" s="48">
        <f t="shared" si="11"/>
        <v>1.1100000000000001</v>
      </c>
      <c r="L57" s="49">
        <v>1.1419999999999999</v>
      </c>
      <c r="M57" s="49">
        <v>1.1439999999999999</v>
      </c>
      <c r="N57" s="49">
        <v>1.1379999999999999</v>
      </c>
      <c r="O57" s="50"/>
      <c r="P57" s="51">
        <f t="shared" si="12"/>
        <v>-8.0000000000000071E-3</v>
      </c>
      <c r="Q57" s="52">
        <f t="shared" si="13"/>
        <v>-6.0000000000000053E-3</v>
      </c>
      <c r="R57" s="52">
        <f t="shared" si="14"/>
        <v>-1.2000000000000011E-2</v>
      </c>
      <c r="S57" s="53">
        <f t="shared" si="15"/>
        <v>1.1413333333333331</v>
      </c>
      <c r="T57" s="54">
        <f t="shared" si="16"/>
        <v>0</v>
      </c>
      <c r="U57" s="54">
        <f t="shared" si="17"/>
        <v>0.30000000000000027</v>
      </c>
      <c r="V57" s="55" t="str">
        <f t="shared" si="18"/>
        <v/>
      </c>
      <c r="W57" s="55" t="str">
        <f t="shared" si="19"/>
        <v/>
      </c>
      <c r="X57" s="56" t="s">
        <v>97</v>
      </c>
      <c r="Y57" s="50"/>
      <c r="Z57" s="12"/>
      <c r="AA57" s="12"/>
      <c r="AB57" s="12"/>
      <c r="AC57" s="12"/>
    </row>
    <row r="58" spans="1:29" ht="20" customHeight="1">
      <c r="A58" s="42" t="s">
        <v>40</v>
      </c>
      <c r="B58" s="43" t="s">
        <v>72</v>
      </c>
      <c r="C58" s="44" t="s">
        <v>95</v>
      </c>
      <c r="D58" s="44" t="s">
        <v>42</v>
      </c>
      <c r="E58" s="45" t="s">
        <v>43</v>
      </c>
      <c r="F58" s="62">
        <v>1.1499999999999999</v>
      </c>
      <c r="G58" s="63">
        <v>0.04</v>
      </c>
      <c r="H58" s="63">
        <v>-0.04</v>
      </c>
      <c r="I58" s="47" t="s">
        <v>96</v>
      </c>
      <c r="J58" s="48">
        <f t="shared" si="10"/>
        <v>1.19</v>
      </c>
      <c r="K58" s="48">
        <f t="shared" si="11"/>
        <v>1.1100000000000001</v>
      </c>
      <c r="L58" s="49">
        <v>1.159</v>
      </c>
      <c r="M58" s="49">
        <v>1.1559999999999999</v>
      </c>
      <c r="N58" s="49">
        <v>1.149</v>
      </c>
      <c r="O58" s="50"/>
      <c r="P58" s="51">
        <f t="shared" si="12"/>
        <v>9.000000000000119E-3</v>
      </c>
      <c r="Q58" s="52">
        <f t="shared" si="13"/>
        <v>6.0000000000000053E-3</v>
      </c>
      <c r="R58" s="52">
        <f t="shared" si="14"/>
        <v>-9.9999999999988987E-4</v>
      </c>
      <c r="S58" s="53">
        <f t="shared" si="15"/>
        <v>1.1546666666666667</v>
      </c>
      <c r="T58" s="54">
        <f t="shared" si="16"/>
        <v>0.22500000000000298</v>
      </c>
      <c r="U58" s="54">
        <f t="shared" si="17"/>
        <v>2.4999999999997247E-2</v>
      </c>
      <c r="V58" s="55" t="str">
        <f t="shared" si="18"/>
        <v/>
      </c>
      <c r="W58" s="55" t="str">
        <f t="shared" si="19"/>
        <v/>
      </c>
      <c r="X58" s="56" t="s">
        <v>97</v>
      </c>
      <c r="Y58" s="50"/>
      <c r="Z58" s="12"/>
      <c r="AA58" s="12"/>
      <c r="AB58" s="12"/>
      <c r="AC58" s="12"/>
    </row>
    <row r="59" spans="1:29" ht="20" customHeight="1">
      <c r="A59" s="42" t="s">
        <v>40</v>
      </c>
      <c r="B59" s="43" t="s">
        <v>72</v>
      </c>
      <c r="C59" s="44" t="s">
        <v>98</v>
      </c>
      <c r="D59" s="44" t="s">
        <v>42</v>
      </c>
      <c r="E59" s="45" t="s">
        <v>43</v>
      </c>
      <c r="F59" s="62">
        <v>1.1499999999999999</v>
      </c>
      <c r="G59" s="63">
        <v>0.04</v>
      </c>
      <c r="H59" s="63">
        <v>-0.04</v>
      </c>
      <c r="I59" s="47" t="s">
        <v>96</v>
      </c>
      <c r="J59" s="48">
        <f t="shared" si="10"/>
        <v>1.19</v>
      </c>
      <c r="K59" s="48">
        <f t="shared" si="11"/>
        <v>1.1100000000000001</v>
      </c>
      <c r="L59" s="49">
        <v>1.157</v>
      </c>
      <c r="M59" s="49">
        <v>1.155</v>
      </c>
      <c r="N59" s="49">
        <v>1.149</v>
      </c>
      <c r="O59" s="50"/>
      <c r="P59" s="51">
        <f t="shared" si="12"/>
        <v>7.0000000000001172E-3</v>
      </c>
      <c r="Q59" s="52">
        <f t="shared" si="13"/>
        <v>5.0000000000001155E-3</v>
      </c>
      <c r="R59" s="52">
        <f t="shared" si="14"/>
        <v>-9.9999999999988987E-4</v>
      </c>
      <c r="S59" s="53">
        <f t="shared" si="15"/>
        <v>1.1536666666666668</v>
      </c>
      <c r="T59" s="54">
        <f t="shared" si="16"/>
        <v>0.17500000000000293</v>
      </c>
      <c r="U59" s="54">
        <f t="shared" si="17"/>
        <v>2.4999999999997247E-2</v>
      </c>
      <c r="V59" s="55" t="str">
        <f t="shared" si="18"/>
        <v/>
      </c>
      <c r="W59" s="55" t="str">
        <f t="shared" si="19"/>
        <v/>
      </c>
      <c r="X59" s="56" t="s">
        <v>97</v>
      </c>
      <c r="Y59" s="50"/>
      <c r="Z59" s="12"/>
      <c r="AA59" s="12"/>
      <c r="AB59" s="12"/>
      <c r="AC59" s="12"/>
    </row>
    <row r="60" spans="1:29" ht="20" customHeight="1">
      <c r="A60" s="42" t="s">
        <v>40</v>
      </c>
      <c r="B60" s="43" t="s">
        <v>73</v>
      </c>
      <c r="C60" s="44" t="s">
        <v>95</v>
      </c>
      <c r="D60" s="44" t="s">
        <v>42</v>
      </c>
      <c r="E60" s="45" t="s">
        <v>43</v>
      </c>
      <c r="F60" s="62">
        <v>0.8</v>
      </c>
      <c r="G60" s="63">
        <v>0.04</v>
      </c>
      <c r="H60" s="63">
        <v>-0.04</v>
      </c>
      <c r="I60" s="47" t="s">
        <v>96</v>
      </c>
      <c r="J60" s="48">
        <f t="shared" si="10"/>
        <v>0.84</v>
      </c>
      <c r="K60" s="48">
        <f t="shared" si="11"/>
        <v>0.76</v>
      </c>
      <c r="L60" s="57">
        <v>0.79</v>
      </c>
      <c r="M60" s="57">
        <v>0.79500000000000004</v>
      </c>
      <c r="N60" s="57">
        <v>0.79400000000000004</v>
      </c>
      <c r="O60" s="50"/>
      <c r="P60" s="51">
        <f t="shared" si="12"/>
        <v>-1.0000000000000009E-2</v>
      </c>
      <c r="Q60" s="52">
        <f t="shared" si="13"/>
        <v>-5.0000000000000044E-3</v>
      </c>
      <c r="R60" s="52">
        <f t="shared" si="14"/>
        <v>-6.0000000000000053E-3</v>
      </c>
      <c r="S60" s="53">
        <f t="shared" si="15"/>
        <v>0.79300000000000004</v>
      </c>
      <c r="T60" s="54">
        <f t="shared" si="16"/>
        <v>0</v>
      </c>
      <c r="U60" s="54">
        <f t="shared" si="17"/>
        <v>0.25000000000000022</v>
      </c>
      <c r="V60" s="55" t="str">
        <f t="shared" si="18"/>
        <v/>
      </c>
      <c r="W60" s="55" t="str">
        <f t="shared" si="19"/>
        <v/>
      </c>
      <c r="X60" s="56" t="s">
        <v>97</v>
      </c>
      <c r="Y60" s="50"/>
      <c r="Z60" s="12"/>
      <c r="AA60" s="12"/>
      <c r="AB60" s="12"/>
      <c r="AC60" s="12"/>
    </row>
    <row r="61" spans="1:29" ht="20" customHeight="1">
      <c r="A61" s="42" t="s">
        <v>40</v>
      </c>
      <c r="B61" s="43" t="s">
        <v>73</v>
      </c>
      <c r="C61" s="44" t="s">
        <v>98</v>
      </c>
      <c r="D61" s="44" t="s">
        <v>42</v>
      </c>
      <c r="E61" s="45" t="s">
        <v>43</v>
      </c>
      <c r="F61" s="62">
        <v>0.8</v>
      </c>
      <c r="G61" s="63">
        <v>0.04</v>
      </c>
      <c r="H61" s="63">
        <v>-0.04</v>
      </c>
      <c r="I61" s="47" t="s">
        <v>96</v>
      </c>
      <c r="J61" s="48">
        <f t="shared" si="10"/>
        <v>0.84</v>
      </c>
      <c r="K61" s="48">
        <f t="shared" si="11"/>
        <v>0.76</v>
      </c>
      <c r="L61" s="49">
        <v>0.79300000000000004</v>
      </c>
      <c r="M61" s="49">
        <v>0.79800000000000004</v>
      </c>
      <c r="N61" s="49">
        <v>0.79500000000000004</v>
      </c>
      <c r="O61" s="50"/>
      <c r="P61" s="51">
        <f t="shared" si="12"/>
        <v>-7.0000000000000062E-3</v>
      </c>
      <c r="Q61" s="52">
        <f t="shared" si="13"/>
        <v>-2.0000000000000018E-3</v>
      </c>
      <c r="R61" s="52">
        <f t="shared" si="14"/>
        <v>-5.0000000000000044E-3</v>
      </c>
      <c r="S61" s="53">
        <f t="shared" si="15"/>
        <v>0.79533333333333334</v>
      </c>
      <c r="T61" s="54">
        <f t="shared" si="16"/>
        <v>0</v>
      </c>
      <c r="U61" s="54">
        <f t="shared" si="17"/>
        <v>0.17500000000000016</v>
      </c>
      <c r="V61" s="55" t="str">
        <f t="shared" si="18"/>
        <v/>
      </c>
      <c r="W61" s="55" t="str">
        <f t="shared" si="19"/>
        <v/>
      </c>
      <c r="X61" s="56" t="s">
        <v>97</v>
      </c>
      <c r="Y61" s="50"/>
      <c r="Z61" s="12"/>
      <c r="AA61" s="12"/>
      <c r="AB61" s="12"/>
      <c r="AC61" s="12"/>
    </row>
    <row r="62" spans="1:29" ht="20" customHeight="1">
      <c r="A62" s="42" t="s">
        <v>40</v>
      </c>
      <c r="B62" s="43" t="s">
        <v>74</v>
      </c>
      <c r="C62" s="44" t="s">
        <v>99</v>
      </c>
      <c r="D62" s="44" t="s">
        <v>42</v>
      </c>
      <c r="E62" s="45" t="s">
        <v>43</v>
      </c>
      <c r="F62" s="62">
        <v>0.8</v>
      </c>
      <c r="G62" s="63">
        <v>0.04</v>
      </c>
      <c r="H62" s="63">
        <v>-0.04</v>
      </c>
      <c r="I62" s="47" t="s">
        <v>96</v>
      </c>
      <c r="J62" s="48">
        <f t="shared" si="10"/>
        <v>0.84</v>
      </c>
      <c r="K62" s="48">
        <f t="shared" si="11"/>
        <v>0.76</v>
      </c>
      <c r="L62" s="49">
        <v>0.78800000000000003</v>
      </c>
      <c r="M62" s="49">
        <v>0.79500000000000004</v>
      </c>
      <c r="N62" s="49">
        <v>0.79600000000000004</v>
      </c>
      <c r="O62" s="50"/>
      <c r="P62" s="51">
        <f t="shared" si="12"/>
        <v>-1.2000000000000011E-2</v>
      </c>
      <c r="Q62" s="52">
        <f t="shared" si="13"/>
        <v>-5.0000000000000044E-3</v>
      </c>
      <c r="R62" s="52">
        <f t="shared" si="14"/>
        <v>-4.0000000000000036E-3</v>
      </c>
      <c r="S62" s="53">
        <f t="shared" si="15"/>
        <v>0.79300000000000015</v>
      </c>
      <c r="T62" s="54">
        <f t="shared" si="16"/>
        <v>0</v>
      </c>
      <c r="U62" s="54">
        <f t="shared" si="17"/>
        <v>0.30000000000000027</v>
      </c>
      <c r="V62" s="55" t="str">
        <f t="shared" si="18"/>
        <v/>
      </c>
      <c r="W62" s="55" t="str">
        <f t="shared" si="19"/>
        <v/>
      </c>
      <c r="X62" s="56" t="s">
        <v>97</v>
      </c>
      <c r="Y62" s="50"/>
      <c r="Z62" s="12"/>
      <c r="AA62" s="12"/>
      <c r="AB62" s="12"/>
      <c r="AC62" s="12"/>
    </row>
    <row r="63" spans="1:29" ht="20" customHeight="1">
      <c r="A63" s="42" t="s">
        <v>54</v>
      </c>
      <c r="B63" s="43" t="s">
        <v>75</v>
      </c>
      <c r="C63" s="44" t="s">
        <v>95</v>
      </c>
      <c r="D63" s="44" t="s">
        <v>42</v>
      </c>
      <c r="E63" s="45" t="s">
        <v>43</v>
      </c>
      <c r="F63" s="62">
        <v>0.8</v>
      </c>
      <c r="G63" s="63">
        <v>0.04</v>
      </c>
      <c r="H63" s="63">
        <v>-0.04</v>
      </c>
      <c r="I63" s="47" t="s">
        <v>96</v>
      </c>
      <c r="J63" s="48">
        <f t="shared" si="10"/>
        <v>0.84</v>
      </c>
      <c r="K63" s="48">
        <f t="shared" si="11"/>
        <v>0.76</v>
      </c>
      <c r="L63" s="49">
        <v>0.78600000000000003</v>
      </c>
      <c r="M63" s="49">
        <v>0.80900000000000005</v>
      </c>
      <c r="N63" s="49">
        <v>0.81200000000000006</v>
      </c>
      <c r="O63" s="50"/>
      <c r="P63" s="51">
        <f t="shared" si="12"/>
        <v>-1.4000000000000012E-2</v>
      </c>
      <c r="Q63" s="52">
        <f t="shared" si="13"/>
        <v>9.000000000000008E-3</v>
      </c>
      <c r="R63" s="52">
        <f t="shared" si="14"/>
        <v>1.2000000000000011E-2</v>
      </c>
      <c r="S63" s="53">
        <f t="shared" si="15"/>
        <v>0.80233333333333334</v>
      </c>
      <c r="T63" s="54">
        <f t="shared" si="16"/>
        <v>0.30000000000000027</v>
      </c>
      <c r="U63" s="54">
        <f t="shared" si="17"/>
        <v>0.35000000000000031</v>
      </c>
      <c r="V63" s="55" t="str">
        <f t="shared" si="18"/>
        <v/>
      </c>
      <c r="W63" s="55" t="str">
        <f t="shared" si="19"/>
        <v/>
      </c>
      <c r="X63" s="56" t="s">
        <v>97</v>
      </c>
      <c r="Y63" s="50"/>
      <c r="Z63" s="12"/>
      <c r="AA63" s="12"/>
      <c r="AB63" s="12"/>
      <c r="AC63" s="12"/>
    </row>
    <row r="64" spans="1:29" ht="20" customHeight="1">
      <c r="A64" s="42" t="s">
        <v>54</v>
      </c>
      <c r="B64" s="43" t="s">
        <v>75</v>
      </c>
      <c r="C64" s="44" t="s">
        <v>98</v>
      </c>
      <c r="D64" s="44" t="s">
        <v>42</v>
      </c>
      <c r="E64" s="45" t="s">
        <v>43</v>
      </c>
      <c r="F64" s="62">
        <v>0.8</v>
      </c>
      <c r="G64" s="63">
        <v>0.04</v>
      </c>
      <c r="H64" s="63">
        <v>-0.04</v>
      </c>
      <c r="I64" s="47" t="s">
        <v>96</v>
      </c>
      <c r="J64" s="48">
        <f t="shared" si="10"/>
        <v>0.84</v>
      </c>
      <c r="K64" s="48">
        <f t="shared" si="11"/>
        <v>0.76</v>
      </c>
      <c r="L64" s="49">
        <v>0.77900000000000003</v>
      </c>
      <c r="M64" s="49">
        <v>0.80800000000000005</v>
      </c>
      <c r="N64" s="49">
        <v>0.81200000000000006</v>
      </c>
      <c r="O64" s="50"/>
      <c r="P64" s="51">
        <f t="shared" si="12"/>
        <v>-2.1000000000000019E-2</v>
      </c>
      <c r="Q64" s="52">
        <f t="shared" si="13"/>
        <v>8.0000000000000071E-3</v>
      </c>
      <c r="R64" s="52">
        <f t="shared" si="14"/>
        <v>1.2000000000000011E-2</v>
      </c>
      <c r="S64" s="53">
        <f t="shared" si="15"/>
        <v>0.79966666666666664</v>
      </c>
      <c r="T64" s="54">
        <f t="shared" si="16"/>
        <v>0.30000000000000027</v>
      </c>
      <c r="U64" s="54">
        <f t="shared" si="17"/>
        <v>0.52500000000000047</v>
      </c>
      <c r="V64" s="55" t="str">
        <f t="shared" si="18"/>
        <v/>
      </c>
      <c r="W64" s="55" t="str">
        <f t="shared" si="19"/>
        <v/>
      </c>
      <c r="X64" s="56" t="s">
        <v>97</v>
      </c>
      <c r="Y64" s="50"/>
      <c r="Z64" s="12"/>
      <c r="AA64" s="12"/>
      <c r="AB64" s="12"/>
      <c r="AC64" s="12"/>
    </row>
    <row r="65" spans="1:29" ht="20" customHeight="1">
      <c r="A65" s="42" t="s">
        <v>54</v>
      </c>
      <c r="B65" s="43" t="s">
        <v>76</v>
      </c>
      <c r="C65" s="44" t="s">
        <v>95</v>
      </c>
      <c r="D65" s="44" t="s">
        <v>42</v>
      </c>
      <c r="E65" s="45" t="s">
        <v>43</v>
      </c>
      <c r="F65" s="62">
        <v>1.1000000000000001</v>
      </c>
      <c r="G65" s="63">
        <v>0.04</v>
      </c>
      <c r="H65" s="63">
        <v>-0.04</v>
      </c>
      <c r="I65" s="47" t="s">
        <v>96</v>
      </c>
      <c r="J65" s="48">
        <f t="shared" si="10"/>
        <v>1.1399999999999999</v>
      </c>
      <c r="K65" s="48">
        <f t="shared" si="11"/>
        <v>1.06</v>
      </c>
      <c r="L65" s="57">
        <v>1.089</v>
      </c>
      <c r="M65" s="57">
        <v>1.087</v>
      </c>
      <c r="N65" s="49">
        <v>1.087</v>
      </c>
      <c r="O65" s="50"/>
      <c r="P65" s="51">
        <f t="shared" si="12"/>
        <v>-1.1000000000000121E-2</v>
      </c>
      <c r="Q65" s="52">
        <f t="shared" si="13"/>
        <v>-1.3000000000000123E-2</v>
      </c>
      <c r="R65" s="52">
        <f t="shared" si="14"/>
        <v>-1.3000000000000123E-2</v>
      </c>
      <c r="S65" s="53">
        <f t="shared" si="15"/>
        <v>1.0876666666666666</v>
      </c>
      <c r="T65" s="54">
        <f t="shared" si="16"/>
        <v>0</v>
      </c>
      <c r="U65" s="54">
        <f t="shared" si="17"/>
        <v>0.32500000000000306</v>
      </c>
      <c r="V65" s="55" t="str">
        <f t="shared" si="18"/>
        <v/>
      </c>
      <c r="W65" s="55" t="str">
        <f t="shared" si="19"/>
        <v/>
      </c>
      <c r="X65" s="56" t="s">
        <v>97</v>
      </c>
      <c r="Y65" s="50"/>
      <c r="Z65" s="12"/>
      <c r="AA65" s="12"/>
      <c r="AB65" s="12"/>
      <c r="AC65" s="12"/>
    </row>
    <row r="66" spans="1:29" ht="20" customHeight="1">
      <c r="A66" s="42" t="s">
        <v>54</v>
      </c>
      <c r="B66" s="43" t="s">
        <v>76</v>
      </c>
      <c r="C66" s="44" t="s">
        <v>98</v>
      </c>
      <c r="D66" s="44" t="s">
        <v>42</v>
      </c>
      <c r="E66" s="45" t="s">
        <v>43</v>
      </c>
      <c r="F66" s="62">
        <v>1.1000000000000001</v>
      </c>
      <c r="G66" s="63">
        <v>0.04</v>
      </c>
      <c r="H66" s="63">
        <v>-0.04</v>
      </c>
      <c r="I66" s="47" t="s">
        <v>96</v>
      </c>
      <c r="J66" s="48">
        <f t="shared" si="10"/>
        <v>1.1399999999999999</v>
      </c>
      <c r="K66" s="48">
        <f t="shared" si="11"/>
        <v>1.06</v>
      </c>
      <c r="L66" s="49">
        <v>1.087</v>
      </c>
      <c r="M66" s="49">
        <v>1.0840000000000001</v>
      </c>
      <c r="N66" s="49">
        <v>1.087</v>
      </c>
      <c r="O66" s="50"/>
      <c r="P66" s="51">
        <f t="shared" si="12"/>
        <v>-1.3000000000000123E-2</v>
      </c>
      <c r="Q66" s="52">
        <f t="shared" si="13"/>
        <v>-1.6000000000000014E-2</v>
      </c>
      <c r="R66" s="52">
        <f t="shared" si="14"/>
        <v>-1.3000000000000123E-2</v>
      </c>
      <c r="S66" s="53">
        <f t="shared" si="15"/>
        <v>1.0860000000000001</v>
      </c>
      <c r="T66" s="54">
        <f t="shared" si="16"/>
        <v>0</v>
      </c>
      <c r="U66" s="54">
        <f t="shared" si="17"/>
        <v>0.40000000000000036</v>
      </c>
      <c r="V66" s="55" t="str">
        <f t="shared" si="18"/>
        <v/>
      </c>
      <c r="W66" s="55" t="str">
        <f t="shared" si="19"/>
        <v/>
      </c>
      <c r="X66" s="56" t="s">
        <v>97</v>
      </c>
      <c r="Y66" s="50"/>
      <c r="Z66" s="12"/>
      <c r="AA66" s="12"/>
      <c r="AB66" s="12"/>
      <c r="AC66" s="12"/>
    </row>
    <row r="67" spans="1:29" ht="20" customHeight="1">
      <c r="A67" s="42" t="s">
        <v>54</v>
      </c>
      <c r="B67" s="43" t="s">
        <v>77</v>
      </c>
      <c r="C67" s="44" t="s">
        <v>95</v>
      </c>
      <c r="D67" s="44" t="s">
        <v>42</v>
      </c>
      <c r="E67" s="45" t="s">
        <v>43</v>
      </c>
      <c r="F67" s="62">
        <v>1.1000000000000001</v>
      </c>
      <c r="G67" s="63">
        <v>0.04</v>
      </c>
      <c r="H67" s="63">
        <v>-0.04</v>
      </c>
      <c r="I67" s="47" t="s">
        <v>96</v>
      </c>
      <c r="J67" s="48">
        <f t="shared" si="10"/>
        <v>1.1399999999999999</v>
      </c>
      <c r="K67" s="48">
        <f t="shared" si="11"/>
        <v>1.06</v>
      </c>
      <c r="L67" s="49">
        <v>1.103</v>
      </c>
      <c r="M67" s="49">
        <v>1.0960000000000001</v>
      </c>
      <c r="N67" s="49">
        <v>1.0900000000000001</v>
      </c>
      <c r="O67" s="50"/>
      <c r="P67" s="51">
        <f t="shared" si="12"/>
        <v>2.9999999999998916E-3</v>
      </c>
      <c r="Q67" s="52">
        <f t="shared" si="13"/>
        <v>-4.0000000000000036E-3</v>
      </c>
      <c r="R67" s="52">
        <f t="shared" si="14"/>
        <v>-1.0000000000000009E-2</v>
      </c>
      <c r="S67" s="53">
        <f t="shared" si="15"/>
        <v>1.0963333333333332</v>
      </c>
      <c r="T67" s="54">
        <f t="shared" si="16"/>
        <v>7.4999999999997291E-2</v>
      </c>
      <c r="U67" s="54">
        <f t="shared" si="17"/>
        <v>0.25000000000000022</v>
      </c>
      <c r="V67" s="55" t="str">
        <f t="shared" si="18"/>
        <v/>
      </c>
      <c r="W67" s="55" t="str">
        <f t="shared" si="19"/>
        <v/>
      </c>
      <c r="X67" s="56" t="s">
        <v>97</v>
      </c>
      <c r="Y67" s="50"/>
      <c r="Z67" s="12"/>
      <c r="AA67" s="12"/>
      <c r="AB67" s="12"/>
      <c r="AC67" s="12"/>
    </row>
    <row r="68" spans="1:29" ht="20" customHeight="1">
      <c r="A68" s="42" t="s">
        <v>54</v>
      </c>
      <c r="B68" s="43" t="s">
        <v>77</v>
      </c>
      <c r="C68" s="44" t="s">
        <v>98</v>
      </c>
      <c r="D68" s="44" t="s">
        <v>42</v>
      </c>
      <c r="E68" s="45" t="s">
        <v>43</v>
      </c>
      <c r="F68" s="62">
        <v>1.1000000000000001</v>
      </c>
      <c r="G68" s="63">
        <v>0.04</v>
      </c>
      <c r="H68" s="63">
        <v>-0.04</v>
      </c>
      <c r="I68" s="47" t="s">
        <v>96</v>
      </c>
      <c r="J68" s="48">
        <f t="shared" si="10"/>
        <v>1.1399999999999999</v>
      </c>
      <c r="K68" s="48">
        <f t="shared" si="11"/>
        <v>1.06</v>
      </c>
      <c r="L68" s="49">
        <v>1.105</v>
      </c>
      <c r="M68" s="49">
        <v>1.089</v>
      </c>
      <c r="N68" s="49">
        <v>1.0860000000000001</v>
      </c>
      <c r="O68" s="50"/>
      <c r="P68" s="51">
        <f t="shared" si="12"/>
        <v>4.9999999999998934E-3</v>
      </c>
      <c r="Q68" s="52">
        <f t="shared" si="13"/>
        <v>-1.1000000000000121E-2</v>
      </c>
      <c r="R68" s="52">
        <f t="shared" si="14"/>
        <v>-1.4000000000000012E-2</v>
      </c>
      <c r="S68" s="53">
        <f t="shared" si="15"/>
        <v>1.0933333333333335</v>
      </c>
      <c r="T68" s="54">
        <f t="shared" si="16"/>
        <v>0.12499999999999734</v>
      </c>
      <c r="U68" s="54">
        <f t="shared" si="17"/>
        <v>0.35000000000000031</v>
      </c>
      <c r="V68" s="55" t="str">
        <f t="shared" si="18"/>
        <v/>
      </c>
      <c r="W68" s="55" t="str">
        <f t="shared" si="19"/>
        <v/>
      </c>
      <c r="X68" s="56" t="s">
        <v>97</v>
      </c>
      <c r="Y68" s="50"/>
      <c r="Z68" s="12"/>
      <c r="AA68" s="12"/>
      <c r="AB68" s="12"/>
      <c r="AC68" s="12"/>
    </row>
    <row r="69" spans="1:29" ht="20" customHeight="1">
      <c r="A69" s="42" t="s">
        <v>54</v>
      </c>
      <c r="B69" s="44" t="s">
        <v>78</v>
      </c>
      <c r="C69" s="44" t="s">
        <v>95</v>
      </c>
      <c r="D69" s="44" t="s">
        <v>42</v>
      </c>
      <c r="E69" s="45" t="s">
        <v>43</v>
      </c>
      <c r="F69" s="62">
        <v>0.8</v>
      </c>
      <c r="G69" s="63">
        <v>0.04</v>
      </c>
      <c r="H69" s="63">
        <v>-0.04</v>
      </c>
      <c r="I69" s="47" t="s">
        <v>96</v>
      </c>
      <c r="J69" s="48">
        <f t="shared" si="10"/>
        <v>0.84</v>
      </c>
      <c r="K69" s="48">
        <f t="shared" si="11"/>
        <v>0.76</v>
      </c>
      <c r="L69" s="49">
        <v>0.79600000000000004</v>
      </c>
      <c r="M69" s="49">
        <v>0.80600000000000005</v>
      </c>
      <c r="N69" s="49">
        <v>0.79100000000000004</v>
      </c>
      <c r="O69" s="50"/>
      <c r="P69" s="51">
        <f t="shared" si="12"/>
        <v>-4.0000000000000036E-3</v>
      </c>
      <c r="Q69" s="52">
        <f t="shared" si="13"/>
        <v>6.0000000000000053E-3</v>
      </c>
      <c r="R69" s="52">
        <f t="shared" si="14"/>
        <v>-9.000000000000008E-3</v>
      </c>
      <c r="S69" s="53">
        <f t="shared" si="15"/>
        <v>0.79766666666666675</v>
      </c>
      <c r="T69" s="54">
        <f t="shared" si="16"/>
        <v>0.15000000000000013</v>
      </c>
      <c r="U69" s="54">
        <f t="shared" si="17"/>
        <v>0.2250000000000002</v>
      </c>
      <c r="V69" s="55" t="str">
        <f t="shared" si="18"/>
        <v/>
      </c>
      <c r="W69" s="55" t="str">
        <f t="shared" si="19"/>
        <v/>
      </c>
      <c r="X69" s="56" t="s">
        <v>97</v>
      </c>
      <c r="Y69" s="50"/>
      <c r="Z69" s="12"/>
      <c r="AA69" s="12"/>
      <c r="AB69" s="12"/>
      <c r="AC69" s="12"/>
    </row>
    <row r="70" spans="1:29" ht="20" customHeight="1">
      <c r="A70" s="42" t="s">
        <v>54</v>
      </c>
      <c r="B70" s="43" t="s">
        <v>78</v>
      </c>
      <c r="C70" s="44" t="s">
        <v>98</v>
      </c>
      <c r="D70" s="44" t="s">
        <v>42</v>
      </c>
      <c r="E70" s="45" t="s">
        <v>43</v>
      </c>
      <c r="F70" s="62">
        <v>0.8</v>
      </c>
      <c r="G70" s="63">
        <v>0.04</v>
      </c>
      <c r="H70" s="63">
        <v>-0.04</v>
      </c>
      <c r="I70" s="47" t="s">
        <v>96</v>
      </c>
      <c r="J70" s="48">
        <f t="shared" si="10"/>
        <v>0.84</v>
      </c>
      <c r="K70" s="48">
        <f t="shared" si="11"/>
        <v>0.76</v>
      </c>
      <c r="L70" s="49">
        <v>0.80200000000000005</v>
      </c>
      <c r="M70" s="49">
        <v>0.81399999999999995</v>
      </c>
      <c r="N70" s="49">
        <v>0.79</v>
      </c>
      <c r="O70" s="50"/>
      <c r="P70" s="51">
        <f t="shared" si="12"/>
        <v>2.0000000000000018E-3</v>
      </c>
      <c r="Q70" s="52">
        <f t="shared" si="13"/>
        <v>1.3999999999999901E-2</v>
      </c>
      <c r="R70" s="52">
        <f t="shared" si="14"/>
        <v>-1.0000000000000009E-2</v>
      </c>
      <c r="S70" s="53">
        <f t="shared" si="15"/>
        <v>0.80200000000000005</v>
      </c>
      <c r="T70" s="54">
        <f t="shared" si="16"/>
        <v>0.34999999999999754</v>
      </c>
      <c r="U70" s="54">
        <f t="shared" si="17"/>
        <v>0.25000000000000022</v>
      </c>
      <c r="V70" s="55" t="str">
        <f t="shared" si="18"/>
        <v/>
      </c>
      <c r="W70" s="55" t="str">
        <f t="shared" si="19"/>
        <v/>
      </c>
      <c r="X70" s="56" t="s">
        <v>97</v>
      </c>
      <c r="Y70" s="50"/>
      <c r="Z70" s="12"/>
      <c r="AA70" s="12"/>
      <c r="AB70" s="12"/>
      <c r="AC70" s="12"/>
    </row>
    <row r="71" spans="1:29" ht="20" customHeight="1">
      <c r="A71" s="42" t="s">
        <v>54</v>
      </c>
      <c r="B71" s="43" t="s">
        <v>79</v>
      </c>
      <c r="C71" s="44" t="s">
        <v>95</v>
      </c>
      <c r="D71" s="44" t="s">
        <v>42</v>
      </c>
      <c r="E71" s="45" t="s">
        <v>43</v>
      </c>
      <c r="F71" s="62">
        <v>0.8</v>
      </c>
      <c r="G71" s="63">
        <v>0.04</v>
      </c>
      <c r="H71" s="63">
        <v>-0.04</v>
      </c>
      <c r="I71" s="47" t="s">
        <v>96</v>
      </c>
      <c r="J71" s="48">
        <f t="shared" si="10"/>
        <v>0.84</v>
      </c>
      <c r="K71" s="48">
        <f t="shared" si="11"/>
        <v>0.76</v>
      </c>
      <c r="L71" s="49">
        <v>0.81200000000000006</v>
      </c>
      <c r="M71" s="49">
        <v>0.81100000000000005</v>
      </c>
      <c r="N71" s="49">
        <v>0.80200000000000005</v>
      </c>
      <c r="O71" s="50"/>
      <c r="P71" s="51">
        <f t="shared" si="12"/>
        <v>1.2000000000000011E-2</v>
      </c>
      <c r="Q71" s="52">
        <f t="shared" si="13"/>
        <v>1.100000000000001E-2</v>
      </c>
      <c r="R71" s="52">
        <f t="shared" si="14"/>
        <v>2.0000000000000018E-3</v>
      </c>
      <c r="S71" s="53">
        <f t="shared" si="15"/>
        <v>0.80833333333333346</v>
      </c>
      <c r="T71" s="54">
        <f t="shared" si="16"/>
        <v>0.30000000000000027</v>
      </c>
      <c r="U71" s="54">
        <f t="shared" si="17"/>
        <v>0</v>
      </c>
      <c r="V71" s="55" t="str">
        <f t="shared" si="18"/>
        <v/>
      </c>
      <c r="W71" s="55" t="str">
        <f t="shared" si="19"/>
        <v/>
      </c>
      <c r="X71" s="56" t="s">
        <v>97</v>
      </c>
      <c r="Y71" s="50"/>
      <c r="Z71" s="12"/>
      <c r="AA71" s="12"/>
      <c r="AB71" s="12"/>
      <c r="AC71" s="12"/>
    </row>
    <row r="72" spans="1:29" ht="20" customHeight="1">
      <c r="A72" s="42" t="s">
        <v>54</v>
      </c>
      <c r="B72" s="43" t="s">
        <v>79</v>
      </c>
      <c r="C72" s="44" t="s">
        <v>98</v>
      </c>
      <c r="D72" s="44" t="s">
        <v>42</v>
      </c>
      <c r="E72" s="45" t="s">
        <v>43</v>
      </c>
      <c r="F72" s="62">
        <v>0.8</v>
      </c>
      <c r="G72" s="63">
        <v>0.04</v>
      </c>
      <c r="H72" s="63">
        <v>-0.04</v>
      </c>
      <c r="I72" s="47" t="s">
        <v>96</v>
      </c>
      <c r="J72" s="48">
        <f t="shared" si="10"/>
        <v>0.84</v>
      </c>
      <c r="K72" s="48">
        <f t="shared" si="11"/>
        <v>0.76</v>
      </c>
      <c r="L72" s="49">
        <v>0.80600000000000005</v>
      </c>
      <c r="M72" s="49">
        <v>0.80400000000000005</v>
      </c>
      <c r="N72" s="49">
        <v>0.79300000000000004</v>
      </c>
      <c r="O72" s="50"/>
      <c r="P72" s="51">
        <f t="shared" si="12"/>
        <v>6.0000000000000053E-3</v>
      </c>
      <c r="Q72" s="52">
        <f t="shared" si="13"/>
        <v>4.0000000000000036E-3</v>
      </c>
      <c r="R72" s="52">
        <f t="shared" si="14"/>
        <v>-7.0000000000000062E-3</v>
      </c>
      <c r="S72" s="53">
        <f t="shared" si="15"/>
        <v>0.80100000000000005</v>
      </c>
      <c r="T72" s="54">
        <f t="shared" si="16"/>
        <v>0.15000000000000013</v>
      </c>
      <c r="U72" s="54">
        <f t="shared" si="17"/>
        <v>0.17500000000000016</v>
      </c>
      <c r="V72" s="55" t="str">
        <f t="shared" si="18"/>
        <v/>
      </c>
      <c r="W72" s="55" t="str">
        <f t="shared" si="19"/>
        <v/>
      </c>
      <c r="X72" s="56" t="s">
        <v>97</v>
      </c>
      <c r="Y72" s="50"/>
      <c r="Z72" s="12"/>
      <c r="AA72" s="12"/>
      <c r="AB72" s="12"/>
      <c r="AC72" s="12"/>
    </row>
    <row r="73" spans="1:29" ht="20" customHeight="1">
      <c r="A73" s="42" t="s">
        <v>54</v>
      </c>
      <c r="B73" s="43" t="s">
        <v>79</v>
      </c>
      <c r="C73" s="44" t="s">
        <v>100</v>
      </c>
      <c r="D73" s="44" t="s">
        <v>42</v>
      </c>
      <c r="E73" s="45" t="s">
        <v>43</v>
      </c>
      <c r="F73" s="62">
        <v>0.8</v>
      </c>
      <c r="G73" s="63">
        <v>0.04</v>
      </c>
      <c r="H73" s="63">
        <v>-0.04</v>
      </c>
      <c r="I73" s="47" t="s">
        <v>96</v>
      </c>
      <c r="J73" s="48">
        <f t="shared" si="10"/>
        <v>0.84</v>
      </c>
      <c r="K73" s="48">
        <f t="shared" si="11"/>
        <v>0.76</v>
      </c>
      <c r="L73" s="49">
        <v>0.80500000000000005</v>
      </c>
      <c r="M73" s="49">
        <v>0.80500000000000005</v>
      </c>
      <c r="N73" s="49">
        <v>0.79500000000000004</v>
      </c>
      <c r="O73" s="50"/>
      <c r="P73" s="51">
        <f t="shared" si="12"/>
        <v>5.0000000000000044E-3</v>
      </c>
      <c r="Q73" s="52">
        <f t="shared" si="13"/>
        <v>5.0000000000000044E-3</v>
      </c>
      <c r="R73" s="52">
        <f t="shared" si="14"/>
        <v>-5.0000000000000044E-3</v>
      </c>
      <c r="S73" s="53">
        <f t="shared" si="15"/>
        <v>0.80166666666666675</v>
      </c>
      <c r="T73" s="54">
        <f t="shared" si="16"/>
        <v>0.12500000000000011</v>
      </c>
      <c r="U73" s="54">
        <f t="shared" si="17"/>
        <v>0.12500000000000011</v>
      </c>
      <c r="V73" s="55" t="str">
        <f t="shared" si="18"/>
        <v/>
      </c>
      <c r="W73" s="55" t="str">
        <f t="shared" si="19"/>
        <v/>
      </c>
      <c r="X73" s="56" t="s">
        <v>97</v>
      </c>
      <c r="Y73" s="50"/>
      <c r="Z73" s="12"/>
      <c r="AA73" s="12"/>
      <c r="AB73" s="12"/>
      <c r="AC73" s="12"/>
    </row>
    <row r="74" spans="1:29" ht="20" customHeight="1">
      <c r="A74" s="42" t="s">
        <v>40</v>
      </c>
      <c r="B74" s="43" t="s">
        <v>80</v>
      </c>
      <c r="C74" s="44" t="s">
        <v>95</v>
      </c>
      <c r="D74" s="44" t="s">
        <v>42</v>
      </c>
      <c r="E74" s="45" t="s">
        <v>43</v>
      </c>
      <c r="F74" s="62">
        <v>0.8</v>
      </c>
      <c r="G74" s="63">
        <v>0.04</v>
      </c>
      <c r="H74" s="63">
        <v>-0.04</v>
      </c>
      <c r="I74" s="47" t="s">
        <v>96</v>
      </c>
      <c r="J74" s="48">
        <f t="shared" si="10"/>
        <v>0.84</v>
      </c>
      <c r="K74" s="48">
        <f t="shared" si="11"/>
        <v>0.76</v>
      </c>
      <c r="L74" s="49">
        <v>0.79200000000000004</v>
      </c>
      <c r="M74" s="49">
        <v>0.78800000000000003</v>
      </c>
      <c r="N74" s="49">
        <v>0.79100000000000004</v>
      </c>
      <c r="O74" s="50"/>
      <c r="P74" s="51">
        <f t="shared" si="12"/>
        <v>-8.0000000000000071E-3</v>
      </c>
      <c r="Q74" s="52">
        <f t="shared" si="13"/>
        <v>-1.2000000000000011E-2</v>
      </c>
      <c r="R74" s="52">
        <f t="shared" si="14"/>
        <v>-9.000000000000008E-3</v>
      </c>
      <c r="S74" s="53">
        <f t="shared" si="15"/>
        <v>0.79033333333333333</v>
      </c>
      <c r="T74" s="54">
        <f t="shared" si="16"/>
        <v>0</v>
      </c>
      <c r="U74" s="54">
        <f t="shared" si="17"/>
        <v>0.30000000000000027</v>
      </c>
      <c r="V74" s="55" t="str">
        <f t="shared" si="18"/>
        <v/>
      </c>
      <c r="W74" s="55" t="str">
        <f t="shared" si="19"/>
        <v/>
      </c>
      <c r="X74" s="56" t="s">
        <v>97</v>
      </c>
      <c r="Y74" s="50"/>
      <c r="Z74" s="12"/>
      <c r="AA74" s="12"/>
      <c r="AB74" s="12"/>
      <c r="AC74" s="12"/>
    </row>
    <row r="75" spans="1:29" ht="20" customHeight="1">
      <c r="A75" s="42" t="s">
        <v>40</v>
      </c>
      <c r="B75" s="43" t="s">
        <v>80</v>
      </c>
      <c r="C75" s="44" t="s">
        <v>98</v>
      </c>
      <c r="D75" s="44" t="s">
        <v>42</v>
      </c>
      <c r="E75" s="45" t="s">
        <v>43</v>
      </c>
      <c r="F75" s="62">
        <v>0.8</v>
      </c>
      <c r="G75" s="63">
        <v>0.04</v>
      </c>
      <c r="H75" s="63">
        <v>-0.04</v>
      </c>
      <c r="I75" s="47" t="s">
        <v>96</v>
      </c>
      <c r="J75" s="48">
        <f t="shared" ref="J75:J107" si="20">IF(AND(F75="",G75=""),"",IF(F75="",G75,F75+G75))</f>
        <v>0.84</v>
      </c>
      <c r="K75" s="48">
        <f t="shared" ref="K75:K107" si="21">IF(AND(F75="",H75=""),"",IF(F75="",H75,F75+H75))</f>
        <v>0.76</v>
      </c>
      <c r="L75" s="49">
        <v>0.78800000000000003</v>
      </c>
      <c r="M75" s="49">
        <v>0.78700000000000003</v>
      </c>
      <c r="N75" s="49">
        <v>0.78800000000000003</v>
      </c>
      <c r="O75" s="50"/>
      <c r="P75" s="51">
        <f t="shared" ref="P75:P103" si="22">IF(ISERR(L75/L75)=TRUE," ",L75-$F75)</f>
        <v>-1.2000000000000011E-2</v>
      </c>
      <c r="Q75" s="52">
        <f t="shared" ref="Q75:Q103" si="23">IF(ISERR(M75/M75)=TRUE," ",M75-$F75)</f>
        <v>-1.3000000000000012E-2</v>
      </c>
      <c r="R75" s="52">
        <f t="shared" ref="R75:R103" si="24">IF(ISERR(N75/N75)=TRUE," ",N75-$F75)</f>
        <v>-1.2000000000000011E-2</v>
      </c>
      <c r="S75" s="53">
        <f t="shared" ref="S75:S107" si="25">IF(ISERR(L75/L75)=TRUE," ",AVERAGE(L75:N75))</f>
        <v>0.78766666666666685</v>
      </c>
      <c r="T75" s="54">
        <f t="shared" ref="T75:T107" si="26">IF(ISERR(G75/G75)=TRUE," ",IF(ISERR(L75/L75)=TRUE," ",IF(ISNUMBER($L75)=FALSE," ",IF(MAX($L75:$N75)&lt;$F75,0,(MAX($L75:$N75)-$F75)/$G75))))</f>
        <v>0</v>
      </c>
      <c r="U75" s="54">
        <f t="shared" ref="U75:U107" si="27">IF(ISERR(H75/F75)=TRUE," ",IF(ISERR(H75/H75)=TRUE," ",IF(ISERR(L75/L75)=TRUE," ",IF(ISNUMBER(L75)=FALSE," ",IF(MIN(L75:N75)&gt;$F75,0,($F75-MIN(L75:N75))/-H75)))))</f>
        <v>0.32500000000000029</v>
      </c>
      <c r="V75" s="55" t="str">
        <f t="shared" ref="V75:V107" si="28">IF(ISNUMBER($T75)=TRUE,IF($T75&gt;0.651,IF($T75&gt;1.001,"Reject","Alert"),""),"")</f>
        <v/>
      </c>
      <c r="W75" s="55" t="str">
        <f t="shared" ref="W75:W107" si="29">IF(L75="","",IF(ISERR(H75/H75)=TRUE,"",IF(ISERR(H75/F75)=TRUE,IF((H75-MIN(L75:N75))&gt;0.001,"Reject",""),IF(ISNUMBER($U75)=TRUE,IF($U75&gt;0.651,IF($U75&gt;1.001,"Reject","Alert"),""),""))))</f>
        <v/>
      </c>
      <c r="X75" s="56" t="s">
        <v>97</v>
      </c>
      <c r="Y75" s="50"/>
      <c r="Z75" s="12"/>
      <c r="AA75" s="12"/>
      <c r="AB75" s="12"/>
      <c r="AC75" s="12"/>
    </row>
    <row r="76" spans="1:29" ht="20" customHeight="1">
      <c r="A76" s="42" t="s">
        <v>40</v>
      </c>
      <c r="B76" s="43" t="s">
        <v>81</v>
      </c>
      <c r="C76" s="44" t="s">
        <v>99</v>
      </c>
      <c r="D76" s="44" t="s">
        <v>42</v>
      </c>
      <c r="E76" s="45" t="s">
        <v>43</v>
      </c>
      <c r="F76" s="62">
        <v>0.8</v>
      </c>
      <c r="G76" s="63">
        <v>0.04</v>
      </c>
      <c r="H76" s="63">
        <v>-0.04</v>
      </c>
      <c r="I76" s="47" t="s">
        <v>96</v>
      </c>
      <c r="J76" s="48">
        <f t="shared" si="20"/>
        <v>0.84</v>
      </c>
      <c r="K76" s="48">
        <f t="shared" si="21"/>
        <v>0.76</v>
      </c>
      <c r="L76" s="49">
        <v>0.79600000000000004</v>
      </c>
      <c r="M76" s="49">
        <v>0.79800000000000004</v>
      </c>
      <c r="N76" s="49">
        <v>0.79600000000000004</v>
      </c>
      <c r="O76" s="50"/>
      <c r="P76" s="51">
        <f t="shared" si="22"/>
        <v>-4.0000000000000036E-3</v>
      </c>
      <c r="Q76" s="52">
        <f t="shared" si="23"/>
        <v>-2.0000000000000018E-3</v>
      </c>
      <c r="R76" s="52">
        <f t="shared" si="24"/>
        <v>-4.0000000000000036E-3</v>
      </c>
      <c r="S76" s="53">
        <f t="shared" si="25"/>
        <v>0.79666666666666675</v>
      </c>
      <c r="T76" s="54">
        <f t="shared" si="26"/>
        <v>0</v>
      </c>
      <c r="U76" s="54">
        <f t="shared" si="27"/>
        <v>0.10000000000000009</v>
      </c>
      <c r="V76" s="55" t="str">
        <f t="shared" si="28"/>
        <v/>
      </c>
      <c r="W76" s="55" t="str">
        <f t="shared" si="29"/>
        <v/>
      </c>
      <c r="X76" s="56" t="s">
        <v>97</v>
      </c>
      <c r="Y76" s="50"/>
      <c r="Z76" s="12"/>
      <c r="AA76" s="12"/>
      <c r="AB76" s="12"/>
      <c r="AC76" s="12"/>
    </row>
    <row r="77" spans="1:29" ht="20" customHeight="1">
      <c r="A77" s="42" t="s">
        <v>40</v>
      </c>
      <c r="B77" s="43" t="s">
        <v>82</v>
      </c>
      <c r="C77" s="44" t="s">
        <v>99</v>
      </c>
      <c r="D77" s="44" t="s">
        <v>42</v>
      </c>
      <c r="E77" s="45" t="s">
        <v>43</v>
      </c>
      <c r="F77" s="62">
        <v>0.8</v>
      </c>
      <c r="G77" s="63">
        <v>0.04</v>
      </c>
      <c r="H77" s="63">
        <v>-0.04</v>
      </c>
      <c r="I77" s="47" t="s">
        <v>96</v>
      </c>
      <c r="J77" s="48">
        <f t="shared" si="20"/>
        <v>0.84</v>
      </c>
      <c r="K77" s="48">
        <f t="shared" si="21"/>
        <v>0.76</v>
      </c>
      <c r="L77" s="49">
        <v>0.79</v>
      </c>
      <c r="M77" s="49">
        <v>0.79400000000000004</v>
      </c>
      <c r="N77" s="49">
        <v>0.79800000000000004</v>
      </c>
      <c r="O77" s="50"/>
      <c r="P77" s="51">
        <f t="shared" si="22"/>
        <v>-1.0000000000000009E-2</v>
      </c>
      <c r="Q77" s="52">
        <f t="shared" si="23"/>
        <v>-6.0000000000000053E-3</v>
      </c>
      <c r="R77" s="52">
        <f t="shared" si="24"/>
        <v>-2.0000000000000018E-3</v>
      </c>
      <c r="S77" s="53">
        <f t="shared" si="25"/>
        <v>0.79400000000000004</v>
      </c>
      <c r="T77" s="54">
        <f t="shared" si="26"/>
        <v>0</v>
      </c>
      <c r="U77" s="54">
        <f t="shared" si="27"/>
        <v>0.25000000000000022</v>
      </c>
      <c r="V77" s="55" t="str">
        <f t="shared" si="28"/>
        <v/>
      </c>
      <c r="W77" s="55" t="str">
        <f t="shared" si="29"/>
        <v/>
      </c>
      <c r="X77" s="56" t="s">
        <v>97</v>
      </c>
      <c r="Y77" s="50"/>
      <c r="Z77" s="12"/>
      <c r="AA77" s="12"/>
      <c r="AB77" s="12"/>
      <c r="AC77" s="12"/>
    </row>
    <row r="78" spans="1:29" ht="20" customHeight="1">
      <c r="A78" s="42" t="s">
        <v>40</v>
      </c>
      <c r="B78" s="43" t="s">
        <v>83</v>
      </c>
      <c r="C78" s="44" t="s">
        <v>99</v>
      </c>
      <c r="D78" s="44" t="s">
        <v>42</v>
      </c>
      <c r="E78" s="45" t="s">
        <v>43</v>
      </c>
      <c r="F78" s="62">
        <v>0.8</v>
      </c>
      <c r="G78" s="63">
        <v>0.04</v>
      </c>
      <c r="H78" s="63">
        <v>-0.04</v>
      </c>
      <c r="I78" s="47" t="s">
        <v>96</v>
      </c>
      <c r="J78" s="48">
        <f t="shared" si="20"/>
        <v>0.84</v>
      </c>
      <c r="K78" s="48">
        <f t="shared" si="21"/>
        <v>0.76</v>
      </c>
      <c r="L78" s="49">
        <v>0.78900000000000003</v>
      </c>
      <c r="M78" s="49">
        <v>0.78500000000000003</v>
      </c>
      <c r="N78" s="49">
        <v>0.78500000000000003</v>
      </c>
      <c r="O78" s="50"/>
      <c r="P78" s="51">
        <f t="shared" si="22"/>
        <v>-1.100000000000001E-2</v>
      </c>
      <c r="Q78" s="52">
        <f t="shared" si="23"/>
        <v>-1.5000000000000013E-2</v>
      </c>
      <c r="R78" s="52">
        <f t="shared" si="24"/>
        <v>-1.5000000000000013E-2</v>
      </c>
      <c r="S78" s="53">
        <f t="shared" si="25"/>
        <v>0.78633333333333333</v>
      </c>
      <c r="T78" s="54">
        <f t="shared" si="26"/>
        <v>0</v>
      </c>
      <c r="U78" s="54">
        <f t="shared" si="27"/>
        <v>0.37500000000000033</v>
      </c>
      <c r="V78" s="55" t="str">
        <f t="shared" si="28"/>
        <v/>
      </c>
      <c r="W78" s="55" t="str">
        <f t="shared" si="29"/>
        <v/>
      </c>
      <c r="X78" s="56" t="s">
        <v>97</v>
      </c>
      <c r="Y78" s="50"/>
      <c r="Z78" s="12"/>
      <c r="AA78" s="12"/>
      <c r="AB78" s="12"/>
      <c r="AC78" s="12"/>
    </row>
    <row r="79" spans="1:29" ht="20" customHeight="1">
      <c r="A79" s="42" t="s">
        <v>40</v>
      </c>
      <c r="B79" s="43" t="s">
        <v>84</v>
      </c>
      <c r="C79" s="44" t="s">
        <v>99</v>
      </c>
      <c r="D79" s="44" t="s">
        <v>42</v>
      </c>
      <c r="E79" s="45" t="s">
        <v>43</v>
      </c>
      <c r="F79" s="62">
        <v>0.8</v>
      </c>
      <c r="G79" s="63">
        <v>0.04</v>
      </c>
      <c r="H79" s="63">
        <v>-0.04</v>
      </c>
      <c r="I79" s="47" t="s">
        <v>96</v>
      </c>
      <c r="J79" s="48">
        <f t="shared" si="20"/>
        <v>0.84</v>
      </c>
      <c r="K79" s="48">
        <f t="shared" si="21"/>
        <v>0.76</v>
      </c>
      <c r="L79" s="49">
        <v>0.79900000000000004</v>
      </c>
      <c r="M79" s="49">
        <v>0.79700000000000004</v>
      </c>
      <c r="N79" s="49">
        <v>0.79300000000000004</v>
      </c>
      <c r="O79" s="50"/>
      <c r="P79" s="51">
        <f t="shared" si="22"/>
        <v>-1.0000000000000009E-3</v>
      </c>
      <c r="Q79" s="52">
        <f t="shared" si="23"/>
        <v>-3.0000000000000027E-3</v>
      </c>
      <c r="R79" s="52">
        <f t="shared" si="24"/>
        <v>-7.0000000000000062E-3</v>
      </c>
      <c r="S79" s="53">
        <f t="shared" si="25"/>
        <v>0.79633333333333345</v>
      </c>
      <c r="T79" s="54">
        <f t="shared" si="26"/>
        <v>0</v>
      </c>
      <c r="U79" s="54">
        <f t="shared" si="27"/>
        <v>0.17500000000000016</v>
      </c>
      <c r="V79" s="55" t="str">
        <f t="shared" si="28"/>
        <v/>
      </c>
      <c r="W79" s="55" t="str">
        <f t="shared" si="29"/>
        <v/>
      </c>
      <c r="X79" s="56" t="s">
        <v>97</v>
      </c>
      <c r="Y79" s="50"/>
      <c r="Z79" s="12"/>
      <c r="AA79" s="12"/>
      <c r="AB79" s="12"/>
      <c r="AC79" s="12"/>
    </row>
    <row r="80" spans="1:29" ht="20" customHeight="1">
      <c r="A80" s="42" t="s">
        <v>40</v>
      </c>
      <c r="B80" s="43" t="s">
        <v>85</v>
      </c>
      <c r="C80" s="44" t="s">
        <v>95</v>
      </c>
      <c r="D80" s="44" t="s">
        <v>42</v>
      </c>
      <c r="E80" s="45" t="s">
        <v>43</v>
      </c>
      <c r="F80" s="62">
        <v>0.8</v>
      </c>
      <c r="G80" s="63">
        <v>0.04</v>
      </c>
      <c r="H80" s="63">
        <v>-0.04</v>
      </c>
      <c r="I80" s="47" t="s">
        <v>96</v>
      </c>
      <c r="J80" s="48">
        <f t="shared" si="20"/>
        <v>0.84</v>
      </c>
      <c r="K80" s="48">
        <f t="shared" si="21"/>
        <v>0.76</v>
      </c>
      <c r="L80" s="49">
        <v>0.79200000000000004</v>
      </c>
      <c r="M80" s="49">
        <v>0.78700000000000003</v>
      </c>
      <c r="N80" s="49">
        <v>0.78700000000000003</v>
      </c>
      <c r="O80" s="50"/>
      <c r="P80" s="51">
        <f t="shared" si="22"/>
        <v>-8.0000000000000071E-3</v>
      </c>
      <c r="Q80" s="52">
        <f t="shared" si="23"/>
        <v>-1.3000000000000012E-2</v>
      </c>
      <c r="R80" s="52">
        <f t="shared" si="24"/>
        <v>-1.3000000000000012E-2</v>
      </c>
      <c r="S80" s="53">
        <f t="shared" si="25"/>
        <v>0.78866666666666674</v>
      </c>
      <c r="T80" s="54">
        <f t="shared" si="26"/>
        <v>0</v>
      </c>
      <c r="U80" s="54">
        <f t="shared" si="27"/>
        <v>0.32500000000000029</v>
      </c>
      <c r="V80" s="55" t="str">
        <f t="shared" si="28"/>
        <v/>
      </c>
      <c r="W80" s="55" t="str">
        <f t="shared" si="29"/>
        <v/>
      </c>
      <c r="X80" s="56" t="s">
        <v>97</v>
      </c>
      <c r="Y80" s="50"/>
      <c r="Z80" s="12"/>
      <c r="AA80" s="12"/>
      <c r="AB80" s="12"/>
      <c r="AC80" s="12"/>
    </row>
    <row r="81" spans="1:29" ht="20" customHeight="1">
      <c r="A81" s="42" t="s">
        <v>40</v>
      </c>
      <c r="B81" s="43" t="s">
        <v>85</v>
      </c>
      <c r="C81" s="44" t="s">
        <v>98</v>
      </c>
      <c r="D81" s="44" t="s">
        <v>42</v>
      </c>
      <c r="E81" s="45" t="s">
        <v>43</v>
      </c>
      <c r="F81" s="62">
        <v>0.8</v>
      </c>
      <c r="G81" s="63">
        <v>0.04</v>
      </c>
      <c r="H81" s="63">
        <v>-0.04</v>
      </c>
      <c r="I81" s="47" t="s">
        <v>96</v>
      </c>
      <c r="J81" s="48">
        <f t="shared" si="20"/>
        <v>0.84</v>
      </c>
      <c r="K81" s="48">
        <f t="shared" si="21"/>
        <v>0.76</v>
      </c>
      <c r="L81" s="49">
        <v>0.78900000000000003</v>
      </c>
      <c r="M81" s="49">
        <v>0.78600000000000003</v>
      </c>
      <c r="N81" s="49">
        <v>0.78600000000000003</v>
      </c>
      <c r="O81" s="50"/>
      <c r="P81" s="51">
        <f t="shared" si="22"/>
        <v>-1.100000000000001E-2</v>
      </c>
      <c r="Q81" s="52">
        <f t="shared" si="23"/>
        <v>-1.4000000000000012E-2</v>
      </c>
      <c r="R81" s="52">
        <f t="shared" si="24"/>
        <v>-1.4000000000000012E-2</v>
      </c>
      <c r="S81" s="53">
        <f t="shared" si="25"/>
        <v>0.78700000000000003</v>
      </c>
      <c r="T81" s="54">
        <f t="shared" si="26"/>
        <v>0</v>
      </c>
      <c r="U81" s="54">
        <f t="shared" si="27"/>
        <v>0.35000000000000031</v>
      </c>
      <c r="V81" s="55" t="str">
        <f t="shared" si="28"/>
        <v/>
      </c>
      <c r="W81" s="55" t="str">
        <f t="shared" si="29"/>
        <v/>
      </c>
      <c r="X81" s="56" t="s">
        <v>97</v>
      </c>
      <c r="Y81" s="50"/>
      <c r="Z81" s="12"/>
      <c r="AA81" s="12"/>
      <c r="AB81" s="12"/>
      <c r="AC81" s="12"/>
    </row>
    <row r="82" spans="1:29" ht="20" customHeight="1">
      <c r="A82" s="42" t="s">
        <v>40</v>
      </c>
      <c r="B82" s="43" t="s">
        <v>86</v>
      </c>
      <c r="C82" s="44" t="s">
        <v>99</v>
      </c>
      <c r="D82" s="44" t="s">
        <v>42</v>
      </c>
      <c r="E82" s="45" t="s">
        <v>43</v>
      </c>
      <c r="F82" s="62">
        <v>0.8</v>
      </c>
      <c r="G82" s="63">
        <v>0.04</v>
      </c>
      <c r="H82" s="63">
        <v>-0.04</v>
      </c>
      <c r="I82" s="47" t="s">
        <v>96</v>
      </c>
      <c r="J82" s="48">
        <f t="shared" si="20"/>
        <v>0.84</v>
      </c>
      <c r="K82" s="48">
        <f t="shared" si="21"/>
        <v>0.76</v>
      </c>
      <c r="L82" s="49">
        <v>0.78300000000000003</v>
      </c>
      <c r="M82" s="49">
        <v>0.78600000000000003</v>
      </c>
      <c r="N82" s="49">
        <v>0.78300000000000003</v>
      </c>
      <c r="O82" s="50"/>
      <c r="P82" s="51">
        <f t="shared" si="22"/>
        <v>-1.7000000000000015E-2</v>
      </c>
      <c r="Q82" s="52">
        <f t="shared" si="23"/>
        <v>-1.4000000000000012E-2</v>
      </c>
      <c r="R82" s="52">
        <f t="shared" si="24"/>
        <v>-1.7000000000000015E-2</v>
      </c>
      <c r="S82" s="53">
        <f t="shared" si="25"/>
        <v>0.78399999999999992</v>
      </c>
      <c r="T82" s="54">
        <f t="shared" si="26"/>
        <v>0</v>
      </c>
      <c r="U82" s="54">
        <f t="shared" si="27"/>
        <v>0.42500000000000038</v>
      </c>
      <c r="V82" s="55" t="str">
        <f t="shared" si="28"/>
        <v/>
      </c>
      <c r="W82" s="55" t="str">
        <f t="shared" si="29"/>
        <v/>
      </c>
      <c r="X82" s="56" t="s">
        <v>97</v>
      </c>
      <c r="Y82" s="50"/>
      <c r="Z82" s="12"/>
      <c r="AA82" s="12"/>
      <c r="AB82" s="12"/>
      <c r="AC82" s="12"/>
    </row>
    <row r="83" spans="1:29" ht="20" customHeight="1">
      <c r="A83" s="42" t="s">
        <v>40</v>
      </c>
      <c r="B83" s="43" t="s">
        <v>87</v>
      </c>
      <c r="C83" s="44" t="s">
        <v>99</v>
      </c>
      <c r="D83" s="44" t="s">
        <v>42</v>
      </c>
      <c r="E83" s="45" t="s">
        <v>43</v>
      </c>
      <c r="F83" s="62">
        <v>0.8</v>
      </c>
      <c r="G83" s="63">
        <v>0.04</v>
      </c>
      <c r="H83" s="63">
        <v>-0.04</v>
      </c>
      <c r="I83" s="47" t="s">
        <v>96</v>
      </c>
      <c r="J83" s="48">
        <f t="shared" si="20"/>
        <v>0.84</v>
      </c>
      <c r="K83" s="48">
        <f t="shared" si="21"/>
        <v>0.76</v>
      </c>
      <c r="L83" s="49">
        <v>0.78300000000000003</v>
      </c>
      <c r="M83" s="49">
        <v>0.78500000000000003</v>
      </c>
      <c r="N83" s="49">
        <v>0.78600000000000003</v>
      </c>
      <c r="O83" s="50"/>
      <c r="P83" s="51">
        <f t="shared" si="22"/>
        <v>-1.7000000000000015E-2</v>
      </c>
      <c r="Q83" s="52">
        <f t="shared" si="23"/>
        <v>-1.5000000000000013E-2</v>
      </c>
      <c r="R83" s="52">
        <f t="shared" si="24"/>
        <v>-1.4000000000000012E-2</v>
      </c>
      <c r="S83" s="53">
        <f t="shared" si="25"/>
        <v>0.78466666666666673</v>
      </c>
      <c r="T83" s="54">
        <f t="shared" si="26"/>
        <v>0</v>
      </c>
      <c r="U83" s="54">
        <f t="shared" si="27"/>
        <v>0.42500000000000038</v>
      </c>
      <c r="V83" s="55" t="str">
        <f t="shared" si="28"/>
        <v/>
      </c>
      <c r="W83" s="55" t="str">
        <f t="shared" si="29"/>
        <v/>
      </c>
      <c r="X83" s="56" t="s">
        <v>97</v>
      </c>
      <c r="Y83" s="50"/>
      <c r="Z83" s="12"/>
      <c r="AA83" s="12"/>
      <c r="AB83" s="12"/>
      <c r="AC83" s="12"/>
    </row>
    <row r="84" spans="1:29" ht="20" customHeight="1">
      <c r="A84" s="42" t="s">
        <v>40</v>
      </c>
      <c r="B84" s="43" t="s">
        <v>88</v>
      </c>
      <c r="C84" s="44" t="s">
        <v>99</v>
      </c>
      <c r="D84" s="44" t="s">
        <v>42</v>
      </c>
      <c r="E84" s="45" t="s">
        <v>43</v>
      </c>
      <c r="F84" s="62">
        <v>0.8</v>
      </c>
      <c r="G84" s="63">
        <v>0.04</v>
      </c>
      <c r="H84" s="63">
        <v>-0.04</v>
      </c>
      <c r="I84" s="47" t="s">
        <v>96</v>
      </c>
      <c r="J84" s="48">
        <f t="shared" si="20"/>
        <v>0.84</v>
      </c>
      <c r="K84" s="48">
        <f t="shared" si="21"/>
        <v>0.76</v>
      </c>
      <c r="L84" s="49">
        <v>0.79500000000000004</v>
      </c>
      <c r="M84" s="49">
        <v>0.80600000000000005</v>
      </c>
      <c r="N84" s="49">
        <v>0.79700000000000004</v>
      </c>
      <c r="O84" s="50"/>
      <c r="P84" s="51">
        <f t="shared" si="22"/>
        <v>-5.0000000000000044E-3</v>
      </c>
      <c r="Q84" s="52">
        <f t="shared" si="23"/>
        <v>6.0000000000000053E-3</v>
      </c>
      <c r="R84" s="52">
        <f t="shared" si="24"/>
        <v>-3.0000000000000027E-3</v>
      </c>
      <c r="S84" s="53">
        <f t="shared" si="25"/>
        <v>0.79933333333333334</v>
      </c>
      <c r="T84" s="54">
        <f t="shared" si="26"/>
        <v>0.15000000000000013</v>
      </c>
      <c r="U84" s="54">
        <f t="shared" si="27"/>
        <v>0.12500000000000011</v>
      </c>
      <c r="V84" s="55" t="str">
        <f t="shared" si="28"/>
        <v/>
      </c>
      <c r="W84" s="55" t="str">
        <f t="shared" si="29"/>
        <v/>
      </c>
      <c r="X84" s="56" t="s">
        <v>97</v>
      </c>
      <c r="Y84" s="50"/>
      <c r="Z84" s="12"/>
      <c r="AA84" s="12"/>
      <c r="AB84" s="12"/>
      <c r="AC84" s="12"/>
    </row>
    <row r="85" spans="1:29" ht="20" customHeight="1">
      <c r="A85" s="42" t="s">
        <v>40</v>
      </c>
      <c r="B85" s="43" t="s">
        <v>89</v>
      </c>
      <c r="C85" s="44" t="s">
        <v>95</v>
      </c>
      <c r="D85" s="44" t="s">
        <v>42</v>
      </c>
      <c r="E85" s="45" t="s">
        <v>43</v>
      </c>
      <c r="F85" s="62">
        <v>0.8</v>
      </c>
      <c r="G85" s="63">
        <v>0.04</v>
      </c>
      <c r="H85" s="63">
        <v>-0.04</v>
      </c>
      <c r="I85" s="47" t="s">
        <v>96</v>
      </c>
      <c r="J85" s="48">
        <f t="shared" si="20"/>
        <v>0.84</v>
      </c>
      <c r="K85" s="48">
        <f t="shared" si="21"/>
        <v>0.76</v>
      </c>
      <c r="L85" s="49">
        <v>0.78800000000000003</v>
      </c>
      <c r="M85" s="49">
        <v>0.78800000000000003</v>
      </c>
      <c r="N85" s="49">
        <v>0.79600000000000004</v>
      </c>
      <c r="O85" s="50"/>
      <c r="P85" s="51">
        <f t="shared" si="22"/>
        <v>-1.2000000000000011E-2</v>
      </c>
      <c r="Q85" s="52">
        <f t="shared" si="23"/>
        <v>-1.2000000000000011E-2</v>
      </c>
      <c r="R85" s="52">
        <f t="shared" si="24"/>
        <v>-4.0000000000000036E-3</v>
      </c>
      <c r="S85" s="53">
        <f t="shared" si="25"/>
        <v>0.79066666666666663</v>
      </c>
      <c r="T85" s="54">
        <f t="shared" si="26"/>
        <v>0</v>
      </c>
      <c r="U85" s="54">
        <f t="shared" si="27"/>
        <v>0.30000000000000027</v>
      </c>
      <c r="V85" s="55" t="str">
        <f t="shared" si="28"/>
        <v/>
      </c>
      <c r="W85" s="55" t="str">
        <f t="shared" si="29"/>
        <v/>
      </c>
      <c r="X85" s="56" t="s">
        <v>97</v>
      </c>
      <c r="Y85" s="50"/>
      <c r="Z85" s="12"/>
      <c r="AA85" s="12"/>
      <c r="AB85" s="12"/>
      <c r="AC85" s="12"/>
    </row>
    <row r="86" spans="1:29" ht="20" customHeight="1">
      <c r="A86" s="42" t="s">
        <v>40</v>
      </c>
      <c r="B86" s="43" t="s">
        <v>89</v>
      </c>
      <c r="C86" s="44" t="s">
        <v>98</v>
      </c>
      <c r="D86" s="44" t="s">
        <v>42</v>
      </c>
      <c r="E86" s="45" t="s">
        <v>43</v>
      </c>
      <c r="F86" s="62">
        <v>0.8</v>
      </c>
      <c r="G86" s="63">
        <v>0.04</v>
      </c>
      <c r="H86" s="63">
        <v>-0.04</v>
      </c>
      <c r="I86" s="47" t="s">
        <v>96</v>
      </c>
      <c r="J86" s="48">
        <f t="shared" si="20"/>
        <v>0.84</v>
      </c>
      <c r="K86" s="48">
        <f t="shared" si="21"/>
        <v>0.76</v>
      </c>
      <c r="L86" s="49">
        <v>0.78800000000000003</v>
      </c>
      <c r="M86" s="49">
        <v>0.78800000000000003</v>
      </c>
      <c r="N86" s="49">
        <v>0.79300000000000004</v>
      </c>
      <c r="O86" s="50"/>
      <c r="P86" s="51">
        <f t="shared" si="22"/>
        <v>-1.2000000000000011E-2</v>
      </c>
      <c r="Q86" s="52">
        <f t="shared" si="23"/>
        <v>-1.2000000000000011E-2</v>
      </c>
      <c r="R86" s="52">
        <f t="shared" si="24"/>
        <v>-7.0000000000000062E-3</v>
      </c>
      <c r="S86" s="53">
        <f t="shared" si="25"/>
        <v>0.78966666666666674</v>
      </c>
      <c r="T86" s="54">
        <f t="shared" si="26"/>
        <v>0</v>
      </c>
      <c r="U86" s="54">
        <f t="shared" si="27"/>
        <v>0.30000000000000027</v>
      </c>
      <c r="V86" s="55" t="str">
        <f t="shared" si="28"/>
        <v/>
      </c>
      <c r="W86" s="55" t="str">
        <f t="shared" si="29"/>
        <v/>
      </c>
      <c r="X86" s="56" t="s">
        <v>97</v>
      </c>
      <c r="Y86" s="50"/>
      <c r="Z86" s="12"/>
      <c r="AA86" s="12"/>
      <c r="AB86" s="12"/>
      <c r="AC86" s="12"/>
    </row>
    <row r="87" spans="1:29" ht="20" customHeight="1">
      <c r="A87" s="42" t="s">
        <v>40</v>
      </c>
      <c r="B87" s="43" t="s">
        <v>90</v>
      </c>
      <c r="C87" s="44" t="s">
        <v>95</v>
      </c>
      <c r="D87" s="44" t="s">
        <v>42</v>
      </c>
      <c r="E87" s="45" t="s">
        <v>43</v>
      </c>
      <c r="F87" s="62">
        <v>0.8</v>
      </c>
      <c r="G87" s="63">
        <v>0.04</v>
      </c>
      <c r="H87" s="63">
        <v>-0.04</v>
      </c>
      <c r="I87" s="47" t="s">
        <v>96</v>
      </c>
      <c r="J87" s="48">
        <f t="shared" si="20"/>
        <v>0.84</v>
      </c>
      <c r="K87" s="48">
        <f t="shared" si="21"/>
        <v>0.76</v>
      </c>
      <c r="L87" s="49">
        <v>0.79500000000000004</v>
      </c>
      <c r="M87" s="49">
        <v>0.79800000000000004</v>
      </c>
      <c r="N87" s="49">
        <v>0.80600000000000005</v>
      </c>
      <c r="O87" s="50"/>
      <c r="P87" s="51">
        <f t="shared" si="22"/>
        <v>-5.0000000000000044E-3</v>
      </c>
      <c r="Q87" s="52">
        <f t="shared" si="23"/>
        <v>-2.0000000000000018E-3</v>
      </c>
      <c r="R87" s="52">
        <f t="shared" si="24"/>
        <v>6.0000000000000053E-3</v>
      </c>
      <c r="S87" s="53">
        <f t="shared" si="25"/>
        <v>0.79966666666666664</v>
      </c>
      <c r="T87" s="54">
        <f t="shared" si="26"/>
        <v>0.15000000000000013</v>
      </c>
      <c r="U87" s="54">
        <f t="shared" si="27"/>
        <v>0.12500000000000011</v>
      </c>
      <c r="V87" s="55" t="str">
        <f t="shared" si="28"/>
        <v/>
      </c>
      <c r="W87" s="55" t="str">
        <f t="shared" si="29"/>
        <v/>
      </c>
      <c r="X87" s="56" t="s">
        <v>97</v>
      </c>
      <c r="Y87" s="50"/>
      <c r="Z87" s="12"/>
      <c r="AA87" s="12"/>
      <c r="AB87" s="12"/>
      <c r="AC87" s="12"/>
    </row>
    <row r="88" spans="1:29" ht="20" customHeight="1">
      <c r="A88" s="42" t="s">
        <v>40</v>
      </c>
      <c r="B88" s="43" t="s">
        <v>90</v>
      </c>
      <c r="C88" s="44" t="s">
        <v>98</v>
      </c>
      <c r="D88" s="44" t="s">
        <v>42</v>
      </c>
      <c r="E88" s="45" t="s">
        <v>43</v>
      </c>
      <c r="F88" s="62">
        <v>0.8</v>
      </c>
      <c r="G88" s="63">
        <v>0.04</v>
      </c>
      <c r="H88" s="63">
        <v>-0.04</v>
      </c>
      <c r="I88" s="47" t="s">
        <v>96</v>
      </c>
      <c r="J88" s="48">
        <f t="shared" si="20"/>
        <v>0.84</v>
      </c>
      <c r="K88" s="48">
        <f t="shared" si="21"/>
        <v>0.76</v>
      </c>
      <c r="L88" s="57">
        <v>0.79500000000000004</v>
      </c>
      <c r="M88" s="57">
        <v>0.79600000000000004</v>
      </c>
      <c r="N88" s="49">
        <v>0.80700000000000005</v>
      </c>
      <c r="O88" s="50"/>
      <c r="P88" s="51">
        <f t="shared" si="22"/>
        <v>-5.0000000000000044E-3</v>
      </c>
      <c r="Q88" s="52">
        <f t="shared" si="23"/>
        <v>-4.0000000000000036E-3</v>
      </c>
      <c r="R88" s="52">
        <f t="shared" si="24"/>
        <v>7.0000000000000062E-3</v>
      </c>
      <c r="S88" s="53">
        <f t="shared" si="25"/>
        <v>0.79933333333333334</v>
      </c>
      <c r="T88" s="54">
        <f t="shared" si="26"/>
        <v>0.17500000000000016</v>
      </c>
      <c r="U88" s="54">
        <f t="shared" si="27"/>
        <v>0.12500000000000011</v>
      </c>
      <c r="V88" s="55" t="str">
        <f t="shared" si="28"/>
        <v/>
      </c>
      <c r="W88" s="55" t="str">
        <f t="shared" si="29"/>
        <v/>
      </c>
      <c r="X88" s="56" t="s">
        <v>97</v>
      </c>
      <c r="Y88" s="50"/>
      <c r="Z88" s="12"/>
      <c r="AA88" s="12"/>
      <c r="AB88" s="12"/>
      <c r="AC88" s="12"/>
    </row>
    <row r="89" spans="1:29" ht="20" customHeight="1">
      <c r="A89" s="42" t="s">
        <v>40</v>
      </c>
      <c r="B89" s="43" t="s">
        <v>91</v>
      </c>
      <c r="C89" s="44" t="s">
        <v>99</v>
      </c>
      <c r="D89" s="44" t="s">
        <v>42</v>
      </c>
      <c r="E89" s="45" t="s">
        <v>43</v>
      </c>
      <c r="F89" s="62">
        <v>0.8</v>
      </c>
      <c r="G89" s="63">
        <v>0.04</v>
      </c>
      <c r="H89" s="63">
        <v>-0.04</v>
      </c>
      <c r="I89" s="47" t="s">
        <v>96</v>
      </c>
      <c r="J89" s="48">
        <f t="shared" si="20"/>
        <v>0.84</v>
      </c>
      <c r="K89" s="48">
        <f t="shared" si="21"/>
        <v>0.76</v>
      </c>
      <c r="L89" s="49">
        <v>0.79</v>
      </c>
      <c r="M89" s="49">
        <v>0.79100000000000004</v>
      </c>
      <c r="N89" s="49">
        <v>0.79200000000000004</v>
      </c>
      <c r="O89" s="50"/>
      <c r="P89" s="51">
        <f t="shared" si="22"/>
        <v>-1.0000000000000009E-2</v>
      </c>
      <c r="Q89" s="52">
        <f t="shared" si="23"/>
        <v>-9.000000000000008E-3</v>
      </c>
      <c r="R89" s="52">
        <f t="shared" si="24"/>
        <v>-8.0000000000000071E-3</v>
      </c>
      <c r="S89" s="53">
        <f t="shared" si="25"/>
        <v>0.79100000000000004</v>
      </c>
      <c r="T89" s="54">
        <f t="shared" si="26"/>
        <v>0</v>
      </c>
      <c r="U89" s="54">
        <f t="shared" si="27"/>
        <v>0.25000000000000022</v>
      </c>
      <c r="V89" s="55" t="str">
        <f t="shared" si="28"/>
        <v/>
      </c>
      <c r="W89" s="55" t="str">
        <f t="shared" si="29"/>
        <v/>
      </c>
      <c r="X89" s="56" t="s">
        <v>97</v>
      </c>
      <c r="Y89" s="50"/>
      <c r="Z89" s="12"/>
      <c r="AA89" s="12"/>
      <c r="AB89" s="12"/>
      <c r="AC89" s="12"/>
    </row>
    <row r="90" spans="1:29" ht="20" customHeight="1">
      <c r="A90" s="42" t="s">
        <v>54</v>
      </c>
      <c r="B90" s="43" t="s">
        <v>92</v>
      </c>
      <c r="C90" s="44" t="s">
        <v>95</v>
      </c>
      <c r="D90" s="44" t="s">
        <v>42</v>
      </c>
      <c r="E90" s="45" t="s">
        <v>43</v>
      </c>
      <c r="F90" s="62">
        <v>0.8</v>
      </c>
      <c r="G90" s="63">
        <v>0.04</v>
      </c>
      <c r="H90" s="63">
        <v>-0.04</v>
      </c>
      <c r="I90" s="47" t="s">
        <v>96</v>
      </c>
      <c r="J90" s="48">
        <f t="shared" si="20"/>
        <v>0.84</v>
      </c>
      <c r="K90" s="48">
        <f t="shared" si="21"/>
        <v>0.76</v>
      </c>
      <c r="L90" s="49">
        <v>0.78500000000000003</v>
      </c>
      <c r="M90" s="49">
        <v>0.77800000000000002</v>
      </c>
      <c r="N90" s="49">
        <v>0.79900000000000004</v>
      </c>
      <c r="O90" s="50"/>
      <c r="P90" s="51">
        <f t="shared" si="22"/>
        <v>-1.5000000000000013E-2</v>
      </c>
      <c r="Q90" s="52">
        <f t="shared" si="23"/>
        <v>-2.200000000000002E-2</v>
      </c>
      <c r="R90" s="52">
        <f t="shared" si="24"/>
        <v>-1.0000000000000009E-3</v>
      </c>
      <c r="S90" s="53">
        <f t="shared" si="25"/>
        <v>0.78733333333333333</v>
      </c>
      <c r="T90" s="54">
        <f t="shared" si="26"/>
        <v>0</v>
      </c>
      <c r="U90" s="54">
        <f t="shared" si="27"/>
        <v>0.55000000000000049</v>
      </c>
      <c r="V90" s="55" t="str">
        <f t="shared" si="28"/>
        <v/>
      </c>
      <c r="W90" s="55" t="str">
        <f t="shared" si="29"/>
        <v/>
      </c>
      <c r="X90" s="56" t="s">
        <v>97</v>
      </c>
      <c r="Y90" s="50"/>
      <c r="Z90" s="12"/>
      <c r="AA90" s="12"/>
      <c r="AB90" s="12"/>
      <c r="AC90" s="12"/>
    </row>
    <row r="91" spans="1:29" ht="20" customHeight="1">
      <c r="A91" s="42" t="s">
        <v>54</v>
      </c>
      <c r="B91" s="43" t="s">
        <v>92</v>
      </c>
      <c r="C91" s="44" t="s">
        <v>98</v>
      </c>
      <c r="D91" s="44" t="s">
        <v>42</v>
      </c>
      <c r="E91" s="45" t="s">
        <v>43</v>
      </c>
      <c r="F91" s="62">
        <v>0.8</v>
      </c>
      <c r="G91" s="63">
        <v>0.04</v>
      </c>
      <c r="H91" s="63">
        <v>-0.04</v>
      </c>
      <c r="I91" s="47" t="s">
        <v>96</v>
      </c>
      <c r="J91" s="48">
        <f t="shared" si="20"/>
        <v>0.84</v>
      </c>
      <c r="K91" s="48">
        <f t="shared" si="21"/>
        <v>0.76</v>
      </c>
      <c r="L91" s="49">
        <v>0.78400000000000003</v>
      </c>
      <c r="M91" s="49">
        <v>0.78800000000000003</v>
      </c>
      <c r="N91" s="49">
        <v>0.79900000000000004</v>
      </c>
      <c r="O91" s="50"/>
      <c r="P91" s="51">
        <f t="shared" si="22"/>
        <v>-1.6000000000000014E-2</v>
      </c>
      <c r="Q91" s="52">
        <f t="shared" si="23"/>
        <v>-1.2000000000000011E-2</v>
      </c>
      <c r="R91" s="52">
        <f t="shared" si="24"/>
        <v>-1.0000000000000009E-3</v>
      </c>
      <c r="S91" s="53">
        <f t="shared" si="25"/>
        <v>0.79033333333333333</v>
      </c>
      <c r="T91" s="54">
        <f t="shared" si="26"/>
        <v>0</v>
      </c>
      <c r="U91" s="54">
        <f t="shared" si="27"/>
        <v>0.40000000000000036</v>
      </c>
      <c r="V91" s="55" t="str">
        <f t="shared" si="28"/>
        <v/>
      </c>
      <c r="W91" s="55" t="str">
        <f t="shared" si="29"/>
        <v/>
      </c>
      <c r="X91" s="56" t="s">
        <v>97</v>
      </c>
      <c r="Y91" s="50"/>
      <c r="Z91" s="12"/>
      <c r="AA91" s="12"/>
      <c r="AB91" s="12"/>
      <c r="AC91" s="12"/>
    </row>
    <row r="92" spans="1:29" ht="20" customHeight="1">
      <c r="A92" s="42" t="s">
        <v>54</v>
      </c>
      <c r="B92" s="43" t="s">
        <v>93</v>
      </c>
      <c r="C92" s="44" t="s">
        <v>95</v>
      </c>
      <c r="D92" s="44" t="s">
        <v>42</v>
      </c>
      <c r="E92" s="45" t="s">
        <v>43</v>
      </c>
      <c r="F92" s="62">
        <v>0.8</v>
      </c>
      <c r="G92" s="63">
        <v>0.04</v>
      </c>
      <c r="H92" s="63">
        <v>-0.04</v>
      </c>
      <c r="I92" s="47" t="s">
        <v>96</v>
      </c>
      <c r="J92" s="48">
        <f t="shared" si="20"/>
        <v>0.84</v>
      </c>
      <c r="K92" s="48">
        <f t="shared" si="21"/>
        <v>0.76</v>
      </c>
      <c r="L92" s="49">
        <v>0.79600000000000004</v>
      </c>
      <c r="M92" s="49">
        <v>0.78800000000000003</v>
      </c>
      <c r="N92" s="49">
        <v>0.79</v>
      </c>
      <c r="O92" s="50"/>
      <c r="P92" s="51">
        <f t="shared" si="22"/>
        <v>-4.0000000000000036E-3</v>
      </c>
      <c r="Q92" s="52">
        <f t="shared" si="23"/>
        <v>-1.2000000000000011E-2</v>
      </c>
      <c r="R92" s="52">
        <f t="shared" si="24"/>
        <v>-1.0000000000000009E-2</v>
      </c>
      <c r="S92" s="53">
        <f t="shared" si="25"/>
        <v>0.79133333333333333</v>
      </c>
      <c r="T92" s="54">
        <f t="shared" si="26"/>
        <v>0</v>
      </c>
      <c r="U92" s="54">
        <f t="shared" si="27"/>
        <v>0.30000000000000027</v>
      </c>
      <c r="V92" s="55" t="str">
        <f t="shared" si="28"/>
        <v/>
      </c>
      <c r="W92" s="55" t="str">
        <f t="shared" si="29"/>
        <v/>
      </c>
      <c r="X92" s="56" t="s">
        <v>97</v>
      </c>
      <c r="Y92" s="50"/>
      <c r="Z92" s="12"/>
      <c r="AA92" s="12"/>
      <c r="AB92" s="12"/>
      <c r="AC92" s="12"/>
    </row>
    <row r="93" spans="1:29" ht="20" customHeight="1">
      <c r="A93" s="42" t="s">
        <v>54</v>
      </c>
      <c r="B93" s="43" t="s">
        <v>93</v>
      </c>
      <c r="C93" s="44" t="s">
        <v>98</v>
      </c>
      <c r="D93" s="44" t="s">
        <v>42</v>
      </c>
      <c r="E93" s="45" t="s">
        <v>43</v>
      </c>
      <c r="F93" s="62">
        <v>0.8</v>
      </c>
      <c r="G93" s="63">
        <v>0.04</v>
      </c>
      <c r="H93" s="63">
        <v>-0.04</v>
      </c>
      <c r="I93" s="47" t="s">
        <v>96</v>
      </c>
      <c r="J93" s="48">
        <f t="shared" si="20"/>
        <v>0.84</v>
      </c>
      <c r="K93" s="48">
        <f t="shared" si="21"/>
        <v>0.76</v>
      </c>
      <c r="L93" s="49">
        <v>0.79400000000000004</v>
      </c>
      <c r="M93" s="49">
        <v>0.78800000000000003</v>
      </c>
      <c r="N93" s="49">
        <v>0.77800000000000002</v>
      </c>
      <c r="O93" s="50"/>
      <c r="P93" s="51">
        <f t="shared" si="22"/>
        <v>-6.0000000000000053E-3</v>
      </c>
      <c r="Q93" s="52">
        <f t="shared" si="23"/>
        <v>-1.2000000000000011E-2</v>
      </c>
      <c r="R93" s="52">
        <f t="shared" si="24"/>
        <v>-2.200000000000002E-2</v>
      </c>
      <c r="S93" s="53">
        <f t="shared" si="25"/>
        <v>0.78666666666666674</v>
      </c>
      <c r="T93" s="54">
        <f t="shared" si="26"/>
        <v>0</v>
      </c>
      <c r="U93" s="54">
        <f t="shared" si="27"/>
        <v>0.55000000000000049</v>
      </c>
      <c r="V93" s="55" t="str">
        <f t="shared" si="28"/>
        <v/>
      </c>
      <c r="W93" s="55" t="str">
        <f t="shared" si="29"/>
        <v/>
      </c>
      <c r="X93" s="56" t="s">
        <v>97</v>
      </c>
      <c r="Y93" s="50"/>
      <c r="Z93" s="12"/>
      <c r="AA93" s="12"/>
      <c r="AB93" s="12"/>
      <c r="AC93" s="12"/>
    </row>
    <row r="94" spans="1:29" ht="20" customHeight="1">
      <c r="A94" s="42"/>
      <c r="B94" s="43"/>
      <c r="C94" s="44"/>
      <c r="D94" s="44"/>
      <c r="E94" s="45"/>
      <c r="F94" s="62"/>
      <c r="G94" s="63"/>
      <c r="H94" s="63"/>
      <c r="I94" s="47"/>
      <c r="J94" s="48" t="str">
        <f t="shared" si="20"/>
        <v/>
      </c>
      <c r="K94" s="48" t="str">
        <f t="shared" si="21"/>
        <v/>
      </c>
      <c r="L94" s="49"/>
      <c r="M94" s="49"/>
      <c r="N94" s="49"/>
      <c r="O94" s="50"/>
      <c r="P94" s="51" t="str">
        <f t="shared" si="22"/>
        <v/>
      </c>
      <c r="Q94" s="52" t="str">
        <f t="shared" si="23"/>
        <v/>
      </c>
      <c r="R94" s="52" t="str">
        <f t="shared" si="24"/>
        <v/>
      </c>
      <c r="S94" s="53" t="str">
        <f t="shared" si="25"/>
        <v/>
      </c>
      <c r="T94" s="54" t="str">
        <f t="shared" si="26"/>
        <v/>
      </c>
      <c r="U94" s="54" t="str">
        <f t="shared" si="27"/>
        <v/>
      </c>
      <c r="V94" s="55" t="str">
        <f t="shared" si="28"/>
        <v/>
      </c>
      <c r="W94" s="55" t="str">
        <f t="shared" si="29"/>
        <v/>
      </c>
      <c r="X94" s="56" t="s">
        <v>97</v>
      </c>
      <c r="Y94" s="50"/>
      <c r="Z94" s="12"/>
      <c r="AA94" s="12"/>
      <c r="AB94" s="12"/>
      <c r="AC94" s="12"/>
    </row>
    <row r="95" spans="1:29" ht="20" customHeight="1">
      <c r="A95" s="42"/>
      <c r="B95" s="43"/>
      <c r="C95" s="44"/>
      <c r="D95" s="44"/>
      <c r="E95" s="45"/>
      <c r="F95" s="62"/>
      <c r="G95" s="63"/>
      <c r="H95" s="63"/>
      <c r="I95" s="47"/>
      <c r="J95" s="48" t="str">
        <f t="shared" si="20"/>
        <v/>
      </c>
      <c r="K95" s="48" t="str">
        <f t="shared" si="21"/>
        <v/>
      </c>
      <c r="L95" s="49"/>
      <c r="M95" s="49"/>
      <c r="N95" s="49"/>
      <c r="O95" s="50"/>
      <c r="P95" s="51" t="str">
        <f t="shared" si="22"/>
        <v/>
      </c>
      <c r="Q95" s="52" t="str">
        <f t="shared" si="23"/>
        <v/>
      </c>
      <c r="R95" s="52" t="str">
        <f t="shared" si="24"/>
        <v/>
      </c>
      <c r="S95" s="53" t="str">
        <f t="shared" si="25"/>
        <v/>
      </c>
      <c r="T95" s="54" t="str">
        <f t="shared" si="26"/>
        <v/>
      </c>
      <c r="U95" s="54" t="str">
        <f t="shared" si="27"/>
        <v/>
      </c>
      <c r="V95" s="55" t="str">
        <f t="shared" si="28"/>
        <v/>
      </c>
      <c r="W95" s="55" t="str">
        <f t="shared" si="29"/>
        <v/>
      </c>
      <c r="X95" s="56" t="s">
        <v>97</v>
      </c>
      <c r="Y95" s="50"/>
      <c r="Z95" s="12"/>
      <c r="AA95" s="12"/>
      <c r="AB95" s="12"/>
      <c r="AC95" s="12"/>
    </row>
    <row r="96" spans="1:29" ht="20" customHeight="1">
      <c r="A96" s="42"/>
      <c r="B96" s="43"/>
      <c r="C96" s="44"/>
      <c r="D96" s="44"/>
      <c r="E96" s="45"/>
      <c r="F96" s="62"/>
      <c r="G96" s="63"/>
      <c r="H96" s="63"/>
      <c r="I96" s="47"/>
      <c r="J96" s="48" t="str">
        <f t="shared" si="20"/>
        <v/>
      </c>
      <c r="K96" s="48" t="str">
        <f t="shared" si="21"/>
        <v/>
      </c>
      <c r="L96" s="49"/>
      <c r="M96" s="49"/>
      <c r="N96" s="49"/>
      <c r="O96" s="50"/>
      <c r="P96" s="51" t="str">
        <f t="shared" si="22"/>
        <v/>
      </c>
      <c r="Q96" s="52" t="str">
        <f t="shared" si="23"/>
        <v/>
      </c>
      <c r="R96" s="52" t="str">
        <f t="shared" si="24"/>
        <v/>
      </c>
      <c r="S96" s="53" t="str">
        <f t="shared" si="25"/>
        <v/>
      </c>
      <c r="T96" s="54" t="str">
        <f t="shared" si="26"/>
        <v/>
      </c>
      <c r="U96" s="54" t="str">
        <f t="shared" si="27"/>
        <v/>
      </c>
      <c r="V96" s="55" t="str">
        <f t="shared" si="28"/>
        <v/>
      </c>
      <c r="W96" s="55" t="str">
        <f t="shared" si="29"/>
        <v/>
      </c>
      <c r="X96" s="56" t="s">
        <v>97</v>
      </c>
      <c r="Y96" s="50"/>
      <c r="Z96" s="12"/>
      <c r="AA96" s="12"/>
      <c r="AB96" s="12"/>
      <c r="AC96" s="12"/>
    </row>
    <row r="97" spans="1:29" ht="20" customHeight="1">
      <c r="A97" s="42"/>
      <c r="B97" s="43"/>
      <c r="C97" s="44"/>
      <c r="D97" s="44"/>
      <c r="E97" s="45"/>
      <c r="F97" s="62"/>
      <c r="G97" s="63"/>
      <c r="H97" s="63"/>
      <c r="I97" s="47"/>
      <c r="J97" s="48" t="str">
        <f t="shared" si="20"/>
        <v/>
      </c>
      <c r="K97" s="48" t="str">
        <f t="shared" si="21"/>
        <v/>
      </c>
      <c r="L97" s="49"/>
      <c r="M97" s="49"/>
      <c r="N97" s="49"/>
      <c r="O97" s="50"/>
      <c r="P97" s="51" t="str">
        <f t="shared" si="22"/>
        <v/>
      </c>
      <c r="Q97" s="52" t="str">
        <f t="shared" si="23"/>
        <v/>
      </c>
      <c r="R97" s="52" t="str">
        <f t="shared" si="24"/>
        <v/>
      </c>
      <c r="S97" s="53" t="str">
        <f t="shared" si="25"/>
        <v/>
      </c>
      <c r="T97" s="54" t="str">
        <f t="shared" si="26"/>
        <v/>
      </c>
      <c r="U97" s="54" t="str">
        <f t="shared" si="27"/>
        <v/>
      </c>
      <c r="V97" s="55" t="str">
        <f t="shared" si="28"/>
        <v/>
      </c>
      <c r="W97" s="55" t="str">
        <f t="shared" si="29"/>
        <v/>
      </c>
      <c r="X97" s="56" t="s">
        <v>97</v>
      </c>
      <c r="Y97" s="50"/>
      <c r="Z97" s="12"/>
      <c r="AA97" s="12"/>
      <c r="AB97" s="12"/>
      <c r="AC97" s="12"/>
    </row>
    <row r="98" spans="1:29" ht="20" customHeight="1">
      <c r="A98" s="42"/>
      <c r="B98" s="43"/>
      <c r="C98" s="44"/>
      <c r="D98" s="44"/>
      <c r="E98" s="45"/>
      <c r="F98" s="62"/>
      <c r="G98" s="63"/>
      <c r="H98" s="63"/>
      <c r="I98" s="47"/>
      <c r="J98" s="48" t="str">
        <f t="shared" si="20"/>
        <v/>
      </c>
      <c r="K98" s="48" t="str">
        <f t="shared" si="21"/>
        <v/>
      </c>
      <c r="L98" s="49"/>
      <c r="M98" s="49"/>
      <c r="N98" s="49"/>
      <c r="O98" s="50"/>
      <c r="P98" s="51" t="str">
        <f t="shared" si="22"/>
        <v/>
      </c>
      <c r="Q98" s="52" t="str">
        <f t="shared" si="23"/>
        <v/>
      </c>
      <c r="R98" s="52" t="str">
        <f t="shared" si="24"/>
        <v/>
      </c>
      <c r="S98" s="53" t="str">
        <f t="shared" si="25"/>
        <v/>
      </c>
      <c r="T98" s="54" t="str">
        <f t="shared" si="26"/>
        <v/>
      </c>
      <c r="U98" s="54" t="str">
        <f t="shared" si="27"/>
        <v/>
      </c>
      <c r="V98" s="55" t="str">
        <f t="shared" si="28"/>
        <v/>
      </c>
      <c r="W98" s="55" t="str">
        <f t="shared" si="29"/>
        <v/>
      </c>
      <c r="X98" s="56" t="s">
        <v>97</v>
      </c>
      <c r="Y98" s="50"/>
      <c r="Z98" s="12"/>
      <c r="AA98" s="12"/>
      <c r="AB98" s="12"/>
      <c r="AC98" s="12"/>
    </row>
    <row r="99" spans="1:29" ht="20" customHeight="1">
      <c r="A99" s="42"/>
      <c r="B99" s="43"/>
      <c r="C99" s="44"/>
      <c r="D99" s="44"/>
      <c r="E99" s="45"/>
      <c r="F99" s="62"/>
      <c r="G99" s="63"/>
      <c r="H99" s="63"/>
      <c r="I99" s="47"/>
      <c r="J99" s="48" t="str">
        <f t="shared" si="20"/>
        <v/>
      </c>
      <c r="K99" s="48" t="str">
        <f t="shared" si="21"/>
        <v/>
      </c>
      <c r="L99" s="49"/>
      <c r="M99" s="49"/>
      <c r="N99" s="49"/>
      <c r="O99" s="50"/>
      <c r="P99" s="51" t="str">
        <f t="shared" si="22"/>
        <v/>
      </c>
      <c r="Q99" s="52" t="str">
        <f t="shared" si="23"/>
        <v/>
      </c>
      <c r="R99" s="52" t="str">
        <f t="shared" si="24"/>
        <v/>
      </c>
      <c r="S99" s="53" t="str">
        <f t="shared" si="25"/>
        <v/>
      </c>
      <c r="T99" s="54" t="str">
        <f t="shared" si="26"/>
        <v/>
      </c>
      <c r="U99" s="54" t="str">
        <f t="shared" si="27"/>
        <v/>
      </c>
      <c r="V99" s="55" t="str">
        <f t="shared" si="28"/>
        <v/>
      </c>
      <c r="W99" s="55" t="str">
        <f t="shared" si="29"/>
        <v/>
      </c>
      <c r="X99" s="56" t="s">
        <v>97</v>
      </c>
      <c r="Y99" s="50"/>
      <c r="Z99" s="12"/>
      <c r="AA99" s="12"/>
      <c r="AB99" s="12"/>
      <c r="AC99" s="12"/>
    </row>
    <row r="100" spans="1:29" ht="20" customHeight="1">
      <c r="A100" s="42"/>
      <c r="B100" s="44"/>
      <c r="C100" s="44"/>
      <c r="D100" s="44"/>
      <c r="E100" s="45"/>
      <c r="F100" s="62"/>
      <c r="G100" s="63"/>
      <c r="H100" s="63"/>
      <c r="I100" s="47"/>
      <c r="J100" s="48" t="str">
        <f t="shared" si="20"/>
        <v/>
      </c>
      <c r="K100" s="48" t="str">
        <f t="shared" si="21"/>
        <v/>
      </c>
      <c r="L100" s="49"/>
      <c r="M100" s="49"/>
      <c r="N100" s="49"/>
      <c r="O100" s="50"/>
      <c r="P100" s="51" t="str">
        <f t="shared" si="22"/>
        <v/>
      </c>
      <c r="Q100" s="52" t="str">
        <f t="shared" si="23"/>
        <v/>
      </c>
      <c r="R100" s="52" t="str">
        <f t="shared" si="24"/>
        <v/>
      </c>
      <c r="S100" s="53" t="str">
        <f t="shared" si="25"/>
        <v/>
      </c>
      <c r="T100" s="54" t="str">
        <f t="shared" si="26"/>
        <v/>
      </c>
      <c r="U100" s="54" t="str">
        <f t="shared" si="27"/>
        <v/>
      </c>
      <c r="V100" s="55" t="str">
        <f t="shared" si="28"/>
        <v/>
      </c>
      <c r="W100" s="55" t="str">
        <f t="shared" si="29"/>
        <v/>
      </c>
      <c r="X100" s="56" t="s">
        <v>97</v>
      </c>
      <c r="Y100" s="50"/>
      <c r="Z100" s="12"/>
      <c r="AA100" s="12"/>
      <c r="AB100" s="12"/>
      <c r="AC100" s="12"/>
    </row>
    <row r="101" spans="1:29" ht="20" customHeight="1">
      <c r="A101" s="42"/>
      <c r="B101" s="44"/>
      <c r="C101" s="44"/>
      <c r="D101" s="44"/>
      <c r="E101" s="45"/>
      <c r="F101" s="62"/>
      <c r="G101" s="63"/>
      <c r="H101" s="63"/>
      <c r="I101" s="47"/>
      <c r="J101" s="48" t="str">
        <f t="shared" si="20"/>
        <v/>
      </c>
      <c r="K101" s="48" t="str">
        <f t="shared" si="21"/>
        <v/>
      </c>
      <c r="L101" s="49"/>
      <c r="M101" s="49"/>
      <c r="N101" s="49"/>
      <c r="O101" s="50"/>
      <c r="P101" s="51" t="str">
        <f t="shared" si="22"/>
        <v/>
      </c>
      <c r="Q101" s="52" t="str">
        <f t="shared" si="23"/>
        <v/>
      </c>
      <c r="R101" s="52" t="str">
        <f t="shared" si="24"/>
        <v/>
      </c>
      <c r="S101" s="53" t="str">
        <f t="shared" si="25"/>
        <v/>
      </c>
      <c r="T101" s="54" t="str">
        <f t="shared" si="26"/>
        <v/>
      </c>
      <c r="U101" s="54" t="str">
        <f t="shared" si="27"/>
        <v/>
      </c>
      <c r="V101" s="55" t="str">
        <f t="shared" si="28"/>
        <v/>
      </c>
      <c r="W101" s="55" t="str">
        <f t="shared" si="29"/>
        <v/>
      </c>
      <c r="X101" s="56" t="s">
        <v>97</v>
      </c>
      <c r="Y101" s="50"/>
      <c r="Z101" s="12"/>
      <c r="AA101" s="12"/>
      <c r="AB101" s="12"/>
      <c r="AC101" s="12"/>
    </row>
    <row r="102" spans="1:29" ht="20" customHeight="1">
      <c r="A102" s="42"/>
      <c r="B102" s="44"/>
      <c r="C102" s="44"/>
      <c r="D102" s="44"/>
      <c r="E102" s="45"/>
      <c r="F102" s="62"/>
      <c r="G102" s="63"/>
      <c r="H102" s="63"/>
      <c r="I102" s="47"/>
      <c r="J102" s="48" t="str">
        <f t="shared" si="20"/>
        <v/>
      </c>
      <c r="K102" s="48" t="str">
        <f t="shared" si="21"/>
        <v/>
      </c>
      <c r="L102" s="49"/>
      <c r="M102" s="49"/>
      <c r="N102" s="49"/>
      <c r="O102" s="50"/>
      <c r="P102" s="51" t="str">
        <f t="shared" si="22"/>
        <v/>
      </c>
      <c r="Q102" s="52" t="str">
        <f t="shared" si="23"/>
        <v/>
      </c>
      <c r="R102" s="52" t="str">
        <f t="shared" si="24"/>
        <v/>
      </c>
      <c r="S102" s="53" t="str">
        <f t="shared" si="25"/>
        <v/>
      </c>
      <c r="T102" s="54" t="str">
        <f t="shared" si="26"/>
        <v/>
      </c>
      <c r="U102" s="54" t="str">
        <f t="shared" si="27"/>
        <v/>
      </c>
      <c r="V102" s="55" t="str">
        <f t="shared" si="28"/>
        <v/>
      </c>
      <c r="W102" s="55" t="str">
        <f t="shared" si="29"/>
        <v/>
      </c>
      <c r="X102" s="56" t="s">
        <v>97</v>
      </c>
      <c r="Y102" s="50"/>
      <c r="Z102" s="12"/>
      <c r="AA102" s="12"/>
      <c r="AB102" s="12"/>
      <c r="AC102" s="12"/>
    </row>
    <row r="103" spans="1:29" ht="20" customHeight="1">
      <c r="A103" s="42"/>
      <c r="B103" s="44"/>
      <c r="C103" s="44"/>
      <c r="D103" s="44"/>
      <c r="E103" s="45"/>
      <c r="F103" s="62"/>
      <c r="G103" s="63"/>
      <c r="H103" s="63"/>
      <c r="I103" s="47"/>
      <c r="J103" s="48" t="str">
        <f t="shared" si="20"/>
        <v/>
      </c>
      <c r="K103" s="48" t="str">
        <f t="shared" si="21"/>
        <v/>
      </c>
      <c r="L103" s="49"/>
      <c r="M103" s="49"/>
      <c r="N103" s="49"/>
      <c r="O103" s="50"/>
      <c r="P103" s="51" t="str">
        <f t="shared" si="22"/>
        <v/>
      </c>
      <c r="Q103" s="52" t="str">
        <f t="shared" si="23"/>
        <v/>
      </c>
      <c r="R103" s="52" t="str">
        <f t="shared" si="24"/>
        <v/>
      </c>
      <c r="S103" s="53" t="str">
        <f t="shared" si="25"/>
        <v/>
      </c>
      <c r="T103" s="54" t="str">
        <f t="shared" si="26"/>
        <v/>
      </c>
      <c r="U103" s="54" t="str">
        <f t="shared" si="27"/>
        <v/>
      </c>
      <c r="V103" s="55" t="str">
        <f t="shared" si="28"/>
        <v/>
      </c>
      <c r="W103" s="55" t="str">
        <f t="shared" si="29"/>
        <v/>
      </c>
      <c r="X103" s="56" t="s">
        <v>97</v>
      </c>
      <c r="Y103" s="50"/>
      <c r="Z103" s="12"/>
      <c r="AA103" s="12"/>
      <c r="AB103" s="12"/>
      <c r="AC103" s="12"/>
    </row>
    <row r="104" spans="1:29" ht="20" customHeight="1">
      <c r="A104" s="42"/>
      <c r="B104" s="43"/>
      <c r="C104" s="44"/>
      <c r="D104" s="44"/>
      <c r="E104" s="45"/>
      <c r="F104" s="46"/>
      <c r="G104" s="45"/>
      <c r="H104" s="45"/>
      <c r="I104" s="47"/>
      <c r="J104" s="48" t="str">
        <f t="shared" si="20"/>
        <v/>
      </c>
      <c r="K104" s="48" t="str">
        <f t="shared" si="21"/>
        <v/>
      </c>
      <c r="L104" s="49"/>
      <c r="M104" s="49"/>
      <c r="N104" s="49"/>
      <c r="O104" s="50"/>
      <c r="P104" s="51" t="str">
        <f t="shared" ref="P104:R104" si="30">IF(ISERR(L104/L104)=TRUE," ",L104-$F104)</f>
        <v/>
      </c>
      <c r="Q104" s="52" t="str">
        <f t="shared" si="30"/>
        <v/>
      </c>
      <c r="R104" s="52" t="str">
        <f t="shared" si="30"/>
        <v/>
      </c>
      <c r="S104" s="53" t="str">
        <f t="shared" si="25"/>
        <v/>
      </c>
      <c r="T104" s="54" t="str">
        <f t="shared" si="26"/>
        <v/>
      </c>
      <c r="U104" s="54" t="str">
        <f t="shared" si="27"/>
        <v/>
      </c>
      <c r="V104" s="55" t="str">
        <f t="shared" si="28"/>
        <v/>
      </c>
      <c r="W104" s="55" t="str">
        <f t="shared" si="29"/>
        <v/>
      </c>
      <c r="X104" s="56"/>
      <c r="Y104" s="50"/>
      <c r="Z104" s="12"/>
      <c r="AA104" s="12"/>
      <c r="AB104" s="12"/>
      <c r="AC104" s="12"/>
    </row>
    <row r="105" spans="1:29" ht="20" customHeight="1">
      <c r="A105" s="42"/>
      <c r="B105" s="43"/>
      <c r="C105" s="44"/>
      <c r="D105" s="44"/>
      <c r="E105" s="45"/>
      <c r="F105" s="46"/>
      <c r="G105" s="45"/>
      <c r="H105" s="45"/>
      <c r="I105" s="47"/>
      <c r="J105" s="48" t="str">
        <f t="shared" si="20"/>
        <v/>
      </c>
      <c r="K105" s="48" t="str">
        <f t="shared" si="21"/>
        <v/>
      </c>
      <c r="L105" s="49"/>
      <c r="M105" s="49"/>
      <c r="N105" s="49"/>
      <c r="O105" s="50"/>
      <c r="P105" s="51" t="str">
        <f t="shared" ref="P105:R105" si="31">IF(ISERR(L105/L105)=TRUE," ",L105-$F105)</f>
        <v/>
      </c>
      <c r="Q105" s="52" t="str">
        <f t="shared" si="31"/>
        <v/>
      </c>
      <c r="R105" s="52" t="str">
        <f t="shared" si="31"/>
        <v/>
      </c>
      <c r="S105" s="53" t="str">
        <f t="shared" si="25"/>
        <v/>
      </c>
      <c r="T105" s="54" t="str">
        <f t="shared" si="26"/>
        <v/>
      </c>
      <c r="U105" s="54" t="str">
        <f t="shared" si="27"/>
        <v/>
      </c>
      <c r="V105" s="55" t="str">
        <f t="shared" si="28"/>
        <v/>
      </c>
      <c r="W105" s="55" t="str">
        <f t="shared" si="29"/>
        <v/>
      </c>
      <c r="X105" s="56"/>
      <c r="Y105" s="50"/>
      <c r="Z105" s="12"/>
      <c r="AA105" s="12"/>
      <c r="AB105" s="12"/>
      <c r="AC105" s="12"/>
    </row>
    <row r="106" spans="1:29" ht="20" customHeight="1">
      <c r="A106" s="42"/>
      <c r="B106" s="43"/>
      <c r="C106" s="44"/>
      <c r="D106" s="44"/>
      <c r="E106" s="45"/>
      <c r="F106" s="46"/>
      <c r="G106" s="45"/>
      <c r="H106" s="45"/>
      <c r="I106" s="47"/>
      <c r="J106" s="48" t="str">
        <f t="shared" si="20"/>
        <v/>
      </c>
      <c r="K106" s="48" t="str">
        <f t="shared" si="21"/>
        <v/>
      </c>
      <c r="L106" s="49"/>
      <c r="M106" s="49"/>
      <c r="N106" s="49"/>
      <c r="O106" s="50"/>
      <c r="P106" s="51" t="str">
        <f t="shared" ref="P106:R106" si="32">IF(ISERR(L106/L106)=TRUE," ",L106-$F106)</f>
        <v/>
      </c>
      <c r="Q106" s="52" t="str">
        <f t="shared" si="32"/>
        <v/>
      </c>
      <c r="R106" s="52" t="str">
        <f t="shared" si="32"/>
        <v/>
      </c>
      <c r="S106" s="53" t="str">
        <f t="shared" si="25"/>
        <v/>
      </c>
      <c r="T106" s="54" t="str">
        <f t="shared" si="26"/>
        <v/>
      </c>
      <c r="U106" s="54" t="str">
        <f t="shared" si="27"/>
        <v/>
      </c>
      <c r="V106" s="55" t="str">
        <f t="shared" si="28"/>
        <v/>
      </c>
      <c r="W106" s="55" t="str">
        <f t="shared" si="29"/>
        <v/>
      </c>
      <c r="X106" s="56"/>
      <c r="Y106" s="50"/>
      <c r="Z106" s="12"/>
      <c r="AA106" s="12"/>
      <c r="AB106" s="12"/>
      <c r="AC106" s="12"/>
    </row>
    <row r="107" spans="1:29" ht="20" customHeight="1">
      <c r="A107" s="42"/>
      <c r="B107" s="43"/>
      <c r="C107" s="44"/>
      <c r="D107" s="44"/>
      <c r="E107" s="45"/>
      <c r="F107" s="46"/>
      <c r="G107" s="45"/>
      <c r="H107" s="45"/>
      <c r="I107" s="47"/>
      <c r="J107" s="48" t="str">
        <f t="shared" si="20"/>
        <v/>
      </c>
      <c r="K107" s="48" t="str">
        <f t="shared" si="21"/>
        <v/>
      </c>
      <c r="L107" s="49"/>
      <c r="M107" s="49"/>
      <c r="N107" s="49"/>
      <c r="O107" s="50"/>
      <c r="P107" s="51" t="str">
        <f t="shared" ref="P107:R107" si="33">IF(ISERR(L107/L107)=TRUE," ",L107-$F107)</f>
        <v/>
      </c>
      <c r="Q107" s="52" t="str">
        <f t="shared" si="33"/>
        <v/>
      </c>
      <c r="R107" s="52" t="str">
        <f t="shared" si="33"/>
        <v/>
      </c>
      <c r="S107" s="53" t="str">
        <f t="shared" si="25"/>
        <v/>
      </c>
      <c r="T107" s="54" t="str">
        <f t="shared" si="26"/>
        <v/>
      </c>
      <c r="U107" s="54" t="str">
        <f t="shared" si="27"/>
        <v/>
      </c>
      <c r="V107" s="55" t="str">
        <f t="shared" si="28"/>
        <v/>
      </c>
      <c r="W107" s="55" t="str">
        <f t="shared" si="29"/>
        <v/>
      </c>
      <c r="X107" s="56"/>
      <c r="Y107" s="50"/>
      <c r="Z107" s="12"/>
      <c r="AA107" s="12"/>
      <c r="AB107" s="12"/>
      <c r="AC107" s="12"/>
    </row>
    <row r="108" spans="1:29" ht="20" customHeight="1">
      <c r="A108" s="42"/>
      <c r="B108" s="43"/>
      <c r="C108" s="44"/>
      <c r="D108" s="44"/>
      <c r="E108" s="45"/>
      <c r="F108" s="46"/>
      <c r="G108" s="45"/>
      <c r="H108" s="45"/>
      <c r="I108" s="47"/>
      <c r="J108" s="48" t="str">
        <f t="shared" ref="J108:J171" si="34">IF(AND(F108="",G108=""),"",IF(F108="",G108,F108+G108))</f>
        <v/>
      </c>
      <c r="K108" s="48" t="str">
        <f t="shared" ref="K108:K171" si="35">IF(AND(F108="",H108=""),"",IF(F108="",H108,F108+H108))</f>
        <v/>
      </c>
      <c r="L108" s="49"/>
      <c r="M108" s="49"/>
      <c r="N108" s="49"/>
      <c r="O108" s="50"/>
      <c r="P108" s="51" t="str">
        <f t="shared" ref="P108:R108" si="36">IF(ISERR(L108/L108)=TRUE," ",L108-$F108)</f>
        <v/>
      </c>
      <c r="Q108" s="52" t="str">
        <f t="shared" si="36"/>
        <v/>
      </c>
      <c r="R108" s="52" t="str">
        <f t="shared" si="36"/>
        <v/>
      </c>
      <c r="S108" s="53" t="str">
        <f t="shared" ref="S108:S171" si="37">IF(ISERR(L108/L108)=TRUE," ",AVERAGE(L108:N108))</f>
        <v/>
      </c>
      <c r="T108" s="54" t="str">
        <f t="shared" ref="T108:T171" si="38">IF(ISERR(G108/G108)=TRUE," ",IF(ISERR(L108/L108)=TRUE," ",IF(ISNUMBER($L108)=FALSE," ",IF(MAX($L108:$N108)&lt;$F108,0,(MAX($L108:$N108)-$F108)/$G108))))</f>
        <v/>
      </c>
      <c r="U108" s="54" t="str">
        <f t="shared" ref="U108:U171" si="39">IF(ISERR(H108/F108)=TRUE," ",IF(ISERR(H108/H108)=TRUE," ",IF(ISERR(L108/L108)=TRUE," ",IF(ISNUMBER(L108)=FALSE," ",IF(MIN(L108:N108)&gt;$F108,0,($F108-MIN(L108:N108))/-H108)))))</f>
        <v/>
      </c>
      <c r="V108" s="55" t="str">
        <f t="shared" ref="V108:V171" si="40">IF(ISNUMBER($T108)=TRUE,IF($T108&gt;0.651,IF($T108&gt;1.001,"Reject","Alert"),""),"")</f>
        <v/>
      </c>
      <c r="W108" s="55" t="str">
        <f t="shared" ref="W108:W171" si="41">IF(L108="","",IF(ISERR(H108/H108)=TRUE,"",IF(ISERR(H108/F108)=TRUE,IF((H108-MIN(L108:N108))&gt;0.001,"Reject",""),IF(ISNUMBER($U108)=TRUE,IF($U108&gt;0.651,IF($U108&gt;1.001,"Reject","Alert"),""),""))))</f>
        <v/>
      </c>
      <c r="X108" s="56"/>
      <c r="Y108" s="50"/>
      <c r="Z108" s="12"/>
      <c r="AA108" s="12"/>
      <c r="AB108" s="12"/>
      <c r="AC108" s="12"/>
    </row>
    <row r="109" spans="1:29" ht="20" customHeight="1">
      <c r="A109" s="42"/>
      <c r="B109" s="43"/>
      <c r="C109" s="44"/>
      <c r="D109" s="44"/>
      <c r="E109" s="45"/>
      <c r="F109" s="46"/>
      <c r="G109" s="45"/>
      <c r="H109" s="45"/>
      <c r="I109" s="47"/>
      <c r="J109" s="48" t="str">
        <f t="shared" si="34"/>
        <v/>
      </c>
      <c r="K109" s="48" t="str">
        <f t="shared" si="35"/>
        <v/>
      </c>
      <c r="L109" s="57"/>
      <c r="M109" s="57"/>
      <c r="N109" s="57"/>
      <c r="O109" s="50"/>
      <c r="P109" s="51" t="str">
        <f t="shared" ref="P109:R109" si="42">IF(ISERR(L109/L109)=TRUE," ",L109-$F109)</f>
        <v/>
      </c>
      <c r="Q109" s="52" t="str">
        <f t="shared" si="42"/>
        <v/>
      </c>
      <c r="R109" s="52" t="str">
        <f t="shared" si="42"/>
        <v/>
      </c>
      <c r="S109" s="53" t="str">
        <f t="shared" si="37"/>
        <v/>
      </c>
      <c r="T109" s="54" t="str">
        <f t="shared" si="38"/>
        <v/>
      </c>
      <c r="U109" s="54" t="str">
        <f t="shared" si="39"/>
        <v/>
      </c>
      <c r="V109" s="55" t="str">
        <f t="shared" si="40"/>
        <v/>
      </c>
      <c r="W109" s="55" t="str">
        <f t="shared" si="41"/>
        <v/>
      </c>
      <c r="X109" s="56"/>
      <c r="Y109" s="50"/>
      <c r="Z109" s="12"/>
      <c r="AA109" s="12"/>
      <c r="AB109" s="12"/>
      <c r="AC109" s="12"/>
    </row>
    <row r="110" spans="1:29" ht="20" customHeight="1">
      <c r="A110" s="42"/>
      <c r="B110" s="43"/>
      <c r="C110" s="44"/>
      <c r="D110" s="44"/>
      <c r="E110" s="45"/>
      <c r="F110" s="46"/>
      <c r="G110" s="45"/>
      <c r="H110" s="45"/>
      <c r="I110" s="47"/>
      <c r="J110" s="48" t="str">
        <f t="shared" si="34"/>
        <v/>
      </c>
      <c r="K110" s="48" t="str">
        <f t="shared" si="35"/>
        <v/>
      </c>
      <c r="L110" s="49"/>
      <c r="M110" s="49"/>
      <c r="N110" s="49"/>
      <c r="O110" s="50"/>
      <c r="P110" s="51" t="str">
        <f t="shared" ref="P110:R110" si="43">IF(ISERR(L110/L110)=TRUE," ",L110-$F110)</f>
        <v/>
      </c>
      <c r="Q110" s="52" t="str">
        <f t="shared" si="43"/>
        <v/>
      </c>
      <c r="R110" s="52" t="str">
        <f t="shared" si="43"/>
        <v/>
      </c>
      <c r="S110" s="53" t="str">
        <f t="shared" si="37"/>
        <v/>
      </c>
      <c r="T110" s="54" t="str">
        <f t="shared" si="38"/>
        <v/>
      </c>
      <c r="U110" s="54" t="str">
        <f t="shared" si="39"/>
        <v/>
      </c>
      <c r="V110" s="55" t="str">
        <f t="shared" si="40"/>
        <v/>
      </c>
      <c r="W110" s="55" t="str">
        <f t="shared" si="41"/>
        <v/>
      </c>
      <c r="X110" s="56"/>
      <c r="Y110" s="50"/>
      <c r="Z110" s="12"/>
      <c r="AA110" s="12"/>
      <c r="AB110" s="12"/>
      <c r="AC110" s="12"/>
    </row>
    <row r="111" spans="1:29" ht="20" customHeight="1">
      <c r="A111" s="42"/>
      <c r="B111" s="43"/>
      <c r="C111" s="44"/>
      <c r="D111" s="44"/>
      <c r="E111" s="45"/>
      <c r="F111" s="46"/>
      <c r="G111" s="45"/>
      <c r="H111" s="45"/>
      <c r="I111" s="47"/>
      <c r="J111" s="48" t="str">
        <f t="shared" si="34"/>
        <v/>
      </c>
      <c r="K111" s="48" t="str">
        <f t="shared" si="35"/>
        <v/>
      </c>
      <c r="L111" s="49"/>
      <c r="M111" s="49"/>
      <c r="N111" s="49"/>
      <c r="O111" s="50"/>
      <c r="P111" s="51" t="str">
        <f t="shared" ref="P111:R111" si="44">IF(ISERR(L111/L111)=TRUE," ",L111-$F111)</f>
        <v/>
      </c>
      <c r="Q111" s="52" t="str">
        <f t="shared" si="44"/>
        <v/>
      </c>
      <c r="R111" s="52" t="str">
        <f t="shared" si="44"/>
        <v/>
      </c>
      <c r="S111" s="53" t="str">
        <f t="shared" si="37"/>
        <v/>
      </c>
      <c r="T111" s="54" t="str">
        <f t="shared" si="38"/>
        <v/>
      </c>
      <c r="U111" s="54" t="str">
        <f t="shared" si="39"/>
        <v/>
      </c>
      <c r="V111" s="55" t="str">
        <f t="shared" si="40"/>
        <v/>
      </c>
      <c r="W111" s="55" t="str">
        <f t="shared" si="41"/>
        <v/>
      </c>
      <c r="X111" s="56"/>
      <c r="Y111" s="50"/>
      <c r="Z111" s="12"/>
      <c r="AA111" s="12"/>
      <c r="AB111" s="12"/>
      <c r="AC111" s="12"/>
    </row>
    <row r="112" spans="1:29" ht="20" customHeight="1">
      <c r="A112" s="42"/>
      <c r="B112" s="43"/>
      <c r="C112" s="44"/>
      <c r="D112" s="44"/>
      <c r="E112" s="45"/>
      <c r="F112" s="46"/>
      <c r="G112" s="45"/>
      <c r="H112" s="45"/>
      <c r="I112" s="47"/>
      <c r="J112" s="48" t="str">
        <f t="shared" si="34"/>
        <v/>
      </c>
      <c r="K112" s="48" t="str">
        <f t="shared" si="35"/>
        <v/>
      </c>
      <c r="L112" s="49"/>
      <c r="M112" s="49"/>
      <c r="N112" s="49"/>
      <c r="O112" s="50"/>
      <c r="P112" s="51" t="str">
        <f t="shared" ref="P112:R112" si="45">IF(ISERR(L112/L112)=TRUE," ",L112-$F112)</f>
        <v/>
      </c>
      <c r="Q112" s="52" t="str">
        <f t="shared" si="45"/>
        <v/>
      </c>
      <c r="R112" s="52" t="str">
        <f t="shared" si="45"/>
        <v/>
      </c>
      <c r="S112" s="53" t="str">
        <f t="shared" si="37"/>
        <v/>
      </c>
      <c r="T112" s="54" t="str">
        <f t="shared" si="38"/>
        <v/>
      </c>
      <c r="U112" s="54" t="str">
        <f t="shared" si="39"/>
        <v/>
      </c>
      <c r="V112" s="55" t="str">
        <f t="shared" si="40"/>
        <v/>
      </c>
      <c r="W112" s="55" t="str">
        <f t="shared" si="41"/>
        <v/>
      </c>
      <c r="X112" s="56"/>
      <c r="Y112" s="50"/>
      <c r="Z112" s="12"/>
      <c r="AA112" s="12"/>
      <c r="AB112" s="12"/>
      <c r="AC112" s="12"/>
    </row>
    <row r="113" spans="1:29" ht="20" customHeight="1">
      <c r="A113" s="42"/>
      <c r="B113" s="43"/>
      <c r="C113" s="44"/>
      <c r="D113" s="44"/>
      <c r="E113" s="45"/>
      <c r="F113" s="46"/>
      <c r="G113" s="45"/>
      <c r="H113" s="45"/>
      <c r="I113" s="47"/>
      <c r="J113" s="48" t="str">
        <f t="shared" si="34"/>
        <v/>
      </c>
      <c r="K113" s="48" t="str">
        <f t="shared" si="35"/>
        <v/>
      </c>
      <c r="L113" s="49"/>
      <c r="M113" s="49"/>
      <c r="N113" s="49"/>
      <c r="O113" s="50"/>
      <c r="P113" s="51" t="str">
        <f t="shared" ref="P113:R113" si="46">IF(ISERR(L113/L113)=TRUE," ",L113-$F113)</f>
        <v/>
      </c>
      <c r="Q113" s="52" t="str">
        <f t="shared" si="46"/>
        <v/>
      </c>
      <c r="R113" s="52" t="str">
        <f t="shared" si="46"/>
        <v/>
      </c>
      <c r="S113" s="53" t="str">
        <f t="shared" si="37"/>
        <v/>
      </c>
      <c r="T113" s="54" t="str">
        <f t="shared" si="38"/>
        <v/>
      </c>
      <c r="U113" s="54" t="str">
        <f t="shared" si="39"/>
        <v/>
      </c>
      <c r="V113" s="55" t="str">
        <f t="shared" si="40"/>
        <v/>
      </c>
      <c r="W113" s="55" t="str">
        <f t="shared" si="41"/>
        <v/>
      </c>
      <c r="X113" s="56"/>
      <c r="Y113" s="50"/>
      <c r="Z113" s="12"/>
      <c r="AA113" s="12"/>
      <c r="AB113" s="12"/>
      <c r="AC113" s="12"/>
    </row>
    <row r="114" spans="1:29" ht="20" customHeight="1">
      <c r="A114" s="42"/>
      <c r="B114" s="43"/>
      <c r="C114" s="44"/>
      <c r="D114" s="44"/>
      <c r="E114" s="45"/>
      <c r="F114" s="46"/>
      <c r="G114" s="45"/>
      <c r="H114" s="45"/>
      <c r="I114" s="47"/>
      <c r="J114" s="48" t="str">
        <f t="shared" si="34"/>
        <v/>
      </c>
      <c r="K114" s="48" t="str">
        <f t="shared" si="35"/>
        <v/>
      </c>
      <c r="L114" s="49"/>
      <c r="M114" s="49"/>
      <c r="N114" s="49"/>
      <c r="O114" s="50"/>
      <c r="P114" s="51" t="str">
        <f t="shared" ref="P114:R114" si="47">IF(ISERR(L114/L114)=TRUE," ",L114-$F114)</f>
        <v/>
      </c>
      <c r="Q114" s="52" t="str">
        <f t="shared" si="47"/>
        <v/>
      </c>
      <c r="R114" s="52" t="str">
        <f t="shared" si="47"/>
        <v/>
      </c>
      <c r="S114" s="53" t="str">
        <f t="shared" si="37"/>
        <v/>
      </c>
      <c r="T114" s="54" t="str">
        <f t="shared" si="38"/>
        <v/>
      </c>
      <c r="U114" s="54" t="str">
        <f t="shared" si="39"/>
        <v/>
      </c>
      <c r="V114" s="55" t="str">
        <f t="shared" si="40"/>
        <v/>
      </c>
      <c r="W114" s="55" t="str">
        <f t="shared" si="41"/>
        <v/>
      </c>
      <c r="X114" s="56"/>
      <c r="Y114" s="50"/>
      <c r="Z114" s="12"/>
      <c r="AA114" s="12"/>
      <c r="AB114" s="12"/>
      <c r="AC114" s="12"/>
    </row>
    <row r="115" spans="1:29" ht="20" customHeight="1">
      <c r="A115" s="42"/>
      <c r="B115" s="43"/>
      <c r="C115" s="44"/>
      <c r="D115" s="44"/>
      <c r="E115" s="45"/>
      <c r="F115" s="46"/>
      <c r="G115" s="45"/>
      <c r="H115" s="45"/>
      <c r="I115" s="47"/>
      <c r="J115" s="48" t="str">
        <f t="shared" si="34"/>
        <v/>
      </c>
      <c r="K115" s="48" t="str">
        <f t="shared" si="35"/>
        <v/>
      </c>
      <c r="L115" s="49"/>
      <c r="M115" s="49"/>
      <c r="N115" s="49"/>
      <c r="O115" s="50"/>
      <c r="P115" s="51" t="str">
        <f t="shared" ref="P115:R115" si="48">IF(ISERR(L115/L115)=TRUE," ",L115-$F115)</f>
        <v/>
      </c>
      <c r="Q115" s="52" t="str">
        <f t="shared" si="48"/>
        <v/>
      </c>
      <c r="R115" s="52" t="str">
        <f t="shared" si="48"/>
        <v/>
      </c>
      <c r="S115" s="53" t="str">
        <f t="shared" si="37"/>
        <v/>
      </c>
      <c r="T115" s="54" t="str">
        <f t="shared" si="38"/>
        <v/>
      </c>
      <c r="U115" s="54" t="str">
        <f t="shared" si="39"/>
        <v/>
      </c>
      <c r="V115" s="55" t="str">
        <f t="shared" si="40"/>
        <v/>
      </c>
      <c r="W115" s="55" t="str">
        <f t="shared" si="41"/>
        <v/>
      </c>
      <c r="X115" s="56"/>
      <c r="Y115" s="50"/>
      <c r="Z115" s="12"/>
      <c r="AA115" s="12"/>
      <c r="AB115" s="12"/>
      <c r="AC115" s="12"/>
    </row>
    <row r="116" spans="1:29" ht="20" customHeight="1">
      <c r="A116" s="42"/>
      <c r="B116" s="43"/>
      <c r="C116" s="44"/>
      <c r="D116" s="44"/>
      <c r="E116" s="45"/>
      <c r="F116" s="46"/>
      <c r="G116" s="45"/>
      <c r="H116" s="45"/>
      <c r="I116" s="47"/>
      <c r="J116" s="48" t="str">
        <f t="shared" si="34"/>
        <v/>
      </c>
      <c r="K116" s="48" t="str">
        <f t="shared" si="35"/>
        <v/>
      </c>
      <c r="L116" s="49"/>
      <c r="M116" s="49"/>
      <c r="N116" s="49"/>
      <c r="O116" s="50"/>
      <c r="P116" s="51" t="str">
        <f t="shared" ref="P116:R116" si="49">IF(ISERR(L116/L116)=TRUE," ",L116-$F116)</f>
        <v/>
      </c>
      <c r="Q116" s="52" t="str">
        <f t="shared" si="49"/>
        <v/>
      </c>
      <c r="R116" s="52" t="str">
        <f t="shared" si="49"/>
        <v/>
      </c>
      <c r="S116" s="53" t="str">
        <f t="shared" si="37"/>
        <v/>
      </c>
      <c r="T116" s="54" t="str">
        <f t="shared" si="38"/>
        <v/>
      </c>
      <c r="U116" s="54" t="str">
        <f t="shared" si="39"/>
        <v/>
      </c>
      <c r="V116" s="55" t="str">
        <f t="shared" si="40"/>
        <v/>
      </c>
      <c r="W116" s="55" t="str">
        <f t="shared" si="41"/>
        <v/>
      </c>
      <c r="X116" s="56"/>
      <c r="Y116" s="50"/>
      <c r="Z116" s="12"/>
      <c r="AA116" s="12"/>
      <c r="AB116" s="12"/>
      <c r="AC116" s="12"/>
    </row>
    <row r="117" spans="1:29" ht="20" customHeight="1">
      <c r="A117" s="42"/>
      <c r="B117" s="43"/>
      <c r="C117" s="44"/>
      <c r="D117" s="44"/>
      <c r="E117" s="45"/>
      <c r="F117" s="46"/>
      <c r="G117" s="45"/>
      <c r="H117" s="45"/>
      <c r="I117" s="47"/>
      <c r="J117" s="48" t="str">
        <f t="shared" si="34"/>
        <v/>
      </c>
      <c r="K117" s="48" t="str">
        <f t="shared" si="35"/>
        <v/>
      </c>
      <c r="L117" s="49"/>
      <c r="M117" s="49"/>
      <c r="N117" s="49"/>
      <c r="O117" s="50"/>
      <c r="P117" s="51" t="str">
        <f t="shared" ref="P117:R117" si="50">IF(ISERR(L117/L117)=TRUE," ",L117-$F117)</f>
        <v/>
      </c>
      <c r="Q117" s="52" t="str">
        <f t="shared" si="50"/>
        <v/>
      </c>
      <c r="R117" s="52" t="str">
        <f t="shared" si="50"/>
        <v/>
      </c>
      <c r="S117" s="53" t="str">
        <f t="shared" si="37"/>
        <v/>
      </c>
      <c r="T117" s="54" t="str">
        <f t="shared" si="38"/>
        <v/>
      </c>
      <c r="U117" s="54" t="str">
        <f t="shared" si="39"/>
        <v/>
      </c>
      <c r="V117" s="55" t="str">
        <f t="shared" si="40"/>
        <v/>
      </c>
      <c r="W117" s="55" t="str">
        <f t="shared" si="41"/>
        <v/>
      </c>
      <c r="X117" s="56"/>
      <c r="Y117" s="50"/>
      <c r="Z117" s="12"/>
      <c r="AA117" s="12"/>
      <c r="AB117" s="12"/>
      <c r="AC117" s="12"/>
    </row>
    <row r="118" spans="1:29" ht="20" customHeight="1">
      <c r="A118" s="42"/>
      <c r="B118" s="43"/>
      <c r="C118" s="44"/>
      <c r="D118" s="44"/>
      <c r="E118" s="45"/>
      <c r="F118" s="46"/>
      <c r="G118" s="45"/>
      <c r="H118" s="45"/>
      <c r="I118" s="47"/>
      <c r="J118" s="48" t="str">
        <f t="shared" si="34"/>
        <v/>
      </c>
      <c r="K118" s="48" t="str">
        <f t="shared" si="35"/>
        <v/>
      </c>
      <c r="L118" s="49"/>
      <c r="M118" s="49"/>
      <c r="N118" s="49"/>
      <c r="O118" s="50"/>
      <c r="P118" s="51" t="str">
        <f t="shared" ref="P118:R118" si="51">IF(ISERR(L118/L118)=TRUE," ",L118-$F118)</f>
        <v/>
      </c>
      <c r="Q118" s="52" t="str">
        <f t="shared" si="51"/>
        <v/>
      </c>
      <c r="R118" s="52" t="str">
        <f t="shared" si="51"/>
        <v/>
      </c>
      <c r="S118" s="53" t="str">
        <f t="shared" si="37"/>
        <v/>
      </c>
      <c r="T118" s="54" t="str">
        <f t="shared" si="38"/>
        <v/>
      </c>
      <c r="U118" s="54" t="str">
        <f t="shared" si="39"/>
        <v/>
      </c>
      <c r="V118" s="55" t="str">
        <f t="shared" si="40"/>
        <v/>
      </c>
      <c r="W118" s="55" t="str">
        <f t="shared" si="41"/>
        <v/>
      </c>
      <c r="X118" s="56"/>
      <c r="Y118" s="50"/>
      <c r="Z118" s="12"/>
      <c r="AA118" s="12"/>
      <c r="AB118" s="12"/>
      <c r="AC118" s="12"/>
    </row>
    <row r="119" spans="1:29" ht="20" customHeight="1">
      <c r="A119" s="42"/>
      <c r="B119" s="43"/>
      <c r="C119" s="44"/>
      <c r="D119" s="44"/>
      <c r="E119" s="45"/>
      <c r="F119" s="46"/>
      <c r="G119" s="45"/>
      <c r="H119" s="45"/>
      <c r="I119" s="47"/>
      <c r="J119" s="48" t="str">
        <f t="shared" si="34"/>
        <v/>
      </c>
      <c r="K119" s="48" t="str">
        <f t="shared" si="35"/>
        <v/>
      </c>
      <c r="L119" s="49"/>
      <c r="M119" s="49"/>
      <c r="N119" s="49"/>
      <c r="O119" s="50"/>
      <c r="P119" s="51" t="str">
        <f t="shared" ref="P119:R119" si="52">IF(ISERR(L119/L119)=TRUE," ",L119-$F119)</f>
        <v/>
      </c>
      <c r="Q119" s="52" t="str">
        <f t="shared" si="52"/>
        <v/>
      </c>
      <c r="R119" s="52" t="str">
        <f t="shared" si="52"/>
        <v/>
      </c>
      <c r="S119" s="53" t="str">
        <f t="shared" si="37"/>
        <v/>
      </c>
      <c r="T119" s="54" t="str">
        <f t="shared" si="38"/>
        <v/>
      </c>
      <c r="U119" s="54" t="str">
        <f t="shared" si="39"/>
        <v/>
      </c>
      <c r="V119" s="55" t="str">
        <f t="shared" si="40"/>
        <v/>
      </c>
      <c r="W119" s="55" t="str">
        <f t="shared" si="41"/>
        <v/>
      </c>
      <c r="X119" s="56"/>
      <c r="Y119" s="50"/>
      <c r="Z119" s="12"/>
      <c r="AA119" s="12"/>
      <c r="AB119" s="12"/>
      <c r="AC119" s="12"/>
    </row>
    <row r="120" spans="1:29" ht="20" customHeight="1">
      <c r="A120" s="42"/>
      <c r="B120" s="43"/>
      <c r="C120" s="44"/>
      <c r="D120" s="44"/>
      <c r="E120" s="45"/>
      <c r="F120" s="46"/>
      <c r="G120" s="45"/>
      <c r="H120" s="45"/>
      <c r="I120" s="47"/>
      <c r="J120" s="48" t="str">
        <f t="shared" si="34"/>
        <v/>
      </c>
      <c r="K120" s="48" t="str">
        <f t="shared" si="35"/>
        <v/>
      </c>
      <c r="L120" s="49"/>
      <c r="M120" s="49"/>
      <c r="N120" s="49"/>
      <c r="O120" s="50"/>
      <c r="P120" s="51" t="str">
        <f t="shared" ref="P120:R120" si="53">IF(ISERR(L120/L120)=TRUE," ",L120-$F120)</f>
        <v/>
      </c>
      <c r="Q120" s="52" t="str">
        <f t="shared" si="53"/>
        <v/>
      </c>
      <c r="R120" s="52" t="str">
        <f t="shared" si="53"/>
        <v/>
      </c>
      <c r="S120" s="53" t="str">
        <f t="shared" si="37"/>
        <v/>
      </c>
      <c r="T120" s="54" t="str">
        <f t="shared" si="38"/>
        <v/>
      </c>
      <c r="U120" s="54" t="str">
        <f t="shared" si="39"/>
        <v/>
      </c>
      <c r="V120" s="55" t="str">
        <f t="shared" si="40"/>
        <v/>
      </c>
      <c r="W120" s="55" t="str">
        <f t="shared" si="41"/>
        <v/>
      </c>
      <c r="X120" s="56"/>
      <c r="Y120" s="50"/>
      <c r="Z120" s="12"/>
      <c r="AA120" s="12"/>
      <c r="AB120" s="12"/>
      <c r="AC120" s="12"/>
    </row>
    <row r="121" spans="1:29" ht="20" customHeight="1">
      <c r="A121" s="42"/>
      <c r="B121" s="43"/>
      <c r="C121" s="44"/>
      <c r="D121" s="44"/>
      <c r="E121" s="45"/>
      <c r="F121" s="46"/>
      <c r="G121" s="45"/>
      <c r="H121" s="45"/>
      <c r="I121" s="47"/>
      <c r="J121" s="48" t="str">
        <f t="shared" si="34"/>
        <v/>
      </c>
      <c r="K121" s="48" t="str">
        <f t="shared" si="35"/>
        <v/>
      </c>
      <c r="L121" s="49"/>
      <c r="M121" s="49"/>
      <c r="N121" s="49"/>
      <c r="O121" s="50"/>
      <c r="P121" s="51" t="str">
        <f t="shared" ref="P121:R121" si="54">IF(ISERR(L121/L121)=TRUE," ",L121-$F121)</f>
        <v/>
      </c>
      <c r="Q121" s="52" t="str">
        <f t="shared" si="54"/>
        <v/>
      </c>
      <c r="R121" s="52" t="str">
        <f t="shared" si="54"/>
        <v/>
      </c>
      <c r="S121" s="53" t="str">
        <f t="shared" si="37"/>
        <v/>
      </c>
      <c r="T121" s="54" t="str">
        <f t="shared" si="38"/>
        <v/>
      </c>
      <c r="U121" s="54" t="str">
        <f t="shared" si="39"/>
        <v/>
      </c>
      <c r="V121" s="55" t="str">
        <f t="shared" si="40"/>
        <v/>
      </c>
      <c r="W121" s="55" t="str">
        <f t="shared" si="41"/>
        <v/>
      </c>
      <c r="X121" s="56"/>
      <c r="Y121" s="50"/>
      <c r="Z121" s="12"/>
      <c r="AA121" s="12"/>
      <c r="AB121" s="12"/>
      <c r="AC121" s="12"/>
    </row>
    <row r="122" spans="1:29" ht="20" customHeight="1">
      <c r="A122" s="42"/>
      <c r="B122" s="43"/>
      <c r="C122" s="44"/>
      <c r="D122" s="44"/>
      <c r="E122" s="45"/>
      <c r="F122" s="46"/>
      <c r="G122" s="45"/>
      <c r="H122" s="45"/>
      <c r="I122" s="47"/>
      <c r="J122" s="48" t="str">
        <f t="shared" si="34"/>
        <v/>
      </c>
      <c r="K122" s="48" t="str">
        <f t="shared" si="35"/>
        <v/>
      </c>
      <c r="L122" s="49"/>
      <c r="M122" s="49"/>
      <c r="N122" s="49"/>
      <c r="O122" s="50"/>
      <c r="P122" s="51" t="str">
        <f t="shared" ref="P122:R122" si="55">IF(ISERR(L122/L122)=TRUE," ",L122-$F122)</f>
        <v/>
      </c>
      <c r="Q122" s="52" t="str">
        <f t="shared" si="55"/>
        <v/>
      </c>
      <c r="R122" s="52" t="str">
        <f t="shared" si="55"/>
        <v/>
      </c>
      <c r="S122" s="53" t="str">
        <f t="shared" si="37"/>
        <v/>
      </c>
      <c r="T122" s="54" t="str">
        <f t="shared" si="38"/>
        <v/>
      </c>
      <c r="U122" s="54" t="str">
        <f t="shared" si="39"/>
        <v/>
      </c>
      <c r="V122" s="55" t="str">
        <f t="shared" si="40"/>
        <v/>
      </c>
      <c r="W122" s="55" t="str">
        <f t="shared" si="41"/>
        <v/>
      </c>
      <c r="X122" s="56"/>
      <c r="Y122" s="50"/>
      <c r="Z122" s="12"/>
      <c r="AA122" s="12"/>
      <c r="AB122" s="12"/>
      <c r="AC122" s="12"/>
    </row>
    <row r="123" spans="1:29" ht="20" customHeight="1">
      <c r="A123" s="42"/>
      <c r="B123" s="43"/>
      <c r="C123" s="44"/>
      <c r="D123" s="44"/>
      <c r="E123" s="45"/>
      <c r="F123" s="46"/>
      <c r="G123" s="45"/>
      <c r="H123" s="45"/>
      <c r="I123" s="47"/>
      <c r="J123" s="48" t="str">
        <f t="shared" si="34"/>
        <v/>
      </c>
      <c r="K123" s="48" t="str">
        <f t="shared" si="35"/>
        <v/>
      </c>
      <c r="L123" s="49"/>
      <c r="M123" s="49"/>
      <c r="N123" s="49"/>
      <c r="O123" s="50"/>
      <c r="P123" s="51" t="str">
        <f t="shared" ref="P123:R123" si="56">IF(ISERR(L123/L123)=TRUE," ",L123-$F123)</f>
        <v/>
      </c>
      <c r="Q123" s="52" t="str">
        <f t="shared" si="56"/>
        <v/>
      </c>
      <c r="R123" s="52" t="str">
        <f t="shared" si="56"/>
        <v/>
      </c>
      <c r="S123" s="53" t="str">
        <f t="shared" si="37"/>
        <v/>
      </c>
      <c r="T123" s="54" t="str">
        <f t="shared" si="38"/>
        <v/>
      </c>
      <c r="U123" s="54" t="str">
        <f t="shared" si="39"/>
        <v/>
      </c>
      <c r="V123" s="55" t="str">
        <f t="shared" si="40"/>
        <v/>
      </c>
      <c r="W123" s="55" t="str">
        <f t="shared" si="41"/>
        <v/>
      </c>
      <c r="X123" s="56"/>
      <c r="Y123" s="50"/>
      <c r="Z123" s="12"/>
      <c r="AA123" s="12"/>
      <c r="AB123" s="12"/>
      <c r="AC123" s="12"/>
    </row>
    <row r="124" spans="1:29" ht="20" customHeight="1">
      <c r="A124" s="42"/>
      <c r="B124" s="43"/>
      <c r="C124" s="44"/>
      <c r="D124" s="44"/>
      <c r="E124" s="45"/>
      <c r="F124" s="46"/>
      <c r="G124" s="45"/>
      <c r="H124" s="45"/>
      <c r="I124" s="47"/>
      <c r="J124" s="48" t="str">
        <f t="shared" si="34"/>
        <v/>
      </c>
      <c r="K124" s="48" t="str">
        <f t="shared" si="35"/>
        <v/>
      </c>
      <c r="L124" s="49"/>
      <c r="M124" s="49"/>
      <c r="N124" s="49"/>
      <c r="O124" s="50"/>
      <c r="P124" s="51" t="str">
        <f t="shared" ref="P124:R124" si="57">IF(ISERR(L124/L124)=TRUE," ",L124-$F124)</f>
        <v/>
      </c>
      <c r="Q124" s="52" t="str">
        <f t="shared" si="57"/>
        <v/>
      </c>
      <c r="R124" s="52" t="str">
        <f t="shared" si="57"/>
        <v/>
      </c>
      <c r="S124" s="53" t="str">
        <f t="shared" si="37"/>
        <v/>
      </c>
      <c r="T124" s="54" t="str">
        <f t="shared" si="38"/>
        <v/>
      </c>
      <c r="U124" s="54" t="str">
        <f t="shared" si="39"/>
        <v/>
      </c>
      <c r="V124" s="55" t="str">
        <f t="shared" si="40"/>
        <v/>
      </c>
      <c r="W124" s="55" t="str">
        <f t="shared" si="41"/>
        <v/>
      </c>
      <c r="X124" s="56"/>
      <c r="Y124" s="50"/>
      <c r="Z124" s="12"/>
      <c r="AA124" s="12"/>
      <c r="AB124" s="12"/>
      <c r="AC124" s="12"/>
    </row>
    <row r="125" spans="1:29" ht="20" customHeight="1">
      <c r="A125" s="42"/>
      <c r="B125" s="43"/>
      <c r="C125" s="44"/>
      <c r="D125" s="44"/>
      <c r="E125" s="45"/>
      <c r="F125" s="46"/>
      <c r="G125" s="45"/>
      <c r="H125" s="45"/>
      <c r="I125" s="47"/>
      <c r="J125" s="48" t="str">
        <f t="shared" si="34"/>
        <v/>
      </c>
      <c r="K125" s="48" t="str">
        <f t="shared" si="35"/>
        <v/>
      </c>
      <c r="L125" s="49"/>
      <c r="M125" s="49"/>
      <c r="N125" s="49"/>
      <c r="O125" s="50"/>
      <c r="P125" s="51" t="str">
        <f t="shared" ref="P125:R125" si="58">IF(ISERR(L125/L125)=TRUE," ",L125-$F125)</f>
        <v/>
      </c>
      <c r="Q125" s="52" t="str">
        <f t="shared" si="58"/>
        <v/>
      </c>
      <c r="R125" s="52" t="str">
        <f t="shared" si="58"/>
        <v/>
      </c>
      <c r="S125" s="53" t="str">
        <f t="shared" si="37"/>
        <v/>
      </c>
      <c r="T125" s="54" t="str">
        <f t="shared" si="38"/>
        <v/>
      </c>
      <c r="U125" s="54" t="str">
        <f t="shared" si="39"/>
        <v/>
      </c>
      <c r="V125" s="55" t="str">
        <f t="shared" si="40"/>
        <v/>
      </c>
      <c r="W125" s="55" t="str">
        <f t="shared" si="41"/>
        <v/>
      </c>
      <c r="X125" s="56"/>
      <c r="Y125" s="50"/>
      <c r="Z125" s="12"/>
      <c r="AA125" s="12"/>
      <c r="AB125" s="12"/>
      <c r="AC125" s="12"/>
    </row>
    <row r="126" spans="1:29" ht="20" customHeight="1">
      <c r="A126" s="42"/>
      <c r="B126" s="43"/>
      <c r="C126" s="44"/>
      <c r="D126" s="44"/>
      <c r="E126" s="45"/>
      <c r="F126" s="46"/>
      <c r="G126" s="45"/>
      <c r="H126" s="45"/>
      <c r="I126" s="47"/>
      <c r="J126" s="48" t="str">
        <f t="shared" si="34"/>
        <v/>
      </c>
      <c r="K126" s="48" t="str">
        <f t="shared" si="35"/>
        <v/>
      </c>
      <c r="L126" s="49"/>
      <c r="M126" s="49"/>
      <c r="N126" s="49"/>
      <c r="O126" s="50"/>
      <c r="P126" s="51" t="str">
        <f t="shared" ref="P126:R126" si="59">IF(ISERR(L126/L126)=TRUE," ",L126-$F126)</f>
        <v/>
      </c>
      <c r="Q126" s="52" t="str">
        <f t="shared" si="59"/>
        <v/>
      </c>
      <c r="R126" s="52" t="str">
        <f t="shared" si="59"/>
        <v/>
      </c>
      <c r="S126" s="53" t="str">
        <f t="shared" si="37"/>
        <v/>
      </c>
      <c r="T126" s="54" t="str">
        <f t="shared" si="38"/>
        <v/>
      </c>
      <c r="U126" s="54" t="str">
        <f t="shared" si="39"/>
        <v/>
      </c>
      <c r="V126" s="55" t="str">
        <f t="shared" si="40"/>
        <v/>
      </c>
      <c r="W126" s="55" t="str">
        <f t="shared" si="41"/>
        <v/>
      </c>
      <c r="X126" s="56"/>
      <c r="Y126" s="50"/>
      <c r="Z126" s="12"/>
      <c r="AA126" s="12"/>
      <c r="AB126" s="12"/>
      <c r="AC126" s="12"/>
    </row>
    <row r="127" spans="1:29" ht="20" customHeight="1">
      <c r="A127" s="42"/>
      <c r="B127" s="43"/>
      <c r="C127" s="44"/>
      <c r="D127" s="44"/>
      <c r="E127" s="45"/>
      <c r="F127" s="46"/>
      <c r="G127" s="45"/>
      <c r="H127" s="45"/>
      <c r="I127" s="47"/>
      <c r="J127" s="48" t="str">
        <f t="shared" si="34"/>
        <v/>
      </c>
      <c r="K127" s="48" t="str">
        <f t="shared" si="35"/>
        <v/>
      </c>
      <c r="L127" s="49"/>
      <c r="M127" s="49"/>
      <c r="N127" s="49"/>
      <c r="O127" s="50"/>
      <c r="P127" s="51" t="str">
        <f t="shared" ref="P127:R127" si="60">IF(ISERR(L127/L127)=TRUE," ",L127-$F127)</f>
        <v/>
      </c>
      <c r="Q127" s="52" t="str">
        <f t="shared" si="60"/>
        <v/>
      </c>
      <c r="R127" s="52" t="str">
        <f t="shared" si="60"/>
        <v/>
      </c>
      <c r="S127" s="53" t="str">
        <f t="shared" si="37"/>
        <v/>
      </c>
      <c r="T127" s="54" t="str">
        <f t="shared" si="38"/>
        <v/>
      </c>
      <c r="U127" s="54" t="str">
        <f t="shared" si="39"/>
        <v/>
      </c>
      <c r="V127" s="55" t="str">
        <f t="shared" si="40"/>
        <v/>
      </c>
      <c r="W127" s="55" t="str">
        <f t="shared" si="41"/>
        <v/>
      </c>
      <c r="X127" s="56"/>
      <c r="Y127" s="50"/>
      <c r="Z127" s="12"/>
      <c r="AA127" s="12"/>
      <c r="AB127" s="12"/>
      <c r="AC127" s="12"/>
    </row>
    <row r="128" spans="1:29" ht="20" customHeight="1">
      <c r="A128" s="42"/>
      <c r="B128" s="43"/>
      <c r="C128" s="44"/>
      <c r="D128" s="44"/>
      <c r="E128" s="45"/>
      <c r="F128" s="46"/>
      <c r="G128" s="45"/>
      <c r="H128" s="45"/>
      <c r="I128" s="47"/>
      <c r="J128" s="48" t="str">
        <f t="shared" si="34"/>
        <v/>
      </c>
      <c r="K128" s="48" t="str">
        <f t="shared" si="35"/>
        <v/>
      </c>
      <c r="L128" s="57"/>
      <c r="M128" s="57"/>
      <c r="N128" s="57"/>
      <c r="O128" s="50"/>
      <c r="P128" s="51" t="str">
        <f t="shared" ref="P128:R128" si="61">IF(ISERR(L128/L128)=TRUE," ",L128-$F128)</f>
        <v/>
      </c>
      <c r="Q128" s="52" t="str">
        <f t="shared" si="61"/>
        <v/>
      </c>
      <c r="R128" s="52" t="str">
        <f t="shared" si="61"/>
        <v/>
      </c>
      <c r="S128" s="53" t="str">
        <f t="shared" si="37"/>
        <v/>
      </c>
      <c r="T128" s="54" t="str">
        <f t="shared" si="38"/>
        <v/>
      </c>
      <c r="U128" s="54" t="str">
        <f t="shared" si="39"/>
        <v/>
      </c>
      <c r="V128" s="55" t="str">
        <f t="shared" si="40"/>
        <v/>
      </c>
      <c r="W128" s="55" t="str">
        <f t="shared" si="41"/>
        <v/>
      </c>
      <c r="X128" s="56"/>
      <c r="Y128" s="50"/>
      <c r="Z128" s="12"/>
      <c r="AA128" s="12"/>
      <c r="AB128" s="12"/>
      <c r="AC128" s="12"/>
    </row>
    <row r="129" spans="1:29" ht="20" customHeight="1">
      <c r="A129" s="42"/>
      <c r="B129" s="43"/>
      <c r="C129" s="44"/>
      <c r="D129" s="44"/>
      <c r="E129" s="45"/>
      <c r="F129" s="46"/>
      <c r="G129" s="45"/>
      <c r="H129" s="45"/>
      <c r="I129" s="47"/>
      <c r="J129" s="48" t="str">
        <f t="shared" si="34"/>
        <v/>
      </c>
      <c r="K129" s="48" t="str">
        <f t="shared" si="35"/>
        <v/>
      </c>
      <c r="L129" s="57"/>
      <c r="M129" s="57"/>
      <c r="N129" s="57"/>
      <c r="O129" s="50"/>
      <c r="P129" s="51" t="str">
        <f t="shared" ref="P129:R129" si="62">IF(ISERR(L129/L129)=TRUE," ",L129-$F129)</f>
        <v/>
      </c>
      <c r="Q129" s="52" t="str">
        <f t="shared" si="62"/>
        <v/>
      </c>
      <c r="R129" s="52" t="str">
        <f t="shared" si="62"/>
        <v/>
      </c>
      <c r="S129" s="53" t="str">
        <f t="shared" si="37"/>
        <v/>
      </c>
      <c r="T129" s="54" t="str">
        <f t="shared" si="38"/>
        <v/>
      </c>
      <c r="U129" s="54" t="str">
        <f t="shared" si="39"/>
        <v/>
      </c>
      <c r="V129" s="55" t="str">
        <f t="shared" si="40"/>
        <v/>
      </c>
      <c r="W129" s="55" t="str">
        <f t="shared" si="41"/>
        <v/>
      </c>
      <c r="X129" s="56"/>
      <c r="Y129" s="50"/>
      <c r="Z129" s="12"/>
      <c r="AA129" s="12"/>
      <c r="AB129" s="12"/>
      <c r="AC129" s="12"/>
    </row>
    <row r="130" spans="1:29" ht="20" customHeight="1">
      <c r="A130" s="42"/>
      <c r="B130" s="43"/>
      <c r="C130" s="44"/>
      <c r="D130" s="44"/>
      <c r="E130" s="45"/>
      <c r="F130" s="46"/>
      <c r="G130" s="45"/>
      <c r="H130" s="45"/>
      <c r="I130" s="47"/>
      <c r="J130" s="48" t="str">
        <f t="shared" si="34"/>
        <v/>
      </c>
      <c r="K130" s="48" t="str">
        <f t="shared" si="35"/>
        <v/>
      </c>
      <c r="L130" s="57"/>
      <c r="M130" s="57"/>
      <c r="N130" s="57"/>
      <c r="O130" s="50"/>
      <c r="P130" s="51" t="str">
        <f t="shared" ref="P130:R130" si="63">IF(ISERR(L130/L130)=TRUE," ",L130-$F130)</f>
        <v/>
      </c>
      <c r="Q130" s="52" t="str">
        <f t="shared" si="63"/>
        <v/>
      </c>
      <c r="R130" s="52" t="str">
        <f t="shared" si="63"/>
        <v/>
      </c>
      <c r="S130" s="53" t="str">
        <f t="shared" si="37"/>
        <v/>
      </c>
      <c r="T130" s="54" t="str">
        <f t="shared" si="38"/>
        <v/>
      </c>
      <c r="U130" s="54" t="str">
        <f t="shared" si="39"/>
        <v/>
      </c>
      <c r="V130" s="55" t="str">
        <f t="shared" si="40"/>
        <v/>
      </c>
      <c r="W130" s="55" t="str">
        <f t="shared" si="41"/>
        <v/>
      </c>
      <c r="X130" s="56"/>
      <c r="Y130" s="50"/>
      <c r="Z130" s="12"/>
      <c r="AA130" s="12"/>
      <c r="AB130" s="12"/>
      <c r="AC130" s="12"/>
    </row>
    <row r="131" spans="1:29" ht="20" customHeight="1">
      <c r="A131" s="42"/>
      <c r="B131" s="43"/>
      <c r="C131" s="44"/>
      <c r="D131" s="44"/>
      <c r="E131" s="45"/>
      <c r="F131" s="46"/>
      <c r="G131" s="45"/>
      <c r="H131" s="45"/>
      <c r="I131" s="47"/>
      <c r="J131" s="48" t="str">
        <f t="shared" si="34"/>
        <v/>
      </c>
      <c r="K131" s="48" t="str">
        <f t="shared" si="35"/>
        <v/>
      </c>
      <c r="L131" s="49"/>
      <c r="M131" s="49"/>
      <c r="N131" s="49"/>
      <c r="O131" s="50"/>
      <c r="P131" s="51" t="str">
        <f t="shared" ref="P131:R131" si="64">IF(ISERR(L131/L131)=TRUE," ",L131-$F131)</f>
        <v/>
      </c>
      <c r="Q131" s="52" t="str">
        <f t="shared" si="64"/>
        <v/>
      </c>
      <c r="R131" s="52" t="str">
        <f t="shared" si="64"/>
        <v/>
      </c>
      <c r="S131" s="53" t="str">
        <f t="shared" si="37"/>
        <v/>
      </c>
      <c r="T131" s="54" t="str">
        <f t="shared" si="38"/>
        <v/>
      </c>
      <c r="U131" s="54" t="str">
        <f t="shared" si="39"/>
        <v/>
      </c>
      <c r="V131" s="55" t="str">
        <f t="shared" si="40"/>
        <v/>
      </c>
      <c r="W131" s="55" t="str">
        <f t="shared" si="41"/>
        <v/>
      </c>
      <c r="X131" s="56"/>
      <c r="Y131" s="50"/>
      <c r="Z131" s="12"/>
      <c r="AA131" s="12"/>
      <c r="AB131" s="12"/>
      <c r="AC131" s="12"/>
    </row>
    <row r="132" spans="1:29" ht="20" customHeight="1">
      <c r="A132" s="42"/>
      <c r="B132" s="43"/>
      <c r="C132" s="44"/>
      <c r="D132" s="44"/>
      <c r="E132" s="45"/>
      <c r="F132" s="46"/>
      <c r="G132" s="45"/>
      <c r="H132" s="45"/>
      <c r="I132" s="47"/>
      <c r="J132" s="48" t="str">
        <f t="shared" si="34"/>
        <v/>
      </c>
      <c r="K132" s="48" t="str">
        <f t="shared" si="35"/>
        <v/>
      </c>
      <c r="L132" s="49"/>
      <c r="M132" s="49"/>
      <c r="N132" s="49"/>
      <c r="O132" s="50"/>
      <c r="P132" s="51" t="str">
        <f t="shared" ref="P132:R132" si="65">IF(ISERR(L132/L132)=TRUE," ",L132-$F132)</f>
        <v/>
      </c>
      <c r="Q132" s="52" t="str">
        <f t="shared" si="65"/>
        <v/>
      </c>
      <c r="R132" s="52" t="str">
        <f t="shared" si="65"/>
        <v/>
      </c>
      <c r="S132" s="53" t="str">
        <f t="shared" si="37"/>
        <v/>
      </c>
      <c r="T132" s="54" t="str">
        <f t="shared" si="38"/>
        <v/>
      </c>
      <c r="U132" s="54" t="str">
        <f t="shared" si="39"/>
        <v/>
      </c>
      <c r="V132" s="55" t="str">
        <f t="shared" si="40"/>
        <v/>
      </c>
      <c r="W132" s="55" t="str">
        <f t="shared" si="41"/>
        <v/>
      </c>
      <c r="X132" s="56"/>
      <c r="Y132" s="50"/>
      <c r="Z132" s="12"/>
      <c r="AA132" s="12"/>
      <c r="AB132" s="12"/>
      <c r="AC132" s="12"/>
    </row>
    <row r="133" spans="1:29" ht="20" customHeight="1">
      <c r="A133" s="42"/>
      <c r="B133" s="43"/>
      <c r="C133" s="44"/>
      <c r="D133" s="44"/>
      <c r="E133" s="45"/>
      <c r="F133" s="46"/>
      <c r="G133" s="45"/>
      <c r="H133" s="45"/>
      <c r="I133" s="47"/>
      <c r="J133" s="48" t="str">
        <f t="shared" si="34"/>
        <v/>
      </c>
      <c r="K133" s="48" t="str">
        <f t="shared" si="35"/>
        <v/>
      </c>
      <c r="L133" s="49"/>
      <c r="M133" s="49"/>
      <c r="N133" s="49"/>
      <c r="O133" s="50"/>
      <c r="P133" s="51" t="str">
        <f t="shared" ref="P133:R133" si="66">IF(ISERR(L133/L133)=TRUE," ",L133-$F133)</f>
        <v/>
      </c>
      <c r="Q133" s="52" t="str">
        <f t="shared" si="66"/>
        <v/>
      </c>
      <c r="R133" s="52" t="str">
        <f t="shared" si="66"/>
        <v/>
      </c>
      <c r="S133" s="53" t="str">
        <f t="shared" si="37"/>
        <v/>
      </c>
      <c r="T133" s="54" t="str">
        <f t="shared" si="38"/>
        <v/>
      </c>
      <c r="U133" s="54" t="str">
        <f t="shared" si="39"/>
        <v/>
      </c>
      <c r="V133" s="55" t="str">
        <f t="shared" si="40"/>
        <v/>
      </c>
      <c r="W133" s="55" t="str">
        <f t="shared" si="41"/>
        <v/>
      </c>
      <c r="X133" s="56"/>
      <c r="Y133" s="50"/>
      <c r="Z133" s="12"/>
      <c r="AA133" s="12"/>
      <c r="AB133" s="12"/>
      <c r="AC133" s="12"/>
    </row>
    <row r="134" spans="1:29" ht="20" customHeight="1">
      <c r="A134" s="42"/>
      <c r="B134" s="43"/>
      <c r="C134" s="44"/>
      <c r="D134" s="44"/>
      <c r="E134" s="45"/>
      <c r="F134" s="46"/>
      <c r="G134" s="45"/>
      <c r="H134" s="45"/>
      <c r="I134" s="47"/>
      <c r="J134" s="48" t="str">
        <f t="shared" si="34"/>
        <v/>
      </c>
      <c r="K134" s="48" t="str">
        <f t="shared" si="35"/>
        <v/>
      </c>
      <c r="L134" s="49"/>
      <c r="M134" s="49"/>
      <c r="N134" s="49"/>
      <c r="O134" s="50"/>
      <c r="P134" s="51" t="str">
        <f t="shared" ref="P134:R134" si="67">IF(ISERR(L134/L134)=TRUE," ",L134-$F134)</f>
        <v/>
      </c>
      <c r="Q134" s="52" t="str">
        <f t="shared" si="67"/>
        <v/>
      </c>
      <c r="R134" s="52" t="str">
        <f t="shared" si="67"/>
        <v/>
      </c>
      <c r="S134" s="53" t="str">
        <f t="shared" si="37"/>
        <v/>
      </c>
      <c r="T134" s="54" t="str">
        <f t="shared" si="38"/>
        <v/>
      </c>
      <c r="U134" s="54" t="str">
        <f t="shared" si="39"/>
        <v/>
      </c>
      <c r="V134" s="55" t="str">
        <f t="shared" si="40"/>
        <v/>
      </c>
      <c r="W134" s="55" t="str">
        <f t="shared" si="41"/>
        <v/>
      </c>
      <c r="X134" s="56"/>
      <c r="Y134" s="50"/>
      <c r="Z134" s="12"/>
      <c r="AA134" s="12"/>
      <c r="AB134" s="12"/>
      <c r="AC134" s="12"/>
    </row>
    <row r="135" spans="1:29" ht="20" customHeight="1">
      <c r="A135" s="42"/>
      <c r="B135" s="43"/>
      <c r="C135" s="44"/>
      <c r="D135" s="44"/>
      <c r="E135" s="45"/>
      <c r="F135" s="46"/>
      <c r="G135" s="45"/>
      <c r="H135" s="45"/>
      <c r="I135" s="47"/>
      <c r="J135" s="48" t="str">
        <f t="shared" si="34"/>
        <v/>
      </c>
      <c r="K135" s="48" t="str">
        <f t="shared" si="35"/>
        <v/>
      </c>
      <c r="L135" s="49"/>
      <c r="M135" s="49"/>
      <c r="N135" s="49"/>
      <c r="O135" s="50"/>
      <c r="P135" s="51" t="str">
        <f t="shared" ref="P135:R135" si="68">IF(ISERR(L135/L135)=TRUE," ",L135-$F135)</f>
        <v/>
      </c>
      <c r="Q135" s="52" t="str">
        <f t="shared" si="68"/>
        <v/>
      </c>
      <c r="R135" s="52" t="str">
        <f t="shared" si="68"/>
        <v/>
      </c>
      <c r="S135" s="53" t="str">
        <f t="shared" si="37"/>
        <v/>
      </c>
      <c r="T135" s="54" t="str">
        <f t="shared" si="38"/>
        <v/>
      </c>
      <c r="U135" s="54" t="str">
        <f t="shared" si="39"/>
        <v/>
      </c>
      <c r="V135" s="55" t="str">
        <f t="shared" si="40"/>
        <v/>
      </c>
      <c r="W135" s="55" t="str">
        <f t="shared" si="41"/>
        <v/>
      </c>
      <c r="X135" s="56"/>
      <c r="Y135" s="50"/>
      <c r="Z135" s="12"/>
      <c r="AA135" s="12"/>
      <c r="AB135" s="12"/>
      <c r="AC135" s="12"/>
    </row>
    <row r="136" spans="1:29" ht="20" customHeight="1">
      <c r="A136" s="42"/>
      <c r="B136" s="43"/>
      <c r="C136" s="44"/>
      <c r="D136" s="44"/>
      <c r="E136" s="45"/>
      <c r="F136" s="46"/>
      <c r="G136" s="45"/>
      <c r="H136" s="45"/>
      <c r="I136" s="47"/>
      <c r="J136" s="48" t="str">
        <f t="shared" si="34"/>
        <v/>
      </c>
      <c r="K136" s="48" t="str">
        <f t="shared" si="35"/>
        <v/>
      </c>
      <c r="L136" s="49"/>
      <c r="M136" s="49"/>
      <c r="N136" s="49"/>
      <c r="O136" s="50"/>
      <c r="P136" s="51" t="str">
        <f t="shared" ref="P136:R136" si="69">IF(ISERR(L136/L136)=TRUE," ",L136-$F136)</f>
        <v/>
      </c>
      <c r="Q136" s="52" t="str">
        <f t="shared" si="69"/>
        <v/>
      </c>
      <c r="R136" s="52" t="str">
        <f t="shared" si="69"/>
        <v/>
      </c>
      <c r="S136" s="53" t="str">
        <f t="shared" si="37"/>
        <v/>
      </c>
      <c r="T136" s="54" t="str">
        <f t="shared" si="38"/>
        <v/>
      </c>
      <c r="U136" s="54" t="str">
        <f t="shared" si="39"/>
        <v/>
      </c>
      <c r="V136" s="55" t="str">
        <f t="shared" si="40"/>
        <v/>
      </c>
      <c r="W136" s="55" t="str">
        <f t="shared" si="41"/>
        <v/>
      </c>
      <c r="X136" s="56"/>
      <c r="Y136" s="50"/>
      <c r="Z136" s="12"/>
      <c r="AA136" s="12"/>
      <c r="AB136" s="12"/>
      <c r="AC136" s="12"/>
    </row>
    <row r="137" spans="1:29" ht="20" customHeight="1">
      <c r="A137" s="42"/>
      <c r="B137" s="43"/>
      <c r="C137" s="44"/>
      <c r="D137" s="44"/>
      <c r="E137" s="45"/>
      <c r="F137" s="46"/>
      <c r="G137" s="45"/>
      <c r="H137" s="45"/>
      <c r="I137" s="47"/>
      <c r="J137" s="48" t="str">
        <f t="shared" si="34"/>
        <v/>
      </c>
      <c r="K137" s="48" t="str">
        <f t="shared" si="35"/>
        <v/>
      </c>
      <c r="L137" s="49"/>
      <c r="M137" s="49"/>
      <c r="N137" s="49"/>
      <c r="O137" s="50"/>
      <c r="P137" s="51" t="str">
        <f t="shared" ref="P137:R137" si="70">IF(ISERR(L137/L137)=TRUE," ",L137-$F137)</f>
        <v/>
      </c>
      <c r="Q137" s="52" t="str">
        <f t="shared" si="70"/>
        <v/>
      </c>
      <c r="R137" s="52" t="str">
        <f t="shared" si="70"/>
        <v/>
      </c>
      <c r="S137" s="53" t="str">
        <f t="shared" si="37"/>
        <v/>
      </c>
      <c r="T137" s="54" t="str">
        <f t="shared" si="38"/>
        <v/>
      </c>
      <c r="U137" s="54" t="str">
        <f t="shared" si="39"/>
        <v/>
      </c>
      <c r="V137" s="55" t="str">
        <f t="shared" si="40"/>
        <v/>
      </c>
      <c r="W137" s="55" t="str">
        <f t="shared" si="41"/>
        <v/>
      </c>
      <c r="X137" s="56"/>
      <c r="Y137" s="50"/>
      <c r="Z137" s="12"/>
      <c r="AA137" s="12"/>
      <c r="AB137" s="12"/>
      <c r="AC137" s="12"/>
    </row>
    <row r="138" spans="1:29" ht="20" customHeight="1">
      <c r="A138" s="42"/>
      <c r="B138" s="43"/>
      <c r="C138" s="44"/>
      <c r="D138" s="44"/>
      <c r="E138" s="45"/>
      <c r="F138" s="46"/>
      <c r="G138" s="45"/>
      <c r="H138" s="45"/>
      <c r="I138" s="47"/>
      <c r="J138" s="48" t="str">
        <f t="shared" si="34"/>
        <v/>
      </c>
      <c r="K138" s="48" t="str">
        <f t="shared" si="35"/>
        <v/>
      </c>
      <c r="L138" s="49"/>
      <c r="M138" s="49"/>
      <c r="N138" s="49"/>
      <c r="O138" s="50"/>
      <c r="P138" s="51" t="str">
        <f t="shared" ref="P138:R138" si="71">IF(ISERR(L138/L138)=TRUE," ",L138-$F138)</f>
        <v/>
      </c>
      <c r="Q138" s="52" t="str">
        <f t="shared" si="71"/>
        <v/>
      </c>
      <c r="R138" s="52" t="str">
        <f t="shared" si="71"/>
        <v/>
      </c>
      <c r="S138" s="53" t="str">
        <f t="shared" si="37"/>
        <v/>
      </c>
      <c r="T138" s="54" t="str">
        <f t="shared" si="38"/>
        <v/>
      </c>
      <c r="U138" s="54" t="str">
        <f t="shared" si="39"/>
        <v/>
      </c>
      <c r="V138" s="55" t="str">
        <f t="shared" si="40"/>
        <v/>
      </c>
      <c r="W138" s="55" t="str">
        <f t="shared" si="41"/>
        <v/>
      </c>
      <c r="X138" s="56"/>
      <c r="Y138" s="50"/>
      <c r="Z138" s="12"/>
      <c r="AA138" s="12"/>
      <c r="AB138" s="12"/>
      <c r="AC138" s="12"/>
    </row>
    <row r="139" spans="1:29" ht="20" customHeight="1">
      <c r="A139" s="42"/>
      <c r="B139" s="43"/>
      <c r="C139" s="44"/>
      <c r="D139" s="44"/>
      <c r="E139" s="45"/>
      <c r="F139" s="46"/>
      <c r="G139" s="45"/>
      <c r="H139" s="45"/>
      <c r="I139" s="47"/>
      <c r="J139" s="48" t="str">
        <f t="shared" si="34"/>
        <v/>
      </c>
      <c r="K139" s="48" t="str">
        <f t="shared" si="35"/>
        <v/>
      </c>
      <c r="L139" s="49"/>
      <c r="M139" s="49"/>
      <c r="N139" s="49"/>
      <c r="O139" s="50"/>
      <c r="P139" s="51" t="str">
        <f t="shared" ref="P139:R139" si="72">IF(ISERR(L139/L139)=TRUE," ",L139-$F139)</f>
        <v/>
      </c>
      <c r="Q139" s="52" t="str">
        <f t="shared" si="72"/>
        <v/>
      </c>
      <c r="R139" s="52" t="str">
        <f t="shared" si="72"/>
        <v/>
      </c>
      <c r="S139" s="53" t="str">
        <f t="shared" si="37"/>
        <v/>
      </c>
      <c r="T139" s="54" t="str">
        <f t="shared" si="38"/>
        <v/>
      </c>
      <c r="U139" s="54" t="str">
        <f t="shared" si="39"/>
        <v/>
      </c>
      <c r="V139" s="55" t="str">
        <f t="shared" si="40"/>
        <v/>
      </c>
      <c r="W139" s="55" t="str">
        <f t="shared" si="41"/>
        <v/>
      </c>
      <c r="X139" s="56"/>
      <c r="Y139" s="50"/>
      <c r="Z139" s="12"/>
      <c r="AA139" s="12"/>
      <c r="AB139" s="12"/>
      <c r="AC139" s="12"/>
    </row>
    <row r="140" spans="1:29" ht="20" customHeight="1">
      <c r="A140" s="42"/>
      <c r="B140" s="43"/>
      <c r="C140" s="44"/>
      <c r="D140" s="44"/>
      <c r="E140" s="45"/>
      <c r="F140" s="46"/>
      <c r="G140" s="45"/>
      <c r="H140" s="45"/>
      <c r="I140" s="47"/>
      <c r="J140" s="48" t="str">
        <f t="shared" si="34"/>
        <v/>
      </c>
      <c r="K140" s="48" t="str">
        <f t="shared" si="35"/>
        <v/>
      </c>
      <c r="L140" s="49"/>
      <c r="M140" s="49"/>
      <c r="N140" s="49"/>
      <c r="O140" s="50"/>
      <c r="P140" s="51" t="str">
        <f t="shared" ref="P140:R140" si="73">IF(ISERR(L140/L140)=TRUE," ",L140-$F140)</f>
        <v/>
      </c>
      <c r="Q140" s="52" t="str">
        <f t="shared" si="73"/>
        <v/>
      </c>
      <c r="R140" s="52" t="str">
        <f t="shared" si="73"/>
        <v/>
      </c>
      <c r="S140" s="53" t="str">
        <f t="shared" si="37"/>
        <v/>
      </c>
      <c r="T140" s="54" t="str">
        <f t="shared" si="38"/>
        <v/>
      </c>
      <c r="U140" s="54" t="str">
        <f t="shared" si="39"/>
        <v/>
      </c>
      <c r="V140" s="55" t="str">
        <f t="shared" si="40"/>
        <v/>
      </c>
      <c r="W140" s="55" t="str">
        <f t="shared" si="41"/>
        <v/>
      </c>
      <c r="X140" s="56"/>
      <c r="Y140" s="50"/>
      <c r="Z140" s="12"/>
      <c r="AA140" s="12"/>
      <c r="AB140" s="12"/>
      <c r="AC140" s="12"/>
    </row>
    <row r="141" spans="1:29" ht="20" customHeight="1">
      <c r="A141" s="42"/>
      <c r="B141" s="43"/>
      <c r="C141" s="44"/>
      <c r="D141" s="44"/>
      <c r="E141" s="45"/>
      <c r="F141" s="46"/>
      <c r="G141" s="45"/>
      <c r="H141" s="45"/>
      <c r="I141" s="47"/>
      <c r="J141" s="48" t="str">
        <f t="shared" si="34"/>
        <v/>
      </c>
      <c r="K141" s="48" t="str">
        <f t="shared" si="35"/>
        <v/>
      </c>
      <c r="L141" s="49"/>
      <c r="M141" s="49"/>
      <c r="N141" s="49"/>
      <c r="O141" s="50"/>
      <c r="P141" s="51" t="str">
        <f t="shared" ref="P141:R141" si="74">IF(ISERR(L141/L141)=TRUE," ",L141-$F141)</f>
        <v/>
      </c>
      <c r="Q141" s="52" t="str">
        <f t="shared" si="74"/>
        <v/>
      </c>
      <c r="R141" s="52" t="str">
        <f t="shared" si="74"/>
        <v/>
      </c>
      <c r="S141" s="53" t="str">
        <f t="shared" si="37"/>
        <v/>
      </c>
      <c r="T141" s="54" t="str">
        <f t="shared" si="38"/>
        <v/>
      </c>
      <c r="U141" s="54" t="str">
        <f t="shared" si="39"/>
        <v/>
      </c>
      <c r="V141" s="55" t="str">
        <f t="shared" si="40"/>
        <v/>
      </c>
      <c r="W141" s="55" t="str">
        <f t="shared" si="41"/>
        <v/>
      </c>
      <c r="X141" s="56"/>
      <c r="Y141" s="50"/>
      <c r="Z141" s="12"/>
      <c r="AA141" s="12"/>
      <c r="AB141" s="12"/>
      <c r="AC141" s="12"/>
    </row>
    <row r="142" spans="1:29" ht="20" customHeight="1">
      <c r="A142" s="42"/>
      <c r="B142" s="43"/>
      <c r="C142" s="44"/>
      <c r="D142" s="44"/>
      <c r="E142" s="45"/>
      <c r="F142" s="46"/>
      <c r="G142" s="45"/>
      <c r="H142" s="45"/>
      <c r="I142" s="47"/>
      <c r="J142" s="48" t="str">
        <f t="shared" si="34"/>
        <v/>
      </c>
      <c r="K142" s="48" t="str">
        <f t="shared" si="35"/>
        <v/>
      </c>
      <c r="L142" s="49"/>
      <c r="M142" s="49"/>
      <c r="N142" s="49"/>
      <c r="O142" s="50"/>
      <c r="P142" s="51" t="str">
        <f t="shared" ref="P142:R142" si="75">IF(ISERR(L142/L142)=TRUE," ",L142-$F142)</f>
        <v/>
      </c>
      <c r="Q142" s="52" t="str">
        <f t="shared" si="75"/>
        <v/>
      </c>
      <c r="R142" s="52" t="str">
        <f t="shared" si="75"/>
        <v/>
      </c>
      <c r="S142" s="53" t="str">
        <f t="shared" si="37"/>
        <v/>
      </c>
      <c r="T142" s="54" t="str">
        <f t="shared" si="38"/>
        <v/>
      </c>
      <c r="U142" s="54" t="str">
        <f t="shared" si="39"/>
        <v/>
      </c>
      <c r="V142" s="55" t="str">
        <f t="shared" si="40"/>
        <v/>
      </c>
      <c r="W142" s="55" t="str">
        <f t="shared" si="41"/>
        <v/>
      </c>
      <c r="X142" s="56"/>
      <c r="Y142" s="50"/>
      <c r="Z142" s="12"/>
      <c r="AA142" s="12"/>
      <c r="AB142" s="12"/>
      <c r="AC142" s="12"/>
    </row>
    <row r="143" spans="1:29" ht="20" customHeight="1">
      <c r="A143" s="42"/>
      <c r="B143" s="43"/>
      <c r="C143" s="44"/>
      <c r="D143" s="44"/>
      <c r="E143" s="45"/>
      <c r="F143" s="46"/>
      <c r="G143" s="45"/>
      <c r="H143" s="45"/>
      <c r="I143" s="47"/>
      <c r="J143" s="48" t="str">
        <f t="shared" si="34"/>
        <v/>
      </c>
      <c r="K143" s="48" t="str">
        <f t="shared" si="35"/>
        <v/>
      </c>
      <c r="L143" s="49"/>
      <c r="M143" s="49"/>
      <c r="N143" s="49"/>
      <c r="O143" s="50"/>
      <c r="P143" s="51" t="str">
        <f t="shared" ref="P143:R143" si="76">IF(ISERR(L143/L143)=TRUE," ",L143-$F143)</f>
        <v/>
      </c>
      <c r="Q143" s="52" t="str">
        <f t="shared" si="76"/>
        <v/>
      </c>
      <c r="R143" s="52" t="str">
        <f t="shared" si="76"/>
        <v/>
      </c>
      <c r="S143" s="53" t="str">
        <f t="shared" si="37"/>
        <v/>
      </c>
      <c r="T143" s="54" t="str">
        <f t="shared" si="38"/>
        <v/>
      </c>
      <c r="U143" s="54" t="str">
        <f t="shared" si="39"/>
        <v/>
      </c>
      <c r="V143" s="55" t="str">
        <f t="shared" si="40"/>
        <v/>
      </c>
      <c r="W143" s="55" t="str">
        <f t="shared" si="41"/>
        <v/>
      </c>
      <c r="X143" s="56"/>
      <c r="Y143" s="50"/>
      <c r="Z143" s="12"/>
      <c r="AA143" s="12"/>
      <c r="AB143" s="12"/>
      <c r="AC143" s="12"/>
    </row>
    <row r="144" spans="1:29" ht="20" customHeight="1">
      <c r="A144" s="42"/>
      <c r="B144" s="43"/>
      <c r="C144" s="44"/>
      <c r="D144" s="44"/>
      <c r="E144" s="45"/>
      <c r="F144" s="46"/>
      <c r="G144" s="45"/>
      <c r="H144" s="45"/>
      <c r="I144" s="47"/>
      <c r="J144" s="48" t="str">
        <f t="shared" si="34"/>
        <v/>
      </c>
      <c r="K144" s="48" t="str">
        <f t="shared" si="35"/>
        <v/>
      </c>
      <c r="L144" s="49"/>
      <c r="M144" s="49"/>
      <c r="N144" s="49"/>
      <c r="O144" s="50"/>
      <c r="P144" s="51" t="str">
        <f t="shared" ref="P144:R144" si="77">IF(ISERR(L144/L144)=TRUE," ",L144-$F144)</f>
        <v/>
      </c>
      <c r="Q144" s="52" t="str">
        <f t="shared" si="77"/>
        <v/>
      </c>
      <c r="R144" s="52" t="str">
        <f t="shared" si="77"/>
        <v/>
      </c>
      <c r="S144" s="53" t="str">
        <f t="shared" si="37"/>
        <v/>
      </c>
      <c r="T144" s="54" t="str">
        <f t="shared" si="38"/>
        <v/>
      </c>
      <c r="U144" s="54" t="str">
        <f t="shared" si="39"/>
        <v/>
      </c>
      <c r="V144" s="55" t="str">
        <f t="shared" si="40"/>
        <v/>
      </c>
      <c r="W144" s="55" t="str">
        <f t="shared" si="41"/>
        <v/>
      </c>
      <c r="X144" s="56"/>
      <c r="Y144" s="50"/>
      <c r="Z144" s="12"/>
      <c r="AA144" s="12"/>
      <c r="AB144" s="12"/>
      <c r="AC144" s="12"/>
    </row>
    <row r="145" spans="1:29" ht="20" customHeight="1">
      <c r="A145" s="42"/>
      <c r="B145" s="43"/>
      <c r="C145" s="44"/>
      <c r="D145" s="44"/>
      <c r="E145" s="45"/>
      <c r="F145" s="46"/>
      <c r="G145" s="45"/>
      <c r="H145" s="45"/>
      <c r="I145" s="47"/>
      <c r="J145" s="48" t="str">
        <f t="shared" si="34"/>
        <v/>
      </c>
      <c r="K145" s="48" t="str">
        <f t="shared" si="35"/>
        <v/>
      </c>
      <c r="L145" s="49"/>
      <c r="M145" s="49"/>
      <c r="N145" s="49"/>
      <c r="O145" s="50"/>
      <c r="P145" s="51" t="str">
        <f t="shared" ref="P145:R145" si="78">IF(ISERR(L145/L145)=TRUE," ",L145-$F145)</f>
        <v/>
      </c>
      <c r="Q145" s="52" t="str">
        <f t="shared" si="78"/>
        <v/>
      </c>
      <c r="R145" s="52" t="str">
        <f t="shared" si="78"/>
        <v/>
      </c>
      <c r="S145" s="53" t="str">
        <f t="shared" si="37"/>
        <v/>
      </c>
      <c r="T145" s="54" t="str">
        <f t="shared" si="38"/>
        <v/>
      </c>
      <c r="U145" s="54" t="str">
        <f t="shared" si="39"/>
        <v/>
      </c>
      <c r="V145" s="55" t="str">
        <f t="shared" si="40"/>
        <v/>
      </c>
      <c r="W145" s="55" t="str">
        <f t="shared" si="41"/>
        <v/>
      </c>
      <c r="X145" s="56"/>
      <c r="Y145" s="50"/>
      <c r="Z145" s="12"/>
      <c r="AA145" s="12"/>
      <c r="AB145" s="12"/>
      <c r="AC145" s="12"/>
    </row>
    <row r="146" spans="1:29" ht="20" customHeight="1">
      <c r="A146" s="42"/>
      <c r="B146" s="43"/>
      <c r="C146" s="44"/>
      <c r="D146" s="44"/>
      <c r="E146" s="45"/>
      <c r="F146" s="46"/>
      <c r="G146" s="45"/>
      <c r="H146" s="45"/>
      <c r="I146" s="47"/>
      <c r="J146" s="48" t="str">
        <f t="shared" si="34"/>
        <v/>
      </c>
      <c r="K146" s="48" t="str">
        <f t="shared" si="35"/>
        <v/>
      </c>
      <c r="L146" s="49"/>
      <c r="M146" s="49"/>
      <c r="N146" s="49"/>
      <c r="O146" s="50"/>
      <c r="P146" s="51" t="str">
        <f t="shared" ref="P146:R146" si="79">IF(ISERR(L146/L146)=TRUE," ",L146-$F146)</f>
        <v/>
      </c>
      <c r="Q146" s="52" t="str">
        <f t="shared" si="79"/>
        <v/>
      </c>
      <c r="R146" s="52" t="str">
        <f t="shared" si="79"/>
        <v/>
      </c>
      <c r="S146" s="53" t="str">
        <f t="shared" si="37"/>
        <v/>
      </c>
      <c r="T146" s="54" t="str">
        <f t="shared" si="38"/>
        <v/>
      </c>
      <c r="U146" s="54" t="str">
        <f t="shared" si="39"/>
        <v/>
      </c>
      <c r="V146" s="55" t="str">
        <f t="shared" si="40"/>
        <v/>
      </c>
      <c r="W146" s="55" t="str">
        <f t="shared" si="41"/>
        <v/>
      </c>
      <c r="X146" s="56"/>
      <c r="Y146" s="50"/>
      <c r="Z146" s="12"/>
      <c r="AA146" s="12"/>
      <c r="AB146" s="12"/>
      <c r="AC146" s="12"/>
    </row>
    <row r="147" spans="1:29" ht="20" customHeight="1">
      <c r="A147" s="42"/>
      <c r="B147" s="43"/>
      <c r="C147" s="44"/>
      <c r="D147" s="44"/>
      <c r="E147" s="45"/>
      <c r="F147" s="46"/>
      <c r="G147" s="45"/>
      <c r="H147" s="45"/>
      <c r="I147" s="47"/>
      <c r="J147" s="48" t="str">
        <f t="shared" si="34"/>
        <v/>
      </c>
      <c r="K147" s="48" t="str">
        <f t="shared" si="35"/>
        <v/>
      </c>
      <c r="L147" s="49"/>
      <c r="M147" s="49"/>
      <c r="N147" s="49"/>
      <c r="O147" s="50"/>
      <c r="P147" s="51" t="str">
        <f t="shared" ref="P147:R147" si="80">IF(ISERR(L147/L147)=TRUE," ",L147-$F147)</f>
        <v/>
      </c>
      <c r="Q147" s="52" t="str">
        <f t="shared" si="80"/>
        <v/>
      </c>
      <c r="R147" s="52" t="str">
        <f t="shared" si="80"/>
        <v/>
      </c>
      <c r="S147" s="53" t="str">
        <f t="shared" si="37"/>
        <v/>
      </c>
      <c r="T147" s="54" t="str">
        <f t="shared" si="38"/>
        <v/>
      </c>
      <c r="U147" s="54" t="str">
        <f t="shared" si="39"/>
        <v/>
      </c>
      <c r="V147" s="55" t="str">
        <f t="shared" si="40"/>
        <v/>
      </c>
      <c r="W147" s="55" t="str">
        <f t="shared" si="41"/>
        <v/>
      </c>
      <c r="X147" s="56"/>
      <c r="Y147" s="50"/>
      <c r="Z147" s="12"/>
      <c r="AA147" s="12"/>
      <c r="AB147" s="12"/>
      <c r="AC147" s="12"/>
    </row>
    <row r="148" spans="1:29" ht="20" customHeight="1">
      <c r="A148" s="42"/>
      <c r="B148" s="43"/>
      <c r="C148" s="44"/>
      <c r="D148" s="44"/>
      <c r="E148" s="45"/>
      <c r="F148" s="46"/>
      <c r="G148" s="45"/>
      <c r="H148" s="45"/>
      <c r="I148" s="47"/>
      <c r="J148" s="48" t="str">
        <f t="shared" si="34"/>
        <v/>
      </c>
      <c r="K148" s="48" t="str">
        <f t="shared" si="35"/>
        <v/>
      </c>
      <c r="L148" s="57"/>
      <c r="M148" s="57"/>
      <c r="N148" s="57"/>
      <c r="O148" s="50"/>
      <c r="P148" s="51" t="str">
        <f t="shared" ref="P148:R148" si="81">IF(ISERR(L148/L148)=TRUE," ",L148-$F148)</f>
        <v/>
      </c>
      <c r="Q148" s="52" t="str">
        <f t="shared" si="81"/>
        <v/>
      </c>
      <c r="R148" s="52" t="str">
        <f t="shared" si="81"/>
        <v/>
      </c>
      <c r="S148" s="53" t="str">
        <f t="shared" si="37"/>
        <v/>
      </c>
      <c r="T148" s="54" t="str">
        <f t="shared" si="38"/>
        <v/>
      </c>
      <c r="U148" s="54" t="str">
        <f t="shared" si="39"/>
        <v/>
      </c>
      <c r="V148" s="55" t="str">
        <f t="shared" si="40"/>
        <v/>
      </c>
      <c r="W148" s="55" t="str">
        <f t="shared" si="41"/>
        <v/>
      </c>
      <c r="X148" s="56"/>
      <c r="Y148" s="50"/>
      <c r="Z148" s="12"/>
      <c r="AA148" s="12"/>
      <c r="AB148" s="12"/>
      <c r="AC148" s="12"/>
    </row>
    <row r="149" spans="1:29" ht="20" customHeight="1">
      <c r="A149" s="42"/>
      <c r="B149" s="43"/>
      <c r="C149" s="44"/>
      <c r="D149" s="44"/>
      <c r="E149" s="45"/>
      <c r="F149" s="46"/>
      <c r="G149" s="45"/>
      <c r="H149" s="45"/>
      <c r="I149" s="47"/>
      <c r="J149" s="48" t="str">
        <f t="shared" si="34"/>
        <v/>
      </c>
      <c r="K149" s="48" t="str">
        <f t="shared" si="35"/>
        <v/>
      </c>
      <c r="L149" s="57"/>
      <c r="M149" s="57"/>
      <c r="N149" s="57"/>
      <c r="O149" s="50"/>
      <c r="P149" s="51" t="str">
        <f t="shared" ref="P149:R149" si="82">IF(ISERR(L149/L149)=TRUE," ",L149-$F149)</f>
        <v/>
      </c>
      <c r="Q149" s="52" t="str">
        <f t="shared" si="82"/>
        <v/>
      </c>
      <c r="R149" s="52" t="str">
        <f t="shared" si="82"/>
        <v/>
      </c>
      <c r="S149" s="53" t="str">
        <f t="shared" si="37"/>
        <v/>
      </c>
      <c r="T149" s="54" t="str">
        <f t="shared" si="38"/>
        <v/>
      </c>
      <c r="U149" s="54" t="str">
        <f t="shared" si="39"/>
        <v/>
      </c>
      <c r="V149" s="55" t="str">
        <f t="shared" si="40"/>
        <v/>
      </c>
      <c r="W149" s="55" t="str">
        <f t="shared" si="41"/>
        <v/>
      </c>
      <c r="X149" s="56"/>
      <c r="Y149" s="50"/>
      <c r="Z149" s="12"/>
      <c r="AA149" s="12"/>
      <c r="AB149" s="12"/>
      <c r="AC149" s="12"/>
    </row>
    <row r="150" spans="1:29" ht="20" customHeight="1">
      <c r="A150" s="42"/>
      <c r="B150" s="43"/>
      <c r="C150" s="44"/>
      <c r="D150" s="44"/>
      <c r="E150" s="45"/>
      <c r="F150" s="46"/>
      <c r="G150" s="45"/>
      <c r="H150" s="45"/>
      <c r="I150" s="47"/>
      <c r="J150" s="48" t="str">
        <f t="shared" si="34"/>
        <v/>
      </c>
      <c r="K150" s="48" t="str">
        <f t="shared" si="35"/>
        <v/>
      </c>
      <c r="L150" s="57"/>
      <c r="M150" s="57"/>
      <c r="N150" s="57"/>
      <c r="O150" s="50"/>
      <c r="P150" s="51" t="str">
        <f t="shared" ref="P150:R150" si="83">IF(ISERR(L150/L150)=TRUE," ",L150-$F150)</f>
        <v/>
      </c>
      <c r="Q150" s="52" t="str">
        <f t="shared" si="83"/>
        <v/>
      </c>
      <c r="R150" s="52" t="str">
        <f t="shared" si="83"/>
        <v/>
      </c>
      <c r="S150" s="53" t="str">
        <f t="shared" si="37"/>
        <v/>
      </c>
      <c r="T150" s="54" t="str">
        <f t="shared" si="38"/>
        <v/>
      </c>
      <c r="U150" s="54" t="str">
        <f t="shared" si="39"/>
        <v/>
      </c>
      <c r="V150" s="55" t="str">
        <f t="shared" si="40"/>
        <v/>
      </c>
      <c r="W150" s="55" t="str">
        <f t="shared" si="41"/>
        <v/>
      </c>
      <c r="X150" s="56"/>
      <c r="Y150" s="50"/>
      <c r="Z150" s="12"/>
      <c r="AA150" s="12"/>
      <c r="AB150" s="12"/>
      <c r="AC150" s="12"/>
    </row>
    <row r="151" spans="1:29" ht="20" customHeight="1">
      <c r="A151" s="42"/>
      <c r="B151" s="43"/>
      <c r="C151" s="44"/>
      <c r="D151" s="44"/>
      <c r="E151" s="45"/>
      <c r="F151" s="46"/>
      <c r="G151" s="45"/>
      <c r="H151" s="45"/>
      <c r="I151" s="47"/>
      <c r="J151" s="48" t="str">
        <f t="shared" si="34"/>
        <v/>
      </c>
      <c r="K151" s="48" t="str">
        <f t="shared" si="35"/>
        <v/>
      </c>
      <c r="L151" s="49"/>
      <c r="M151" s="49"/>
      <c r="N151" s="49"/>
      <c r="O151" s="50"/>
      <c r="P151" s="51" t="str">
        <f t="shared" ref="P151:R151" si="84">IF(ISERR(L151/L151)=TRUE," ",L151-$F151)</f>
        <v/>
      </c>
      <c r="Q151" s="52" t="str">
        <f t="shared" si="84"/>
        <v/>
      </c>
      <c r="R151" s="52" t="str">
        <f t="shared" si="84"/>
        <v/>
      </c>
      <c r="S151" s="53" t="str">
        <f t="shared" si="37"/>
        <v/>
      </c>
      <c r="T151" s="54" t="str">
        <f t="shared" si="38"/>
        <v/>
      </c>
      <c r="U151" s="54" t="str">
        <f t="shared" si="39"/>
        <v/>
      </c>
      <c r="V151" s="55" t="str">
        <f t="shared" si="40"/>
        <v/>
      </c>
      <c r="W151" s="55" t="str">
        <f t="shared" si="41"/>
        <v/>
      </c>
      <c r="X151" s="56"/>
      <c r="Y151" s="50"/>
      <c r="Z151" s="12"/>
      <c r="AA151" s="12"/>
      <c r="AB151" s="12"/>
      <c r="AC151" s="12"/>
    </row>
    <row r="152" spans="1:29" ht="20" customHeight="1">
      <c r="A152" s="42"/>
      <c r="B152" s="43"/>
      <c r="C152" s="44"/>
      <c r="D152" s="44"/>
      <c r="E152" s="45"/>
      <c r="F152" s="46"/>
      <c r="G152" s="45"/>
      <c r="H152" s="45"/>
      <c r="I152" s="47"/>
      <c r="J152" s="48" t="str">
        <f t="shared" si="34"/>
        <v/>
      </c>
      <c r="K152" s="48" t="str">
        <f t="shared" si="35"/>
        <v/>
      </c>
      <c r="L152" s="49"/>
      <c r="M152" s="49"/>
      <c r="N152" s="49"/>
      <c r="O152" s="50"/>
      <c r="P152" s="51" t="str">
        <f t="shared" ref="P152:R152" si="85">IF(ISERR(L152/L152)=TRUE," ",L152-$F152)</f>
        <v/>
      </c>
      <c r="Q152" s="52" t="str">
        <f t="shared" si="85"/>
        <v/>
      </c>
      <c r="R152" s="52" t="str">
        <f t="shared" si="85"/>
        <v/>
      </c>
      <c r="S152" s="53" t="str">
        <f t="shared" si="37"/>
        <v/>
      </c>
      <c r="T152" s="54" t="str">
        <f t="shared" si="38"/>
        <v/>
      </c>
      <c r="U152" s="54" t="str">
        <f t="shared" si="39"/>
        <v/>
      </c>
      <c r="V152" s="55" t="str">
        <f t="shared" si="40"/>
        <v/>
      </c>
      <c r="W152" s="55" t="str">
        <f t="shared" si="41"/>
        <v/>
      </c>
      <c r="X152" s="56"/>
      <c r="Y152" s="50"/>
      <c r="Z152" s="12"/>
      <c r="AA152" s="12"/>
      <c r="AB152" s="12"/>
      <c r="AC152" s="12"/>
    </row>
    <row r="153" spans="1:29" ht="20" customHeight="1">
      <c r="A153" s="42"/>
      <c r="B153" s="43"/>
      <c r="C153" s="44"/>
      <c r="D153" s="44"/>
      <c r="E153" s="45"/>
      <c r="F153" s="46"/>
      <c r="G153" s="45"/>
      <c r="H153" s="45"/>
      <c r="I153" s="47"/>
      <c r="J153" s="48" t="str">
        <f t="shared" si="34"/>
        <v/>
      </c>
      <c r="K153" s="48" t="str">
        <f t="shared" si="35"/>
        <v/>
      </c>
      <c r="L153" s="49"/>
      <c r="M153" s="49"/>
      <c r="N153" s="49"/>
      <c r="O153" s="50"/>
      <c r="P153" s="51" t="str">
        <f t="shared" ref="P153:R153" si="86">IF(ISERR(L153/L153)=TRUE," ",L153-$F153)</f>
        <v/>
      </c>
      <c r="Q153" s="52" t="str">
        <f t="shared" si="86"/>
        <v/>
      </c>
      <c r="R153" s="52" t="str">
        <f t="shared" si="86"/>
        <v/>
      </c>
      <c r="S153" s="53" t="str">
        <f t="shared" si="37"/>
        <v/>
      </c>
      <c r="T153" s="54" t="str">
        <f t="shared" si="38"/>
        <v/>
      </c>
      <c r="U153" s="54" t="str">
        <f t="shared" si="39"/>
        <v/>
      </c>
      <c r="V153" s="55" t="str">
        <f t="shared" si="40"/>
        <v/>
      </c>
      <c r="W153" s="55" t="str">
        <f t="shared" si="41"/>
        <v/>
      </c>
      <c r="X153" s="56"/>
      <c r="Y153" s="50"/>
      <c r="Z153" s="12"/>
      <c r="AA153" s="12"/>
      <c r="AB153" s="12"/>
      <c r="AC153" s="12"/>
    </row>
    <row r="154" spans="1:29" ht="20" customHeight="1">
      <c r="A154" s="42"/>
      <c r="B154" s="43"/>
      <c r="C154" s="44"/>
      <c r="D154" s="44"/>
      <c r="E154" s="45"/>
      <c r="F154" s="46"/>
      <c r="G154" s="45"/>
      <c r="H154" s="45"/>
      <c r="I154" s="47"/>
      <c r="J154" s="48" t="str">
        <f t="shared" si="34"/>
        <v/>
      </c>
      <c r="K154" s="48" t="str">
        <f t="shared" si="35"/>
        <v/>
      </c>
      <c r="L154" s="49"/>
      <c r="M154" s="49"/>
      <c r="N154" s="49"/>
      <c r="O154" s="50"/>
      <c r="P154" s="51" t="str">
        <f t="shared" ref="P154:R154" si="87">IF(ISERR(L154/L154)=TRUE," ",L154-$F154)</f>
        <v/>
      </c>
      <c r="Q154" s="52" t="str">
        <f t="shared" si="87"/>
        <v/>
      </c>
      <c r="R154" s="52" t="str">
        <f t="shared" si="87"/>
        <v/>
      </c>
      <c r="S154" s="53" t="str">
        <f t="shared" si="37"/>
        <v/>
      </c>
      <c r="T154" s="54" t="str">
        <f t="shared" si="38"/>
        <v/>
      </c>
      <c r="U154" s="54" t="str">
        <f t="shared" si="39"/>
        <v/>
      </c>
      <c r="V154" s="55" t="str">
        <f t="shared" si="40"/>
        <v/>
      </c>
      <c r="W154" s="55" t="str">
        <f t="shared" si="41"/>
        <v/>
      </c>
      <c r="X154" s="56"/>
      <c r="Y154" s="50"/>
      <c r="Z154" s="12"/>
      <c r="AA154" s="12"/>
      <c r="AB154" s="12"/>
      <c r="AC154" s="12"/>
    </row>
    <row r="155" spans="1:29" ht="20" customHeight="1">
      <c r="A155" s="42"/>
      <c r="B155" s="43"/>
      <c r="C155" s="44"/>
      <c r="D155" s="44"/>
      <c r="E155" s="45"/>
      <c r="F155" s="46"/>
      <c r="G155" s="45"/>
      <c r="H155" s="45"/>
      <c r="I155" s="47"/>
      <c r="J155" s="48" t="str">
        <f t="shared" si="34"/>
        <v/>
      </c>
      <c r="K155" s="48" t="str">
        <f t="shared" si="35"/>
        <v/>
      </c>
      <c r="L155" s="49"/>
      <c r="M155" s="49"/>
      <c r="N155" s="49"/>
      <c r="O155" s="50"/>
      <c r="P155" s="51" t="str">
        <f t="shared" ref="P155:R155" si="88">IF(ISERR(L155/L155)=TRUE," ",L155-$F155)</f>
        <v/>
      </c>
      <c r="Q155" s="52" t="str">
        <f t="shared" si="88"/>
        <v/>
      </c>
      <c r="R155" s="52" t="str">
        <f t="shared" si="88"/>
        <v/>
      </c>
      <c r="S155" s="53" t="str">
        <f t="shared" si="37"/>
        <v/>
      </c>
      <c r="T155" s="54" t="str">
        <f t="shared" si="38"/>
        <v/>
      </c>
      <c r="U155" s="54" t="str">
        <f t="shared" si="39"/>
        <v/>
      </c>
      <c r="V155" s="55" t="str">
        <f t="shared" si="40"/>
        <v/>
      </c>
      <c r="W155" s="55" t="str">
        <f t="shared" si="41"/>
        <v/>
      </c>
      <c r="X155" s="56"/>
      <c r="Y155" s="50"/>
      <c r="Z155" s="12"/>
      <c r="AA155" s="12"/>
      <c r="AB155" s="12"/>
      <c r="AC155" s="12"/>
    </row>
    <row r="156" spans="1:29" ht="20" customHeight="1">
      <c r="A156" s="42"/>
      <c r="B156" s="43"/>
      <c r="C156" s="44"/>
      <c r="D156" s="44"/>
      <c r="E156" s="45"/>
      <c r="F156" s="46"/>
      <c r="G156" s="45"/>
      <c r="H156" s="45"/>
      <c r="I156" s="47"/>
      <c r="J156" s="48" t="str">
        <f t="shared" si="34"/>
        <v/>
      </c>
      <c r="K156" s="48" t="str">
        <f t="shared" si="35"/>
        <v/>
      </c>
      <c r="L156" s="49"/>
      <c r="M156" s="49"/>
      <c r="N156" s="49"/>
      <c r="O156" s="50"/>
      <c r="P156" s="51" t="str">
        <f t="shared" ref="P156:R156" si="89">IF(ISERR(L156/L156)=TRUE," ",L156-$F156)</f>
        <v/>
      </c>
      <c r="Q156" s="52" t="str">
        <f t="shared" si="89"/>
        <v/>
      </c>
      <c r="R156" s="52" t="str">
        <f t="shared" si="89"/>
        <v/>
      </c>
      <c r="S156" s="53" t="str">
        <f t="shared" si="37"/>
        <v/>
      </c>
      <c r="T156" s="54" t="str">
        <f t="shared" si="38"/>
        <v/>
      </c>
      <c r="U156" s="54" t="str">
        <f t="shared" si="39"/>
        <v/>
      </c>
      <c r="V156" s="55" t="str">
        <f t="shared" si="40"/>
        <v/>
      </c>
      <c r="W156" s="55" t="str">
        <f t="shared" si="41"/>
        <v/>
      </c>
      <c r="X156" s="56"/>
      <c r="Y156" s="50"/>
      <c r="Z156" s="12"/>
      <c r="AA156" s="12"/>
      <c r="AB156" s="12"/>
      <c r="AC156" s="12"/>
    </row>
    <row r="157" spans="1:29" ht="20" customHeight="1">
      <c r="A157" s="42"/>
      <c r="B157" s="43"/>
      <c r="C157" s="44"/>
      <c r="D157" s="44"/>
      <c r="E157" s="45"/>
      <c r="F157" s="46"/>
      <c r="G157" s="45"/>
      <c r="H157" s="45"/>
      <c r="I157" s="47"/>
      <c r="J157" s="48" t="str">
        <f t="shared" si="34"/>
        <v/>
      </c>
      <c r="K157" s="48" t="str">
        <f t="shared" si="35"/>
        <v/>
      </c>
      <c r="L157" s="49"/>
      <c r="M157" s="49"/>
      <c r="N157" s="49"/>
      <c r="O157" s="50"/>
      <c r="P157" s="51" t="str">
        <f t="shared" ref="P157:R157" si="90">IF(ISERR(L157/L157)=TRUE," ",L157-$F157)</f>
        <v/>
      </c>
      <c r="Q157" s="52" t="str">
        <f t="shared" si="90"/>
        <v/>
      </c>
      <c r="R157" s="52" t="str">
        <f t="shared" si="90"/>
        <v/>
      </c>
      <c r="S157" s="53" t="str">
        <f t="shared" si="37"/>
        <v/>
      </c>
      <c r="T157" s="54" t="str">
        <f t="shared" si="38"/>
        <v/>
      </c>
      <c r="U157" s="54" t="str">
        <f t="shared" si="39"/>
        <v/>
      </c>
      <c r="V157" s="55" t="str">
        <f t="shared" si="40"/>
        <v/>
      </c>
      <c r="W157" s="55" t="str">
        <f t="shared" si="41"/>
        <v/>
      </c>
      <c r="X157" s="56"/>
      <c r="Y157" s="50"/>
      <c r="Z157" s="12"/>
      <c r="AA157" s="12"/>
      <c r="AB157" s="12"/>
      <c r="AC157" s="12"/>
    </row>
    <row r="158" spans="1:29" ht="20" customHeight="1">
      <c r="A158" s="42"/>
      <c r="B158" s="43"/>
      <c r="C158" s="44"/>
      <c r="D158" s="44"/>
      <c r="E158" s="45"/>
      <c r="F158" s="46"/>
      <c r="G158" s="45"/>
      <c r="H158" s="45"/>
      <c r="I158" s="47"/>
      <c r="J158" s="48" t="str">
        <f t="shared" si="34"/>
        <v/>
      </c>
      <c r="K158" s="48" t="str">
        <f t="shared" si="35"/>
        <v/>
      </c>
      <c r="L158" s="49"/>
      <c r="M158" s="49"/>
      <c r="N158" s="49"/>
      <c r="O158" s="50"/>
      <c r="P158" s="51" t="str">
        <f t="shared" ref="P158:R158" si="91">IF(ISERR(L158/L158)=TRUE," ",L158-$F158)</f>
        <v/>
      </c>
      <c r="Q158" s="52" t="str">
        <f t="shared" si="91"/>
        <v/>
      </c>
      <c r="R158" s="52" t="str">
        <f t="shared" si="91"/>
        <v/>
      </c>
      <c r="S158" s="53" t="str">
        <f t="shared" si="37"/>
        <v/>
      </c>
      <c r="T158" s="54" t="str">
        <f t="shared" si="38"/>
        <v/>
      </c>
      <c r="U158" s="54" t="str">
        <f t="shared" si="39"/>
        <v/>
      </c>
      <c r="V158" s="55" t="str">
        <f t="shared" si="40"/>
        <v/>
      </c>
      <c r="W158" s="55" t="str">
        <f t="shared" si="41"/>
        <v/>
      </c>
      <c r="X158" s="56"/>
      <c r="Y158" s="50"/>
      <c r="Z158" s="12"/>
      <c r="AA158" s="12"/>
      <c r="AB158" s="12"/>
      <c r="AC158" s="12"/>
    </row>
    <row r="159" spans="1:29" ht="20" customHeight="1">
      <c r="A159" s="42"/>
      <c r="B159" s="43"/>
      <c r="C159" s="44"/>
      <c r="D159" s="44"/>
      <c r="E159" s="45"/>
      <c r="F159" s="46"/>
      <c r="G159" s="45"/>
      <c r="H159" s="45"/>
      <c r="I159" s="47"/>
      <c r="J159" s="48" t="str">
        <f t="shared" si="34"/>
        <v/>
      </c>
      <c r="K159" s="48" t="str">
        <f t="shared" si="35"/>
        <v/>
      </c>
      <c r="L159" s="49"/>
      <c r="M159" s="49"/>
      <c r="N159" s="49"/>
      <c r="O159" s="50"/>
      <c r="P159" s="51" t="str">
        <f t="shared" ref="P159:R159" si="92">IF(ISERR(L159/L159)=TRUE," ",L159-$F159)</f>
        <v/>
      </c>
      <c r="Q159" s="52" t="str">
        <f t="shared" si="92"/>
        <v/>
      </c>
      <c r="R159" s="52" t="str">
        <f t="shared" si="92"/>
        <v/>
      </c>
      <c r="S159" s="53" t="str">
        <f t="shared" si="37"/>
        <v/>
      </c>
      <c r="T159" s="54" t="str">
        <f t="shared" si="38"/>
        <v/>
      </c>
      <c r="U159" s="54" t="str">
        <f t="shared" si="39"/>
        <v/>
      </c>
      <c r="V159" s="55" t="str">
        <f t="shared" si="40"/>
        <v/>
      </c>
      <c r="W159" s="55" t="str">
        <f t="shared" si="41"/>
        <v/>
      </c>
      <c r="X159" s="56"/>
      <c r="Y159" s="50"/>
      <c r="Z159" s="12"/>
      <c r="AA159" s="12"/>
      <c r="AB159" s="12"/>
      <c r="AC159" s="12"/>
    </row>
    <row r="160" spans="1:29" ht="20" customHeight="1">
      <c r="A160" s="42"/>
      <c r="B160" s="43"/>
      <c r="C160" s="44"/>
      <c r="D160" s="44"/>
      <c r="E160" s="45"/>
      <c r="F160" s="46"/>
      <c r="G160" s="45"/>
      <c r="H160" s="45"/>
      <c r="I160" s="47"/>
      <c r="J160" s="48" t="str">
        <f t="shared" si="34"/>
        <v/>
      </c>
      <c r="K160" s="48" t="str">
        <f t="shared" si="35"/>
        <v/>
      </c>
      <c r="L160" s="49"/>
      <c r="M160" s="49"/>
      <c r="N160" s="49"/>
      <c r="O160" s="50"/>
      <c r="P160" s="51" t="str">
        <f t="shared" ref="P160:R160" si="93">IF(ISERR(L160/L160)=TRUE," ",L160-$F160)</f>
        <v/>
      </c>
      <c r="Q160" s="52" t="str">
        <f t="shared" si="93"/>
        <v/>
      </c>
      <c r="R160" s="52" t="str">
        <f t="shared" si="93"/>
        <v/>
      </c>
      <c r="S160" s="53" t="str">
        <f t="shared" si="37"/>
        <v/>
      </c>
      <c r="T160" s="54" t="str">
        <f t="shared" si="38"/>
        <v/>
      </c>
      <c r="U160" s="54" t="str">
        <f t="shared" si="39"/>
        <v/>
      </c>
      <c r="V160" s="55" t="str">
        <f t="shared" si="40"/>
        <v/>
      </c>
      <c r="W160" s="55" t="str">
        <f t="shared" si="41"/>
        <v/>
      </c>
      <c r="X160" s="56"/>
      <c r="Y160" s="50"/>
      <c r="Z160" s="12"/>
      <c r="AA160" s="12"/>
      <c r="AB160" s="12"/>
      <c r="AC160" s="12"/>
    </row>
    <row r="161" spans="1:29" ht="20" customHeight="1">
      <c r="A161" s="42"/>
      <c r="B161" s="43"/>
      <c r="C161" s="44"/>
      <c r="D161" s="44"/>
      <c r="E161" s="45"/>
      <c r="F161" s="46"/>
      <c r="G161" s="45"/>
      <c r="H161" s="45"/>
      <c r="I161" s="47"/>
      <c r="J161" s="48" t="str">
        <f t="shared" si="34"/>
        <v/>
      </c>
      <c r="K161" s="48" t="str">
        <f t="shared" si="35"/>
        <v/>
      </c>
      <c r="L161" s="49"/>
      <c r="M161" s="49"/>
      <c r="N161" s="49"/>
      <c r="O161" s="50"/>
      <c r="P161" s="51" t="str">
        <f t="shared" ref="P161:R161" si="94">IF(ISERR(L161/L161)=TRUE," ",L161-$F161)</f>
        <v/>
      </c>
      <c r="Q161" s="52" t="str">
        <f t="shared" si="94"/>
        <v/>
      </c>
      <c r="R161" s="52" t="str">
        <f t="shared" si="94"/>
        <v/>
      </c>
      <c r="S161" s="53" t="str">
        <f t="shared" si="37"/>
        <v/>
      </c>
      <c r="T161" s="54" t="str">
        <f t="shared" si="38"/>
        <v/>
      </c>
      <c r="U161" s="54" t="str">
        <f t="shared" si="39"/>
        <v/>
      </c>
      <c r="V161" s="55" t="str">
        <f t="shared" si="40"/>
        <v/>
      </c>
      <c r="W161" s="55" t="str">
        <f t="shared" si="41"/>
        <v/>
      </c>
      <c r="X161" s="56"/>
      <c r="Y161" s="50"/>
      <c r="Z161" s="12"/>
      <c r="AA161" s="12"/>
      <c r="AB161" s="12"/>
      <c r="AC161" s="12"/>
    </row>
    <row r="162" spans="1:29" ht="20" customHeight="1">
      <c r="A162" s="42"/>
      <c r="B162" s="43"/>
      <c r="C162" s="44"/>
      <c r="D162" s="44"/>
      <c r="E162" s="45"/>
      <c r="F162" s="46"/>
      <c r="G162" s="45"/>
      <c r="H162" s="45"/>
      <c r="I162" s="47"/>
      <c r="J162" s="48" t="str">
        <f t="shared" si="34"/>
        <v/>
      </c>
      <c r="K162" s="48" t="str">
        <f t="shared" si="35"/>
        <v/>
      </c>
      <c r="L162" s="49"/>
      <c r="M162" s="49"/>
      <c r="N162" s="49"/>
      <c r="O162" s="50"/>
      <c r="P162" s="51" t="str">
        <f t="shared" ref="P162:R162" si="95">IF(ISERR(L162/L162)=TRUE," ",L162-$F162)</f>
        <v/>
      </c>
      <c r="Q162" s="52" t="str">
        <f t="shared" si="95"/>
        <v/>
      </c>
      <c r="R162" s="52" t="str">
        <f t="shared" si="95"/>
        <v/>
      </c>
      <c r="S162" s="53" t="str">
        <f t="shared" si="37"/>
        <v/>
      </c>
      <c r="T162" s="54" t="str">
        <f t="shared" si="38"/>
        <v/>
      </c>
      <c r="U162" s="54" t="str">
        <f t="shared" si="39"/>
        <v/>
      </c>
      <c r="V162" s="55" t="str">
        <f t="shared" si="40"/>
        <v/>
      </c>
      <c r="W162" s="55" t="str">
        <f t="shared" si="41"/>
        <v/>
      </c>
      <c r="X162" s="56"/>
      <c r="Y162" s="50"/>
      <c r="Z162" s="12"/>
      <c r="AA162" s="12"/>
      <c r="AB162" s="12"/>
      <c r="AC162" s="12"/>
    </row>
    <row r="163" spans="1:29" ht="20" customHeight="1">
      <c r="A163" s="42"/>
      <c r="B163" s="43"/>
      <c r="C163" s="44"/>
      <c r="D163" s="44"/>
      <c r="E163" s="45"/>
      <c r="F163" s="46"/>
      <c r="G163" s="45"/>
      <c r="H163" s="45"/>
      <c r="I163" s="47"/>
      <c r="J163" s="48" t="str">
        <f t="shared" si="34"/>
        <v/>
      </c>
      <c r="K163" s="48" t="str">
        <f t="shared" si="35"/>
        <v/>
      </c>
      <c r="L163" s="49"/>
      <c r="M163" s="49"/>
      <c r="N163" s="49"/>
      <c r="O163" s="50"/>
      <c r="P163" s="51" t="str">
        <f t="shared" ref="P163:R163" si="96">IF(ISERR(L163/L163)=TRUE," ",L163-$F163)</f>
        <v/>
      </c>
      <c r="Q163" s="52" t="str">
        <f t="shared" si="96"/>
        <v/>
      </c>
      <c r="R163" s="52" t="str">
        <f t="shared" si="96"/>
        <v/>
      </c>
      <c r="S163" s="53" t="str">
        <f t="shared" si="37"/>
        <v/>
      </c>
      <c r="T163" s="54" t="str">
        <f t="shared" si="38"/>
        <v/>
      </c>
      <c r="U163" s="54" t="str">
        <f t="shared" si="39"/>
        <v/>
      </c>
      <c r="V163" s="55" t="str">
        <f t="shared" si="40"/>
        <v/>
      </c>
      <c r="W163" s="55" t="str">
        <f t="shared" si="41"/>
        <v/>
      </c>
      <c r="X163" s="56"/>
      <c r="Y163" s="50"/>
      <c r="Z163" s="12"/>
      <c r="AA163" s="12"/>
      <c r="AB163" s="12"/>
      <c r="AC163" s="12"/>
    </row>
    <row r="164" spans="1:29" ht="20" customHeight="1">
      <c r="A164" s="42"/>
      <c r="B164" s="43"/>
      <c r="C164" s="44"/>
      <c r="D164" s="44"/>
      <c r="E164" s="45"/>
      <c r="F164" s="46"/>
      <c r="G164" s="45"/>
      <c r="H164" s="45"/>
      <c r="I164" s="47"/>
      <c r="J164" s="48" t="str">
        <f t="shared" si="34"/>
        <v/>
      </c>
      <c r="K164" s="48" t="str">
        <f t="shared" si="35"/>
        <v/>
      </c>
      <c r="L164" s="49"/>
      <c r="M164" s="49"/>
      <c r="N164" s="49"/>
      <c r="O164" s="50"/>
      <c r="P164" s="51" t="str">
        <f t="shared" ref="P164:R164" si="97">IF(ISERR(L164/L164)=TRUE," ",L164-$F164)</f>
        <v/>
      </c>
      <c r="Q164" s="52" t="str">
        <f t="shared" si="97"/>
        <v/>
      </c>
      <c r="R164" s="52" t="str">
        <f t="shared" si="97"/>
        <v/>
      </c>
      <c r="S164" s="53" t="str">
        <f t="shared" si="37"/>
        <v/>
      </c>
      <c r="T164" s="54" t="str">
        <f t="shared" si="38"/>
        <v/>
      </c>
      <c r="U164" s="54" t="str">
        <f t="shared" si="39"/>
        <v/>
      </c>
      <c r="V164" s="55" t="str">
        <f t="shared" si="40"/>
        <v/>
      </c>
      <c r="W164" s="55" t="str">
        <f t="shared" si="41"/>
        <v/>
      </c>
      <c r="X164" s="56"/>
      <c r="Y164" s="50"/>
      <c r="Z164" s="12"/>
      <c r="AA164" s="12"/>
      <c r="AB164" s="12"/>
      <c r="AC164" s="12"/>
    </row>
    <row r="165" spans="1:29" ht="20" customHeight="1">
      <c r="A165" s="42"/>
      <c r="B165" s="43"/>
      <c r="C165" s="44"/>
      <c r="D165" s="44"/>
      <c r="E165" s="45"/>
      <c r="F165" s="46"/>
      <c r="G165" s="45"/>
      <c r="H165" s="45"/>
      <c r="I165" s="47"/>
      <c r="J165" s="48" t="str">
        <f t="shared" si="34"/>
        <v/>
      </c>
      <c r="K165" s="48" t="str">
        <f t="shared" si="35"/>
        <v/>
      </c>
      <c r="L165" s="49"/>
      <c r="M165" s="49"/>
      <c r="N165" s="49"/>
      <c r="O165" s="50"/>
      <c r="P165" s="51" t="str">
        <f t="shared" ref="P165:R165" si="98">IF(ISERR(L165/L165)=TRUE," ",L165-$F165)</f>
        <v/>
      </c>
      <c r="Q165" s="52" t="str">
        <f t="shared" si="98"/>
        <v/>
      </c>
      <c r="R165" s="52" t="str">
        <f t="shared" si="98"/>
        <v/>
      </c>
      <c r="S165" s="53" t="str">
        <f t="shared" si="37"/>
        <v/>
      </c>
      <c r="T165" s="54" t="str">
        <f t="shared" si="38"/>
        <v/>
      </c>
      <c r="U165" s="54" t="str">
        <f t="shared" si="39"/>
        <v/>
      </c>
      <c r="V165" s="55" t="str">
        <f t="shared" si="40"/>
        <v/>
      </c>
      <c r="W165" s="55" t="str">
        <f t="shared" si="41"/>
        <v/>
      </c>
      <c r="X165" s="56"/>
      <c r="Y165" s="50"/>
      <c r="Z165" s="12"/>
      <c r="AA165" s="12"/>
      <c r="AB165" s="12"/>
      <c r="AC165" s="12"/>
    </row>
    <row r="166" spans="1:29" ht="20" customHeight="1">
      <c r="A166" s="42"/>
      <c r="B166" s="43"/>
      <c r="C166" s="44"/>
      <c r="D166" s="44"/>
      <c r="E166" s="45"/>
      <c r="F166" s="46"/>
      <c r="G166" s="45"/>
      <c r="H166" s="45"/>
      <c r="I166" s="47"/>
      <c r="J166" s="48" t="str">
        <f t="shared" si="34"/>
        <v/>
      </c>
      <c r="K166" s="48" t="str">
        <f t="shared" si="35"/>
        <v/>
      </c>
      <c r="L166" s="49"/>
      <c r="M166" s="49"/>
      <c r="N166" s="49"/>
      <c r="O166" s="50"/>
      <c r="P166" s="51" t="str">
        <f t="shared" ref="P166:R166" si="99">IF(ISERR(L166/L166)=TRUE," ",L166-$F166)</f>
        <v/>
      </c>
      <c r="Q166" s="52" t="str">
        <f t="shared" si="99"/>
        <v/>
      </c>
      <c r="R166" s="52" t="str">
        <f t="shared" si="99"/>
        <v/>
      </c>
      <c r="S166" s="53" t="str">
        <f t="shared" si="37"/>
        <v/>
      </c>
      <c r="T166" s="54" t="str">
        <f t="shared" si="38"/>
        <v/>
      </c>
      <c r="U166" s="54" t="str">
        <f t="shared" si="39"/>
        <v/>
      </c>
      <c r="V166" s="55" t="str">
        <f t="shared" si="40"/>
        <v/>
      </c>
      <c r="W166" s="55" t="str">
        <f t="shared" si="41"/>
        <v/>
      </c>
      <c r="X166" s="56"/>
      <c r="Y166" s="50"/>
      <c r="Z166" s="12"/>
      <c r="AA166" s="12"/>
      <c r="AB166" s="12"/>
      <c r="AC166" s="12"/>
    </row>
    <row r="167" spans="1:29" ht="20" customHeight="1">
      <c r="A167" s="42"/>
      <c r="B167" s="43"/>
      <c r="C167" s="44"/>
      <c r="D167" s="44"/>
      <c r="E167" s="45"/>
      <c r="F167" s="46"/>
      <c r="G167" s="45"/>
      <c r="H167" s="45"/>
      <c r="I167" s="47"/>
      <c r="J167" s="48" t="str">
        <f t="shared" si="34"/>
        <v/>
      </c>
      <c r="K167" s="48" t="str">
        <f t="shared" si="35"/>
        <v/>
      </c>
      <c r="L167" s="49"/>
      <c r="M167" s="49"/>
      <c r="N167" s="49"/>
      <c r="O167" s="50"/>
      <c r="P167" s="51" t="str">
        <f t="shared" ref="P167:R167" si="100">IF(ISERR(L167/L167)=TRUE," ",L167-$F167)</f>
        <v/>
      </c>
      <c r="Q167" s="52" t="str">
        <f t="shared" si="100"/>
        <v/>
      </c>
      <c r="R167" s="52" t="str">
        <f t="shared" si="100"/>
        <v/>
      </c>
      <c r="S167" s="53" t="str">
        <f t="shared" si="37"/>
        <v/>
      </c>
      <c r="T167" s="54" t="str">
        <f t="shared" si="38"/>
        <v/>
      </c>
      <c r="U167" s="54" t="str">
        <f t="shared" si="39"/>
        <v/>
      </c>
      <c r="V167" s="55" t="str">
        <f t="shared" si="40"/>
        <v/>
      </c>
      <c r="W167" s="55" t="str">
        <f t="shared" si="41"/>
        <v/>
      </c>
      <c r="X167" s="56"/>
      <c r="Y167" s="50"/>
      <c r="Z167" s="12"/>
      <c r="AA167" s="12"/>
      <c r="AB167" s="12"/>
      <c r="AC167" s="12"/>
    </row>
    <row r="168" spans="1:29" ht="20" customHeight="1">
      <c r="A168" s="42"/>
      <c r="B168" s="43"/>
      <c r="C168" s="44"/>
      <c r="D168" s="44"/>
      <c r="E168" s="45"/>
      <c r="F168" s="46"/>
      <c r="G168" s="45"/>
      <c r="H168" s="45"/>
      <c r="I168" s="47"/>
      <c r="J168" s="48" t="str">
        <f t="shared" si="34"/>
        <v/>
      </c>
      <c r="K168" s="48" t="str">
        <f t="shared" si="35"/>
        <v/>
      </c>
      <c r="L168" s="57"/>
      <c r="M168" s="57"/>
      <c r="N168" s="57"/>
      <c r="O168" s="50"/>
      <c r="P168" s="51" t="str">
        <f t="shared" ref="P168:R168" si="101">IF(ISERR(L168/L168)=TRUE," ",L168-$F168)</f>
        <v/>
      </c>
      <c r="Q168" s="52" t="str">
        <f t="shared" si="101"/>
        <v/>
      </c>
      <c r="R168" s="52" t="str">
        <f t="shared" si="101"/>
        <v/>
      </c>
      <c r="S168" s="53" t="str">
        <f t="shared" si="37"/>
        <v/>
      </c>
      <c r="T168" s="54" t="str">
        <f t="shared" si="38"/>
        <v/>
      </c>
      <c r="U168" s="54" t="str">
        <f t="shared" si="39"/>
        <v/>
      </c>
      <c r="V168" s="55" t="str">
        <f t="shared" si="40"/>
        <v/>
      </c>
      <c r="W168" s="55" t="str">
        <f t="shared" si="41"/>
        <v/>
      </c>
      <c r="X168" s="56"/>
      <c r="Y168" s="50"/>
      <c r="Z168" s="12"/>
      <c r="AA168" s="12"/>
      <c r="AB168" s="12"/>
      <c r="AC168" s="12"/>
    </row>
    <row r="169" spans="1:29" ht="20" customHeight="1">
      <c r="A169" s="42"/>
      <c r="B169" s="43"/>
      <c r="C169" s="44"/>
      <c r="D169" s="44"/>
      <c r="E169" s="45"/>
      <c r="F169" s="46"/>
      <c r="G169" s="45"/>
      <c r="H169" s="45"/>
      <c r="I169" s="47"/>
      <c r="J169" s="48" t="str">
        <f t="shared" si="34"/>
        <v/>
      </c>
      <c r="K169" s="48" t="str">
        <f t="shared" si="35"/>
        <v/>
      </c>
      <c r="L169" s="57"/>
      <c r="M169" s="57"/>
      <c r="N169" s="57"/>
      <c r="O169" s="50"/>
      <c r="P169" s="51" t="str">
        <f t="shared" ref="P169:R169" si="102">IF(ISERR(L169/L169)=TRUE," ",L169-$F169)</f>
        <v/>
      </c>
      <c r="Q169" s="52" t="str">
        <f t="shared" si="102"/>
        <v/>
      </c>
      <c r="R169" s="52" t="str">
        <f t="shared" si="102"/>
        <v/>
      </c>
      <c r="S169" s="53" t="str">
        <f t="shared" si="37"/>
        <v/>
      </c>
      <c r="T169" s="54" t="str">
        <f t="shared" si="38"/>
        <v/>
      </c>
      <c r="U169" s="54" t="str">
        <f t="shared" si="39"/>
        <v/>
      </c>
      <c r="V169" s="55" t="str">
        <f t="shared" si="40"/>
        <v/>
      </c>
      <c r="W169" s="55" t="str">
        <f t="shared" si="41"/>
        <v/>
      </c>
      <c r="X169" s="56"/>
      <c r="Y169" s="50"/>
      <c r="Z169" s="12"/>
      <c r="AA169" s="12"/>
      <c r="AB169" s="12"/>
      <c r="AC169" s="12"/>
    </row>
    <row r="170" spans="1:29" ht="20" customHeight="1">
      <c r="A170" s="42"/>
      <c r="B170" s="43"/>
      <c r="C170" s="44"/>
      <c r="D170" s="44"/>
      <c r="E170" s="45"/>
      <c r="F170" s="46"/>
      <c r="G170" s="45"/>
      <c r="H170" s="45"/>
      <c r="I170" s="47"/>
      <c r="J170" s="48" t="str">
        <f t="shared" si="34"/>
        <v/>
      </c>
      <c r="K170" s="48" t="str">
        <f t="shared" si="35"/>
        <v/>
      </c>
      <c r="L170" s="57"/>
      <c r="M170" s="57"/>
      <c r="N170" s="57"/>
      <c r="O170" s="50"/>
      <c r="P170" s="51" t="str">
        <f t="shared" ref="P170:R170" si="103">IF(ISERR(L170/L170)=TRUE," ",L170-$F170)</f>
        <v/>
      </c>
      <c r="Q170" s="52" t="str">
        <f t="shared" si="103"/>
        <v/>
      </c>
      <c r="R170" s="52" t="str">
        <f t="shared" si="103"/>
        <v/>
      </c>
      <c r="S170" s="53" t="str">
        <f t="shared" si="37"/>
        <v/>
      </c>
      <c r="T170" s="54" t="str">
        <f t="shared" si="38"/>
        <v/>
      </c>
      <c r="U170" s="54" t="str">
        <f t="shared" si="39"/>
        <v/>
      </c>
      <c r="V170" s="55" t="str">
        <f t="shared" si="40"/>
        <v/>
      </c>
      <c r="W170" s="55" t="str">
        <f t="shared" si="41"/>
        <v/>
      </c>
      <c r="X170" s="56"/>
      <c r="Y170" s="50"/>
      <c r="Z170" s="12"/>
      <c r="AA170" s="12"/>
      <c r="AB170" s="12"/>
      <c r="AC170" s="12"/>
    </row>
    <row r="171" spans="1:29" ht="20" customHeight="1">
      <c r="A171" s="42"/>
      <c r="B171" s="43"/>
      <c r="C171" s="44"/>
      <c r="D171" s="44"/>
      <c r="E171" s="45"/>
      <c r="F171" s="46"/>
      <c r="G171" s="45"/>
      <c r="H171" s="45"/>
      <c r="I171" s="47"/>
      <c r="J171" s="48" t="str">
        <f t="shared" si="34"/>
        <v/>
      </c>
      <c r="K171" s="48" t="str">
        <f t="shared" si="35"/>
        <v/>
      </c>
      <c r="L171" s="49"/>
      <c r="M171" s="49"/>
      <c r="N171" s="49"/>
      <c r="O171" s="50"/>
      <c r="P171" s="51" t="str">
        <f t="shared" ref="P171:R171" si="104">IF(ISERR(L171/L171)=TRUE," ",L171-$F171)</f>
        <v/>
      </c>
      <c r="Q171" s="52" t="str">
        <f t="shared" si="104"/>
        <v/>
      </c>
      <c r="R171" s="52" t="str">
        <f t="shared" si="104"/>
        <v/>
      </c>
      <c r="S171" s="53" t="str">
        <f t="shared" si="37"/>
        <v/>
      </c>
      <c r="T171" s="54" t="str">
        <f t="shared" si="38"/>
        <v/>
      </c>
      <c r="U171" s="54" t="str">
        <f t="shared" si="39"/>
        <v/>
      </c>
      <c r="V171" s="55" t="str">
        <f t="shared" si="40"/>
        <v/>
      </c>
      <c r="W171" s="55" t="str">
        <f t="shared" si="41"/>
        <v/>
      </c>
      <c r="X171" s="56"/>
      <c r="Y171" s="50"/>
      <c r="Z171" s="12"/>
      <c r="AA171" s="12"/>
      <c r="AB171" s="12"/>
      <c r="AC171" s="12"/>
    </row>
    <row r="172" spans="1:29" ht="20" customHeight="1">
      <c r="A172" s="42"/>
      <c r="B172" s="43"/>
      <c r="C172" s="44"/>
      <c r="D172" s="44"/>
      <c r="E172" s="45"/>
      <c r="F172" s="46"/>
      <c r="G172" s="45"/>
      <c r="H172" s="45"/>
      <c r="I172" s="47"/>
      <c r="J172" s="48" t="str">
        <f t="shared" ref="J172:J235" si="105">IF(AND(F172="",G172=""),"",IF(F172="",G172,F172+G172))</f>
        <v/>
      </c>
      <c r="K172" s="48" t="str">
        <f t="shared" ref="K172:K235" si="106">IF(AND(F172="",H172=""),"",IF(F172="",H172,F172+H172))</f>
        <v/>
      </c>
      <c r="L172" s="49"/>
      <c r="M172" s="49"/>
      <c r="N172" s="49"/>
      <c r="O172" s="50"/>
      <c r="P172" s="51" t="str">
        <f t="shared" ref="P172:R172" si="107">IF(ISERR(L172/L172)=TRUE," ",L172-$F172)</f>
        <v/>
      </c>
      <c r="Q172" s="52" t="str">
        <f t="shared" si="107"/>
        <v/>
      </c>
      <c r="R172" s="52" t="str">
        <f t="shared" si="107"/>
        <v/>
      </c>
      <c r="S172" s="53" t="str">
        <f t="shared" ref="S172:S235" si="108">IF(ISERR(L172/L172)=TRUE," ",AVERAGE(L172:N172))</f>
        <v/>
      </c>
      <c r="T172" s="54" t="str">
        <f t="shared" ref="T172:T235" si="109">IF(ISERR(G172/G172)=TRUE," ",IF(ISERR(L172/L172)=TRUE," ",IF(ISNUMBER($L172)=FALSE," ",IF(MAX($L172:$N172)&lt;$F172,0,(MAX($L172:$N172)-$F172)/$G172))))</f>
        <v/>
      </c>
      <c r="U172" s="54" t="str">
        <f t="shared" ref="U172:U235" si="110">IF(ISERR(H172/F172)=TRUE," ",IF(ISERR(H172/H172)=TRUE," ",IF(ISERR(L172/L172)=TRUE," ",IF(ISNUMBER(L172)=FALSE," ",IF(MIN(L172:N172)&gt;$F172,0,($F172-MIN(L172:N172))/-H172)))))</f>
        <v/>
      </c>
      <c r="V172" s="55" t="str">
        <f t="shared" ref="V172:V235" si="111">IF(ISNUMBER($T172)=TRUE,IF($T172&gt;0.651,IF($T172&gt;1.001,"Reject","Alert"),""),"")</f>
        <v/>
      </c>
      <c r="W172" s="55" t="str">
        <f t="shared" ref="W172:W235" si="112">IF(L172="","",IF(ISERR(H172/H172)=TRUE,"",IF(ISERR(H172/F172)=TRUE,IF((H172-MIN(L172:N172))&gt;0.001,"Reject",""),IF(ISNUMBER($U172)=TRUE,IF($U172&gt;0.651,IF($U172&gt;1.001,"Reject","Alert"),""),""))))</f>
        <v/>
      </c>
      <c r="X172" s="56"/>
      <c r="Y172" s="50"/>
      <c r="Z172" s="12"/>
      <c r="AA172" s="12"/>
      <c r="AB172" s="12"/>
      <c r="AC172" s="12"/>
    </row>
    <row r="173" spans="1:29" ht="20" customHeight="1">
      <c r="A173" s="42"/>
      <c r="B173" s="43"/>
      <c r="C173" s="44"/>
      <c r="D173" s="44"/>
      <c r="E173" s="45"/>
      <c r="F173" s="46"/>
      <c r="G173" s="45"/>
      <c r="H173" s="45"/>
      <c r="I173" s="47"/>
      <c r="J173" s="48" t="str">
        <f t="shared" si="105"/>
        <v/>
      </c>
      <c r="K173" s="48" t="str">
        <f t="shared" si="106"/>
        <v/>
      </c>
      <c r="L173" s="49"/>
      <c r="M173" s="49"/>
      <c r="N173" s="49"/>
      <c r="O173" s="50"/>
      <c r="P173" s="51" t="str">
        <f t="shared" ref="P173:R173" si="113">IF(ISERR(L173/L173)=TRUE," ",L173-$F173)</f>
        <v/>
      </c>
      <c r="Q173" s="52" t="str">
        <f t="shared" si="113"/>
        <v/>
      </c>
      <c r="R173" s="52" t="str">
        <f t="shared" si="113"/>
        <v/>
      </c>
      <c r="S173" s="53" t="str">
        <f t="shared" si="108"/>
        <v/>
      </c>
      <c r="T173" s="54" t="str">
        <f t="shared" si="109"/>
        <v/>
      </c>
      <c r="U173" s="54" t="str">
        <f t="shared" si="110"/>
        <v/>
      </c>
      <c r="V173" s="55" t="str">
        <f t="shared" si="111"/>
        <v/>
      </c>
      <c r="W173" s="55" t="str">
        <f t="shared" si="112"/>
        <v/>
      </c>
      <c r="X173" s="56"/>
      <c r="Y173" s="50"/>
      <c r="Z173" s="12"/>
      <c r="AA173" s="12"/>
      <c r="AB173" s="12"/>
      <c r="AC173" s="12"/>
    </row>
    <row r="174" spans="1:29" ht="20" customHeight="1">
      <c r="A174" s="42"/>
      <c r="B174" s="43"/>
      <c r="C174" s="44"/>
      <c r="D174" s="44"/>
      <c r="E174" s="45"/>
      <c r="F174" s="46"/>
      <c r="G174" s="45"/>
      <c r="H174" s="45"/>
      <c r="I174" s="47"/>
      <c r="J174" s="48" t="str">
        <f t="shared" si="105"/>
        <v/>
      </c>
      <c r="K174" s="48" t="str">
        <f t="shared" si="106"/>
        <v/>
      </c>
      <c r="L174" s="49"/>
      <c r="M174" s="49"/>
      <c r="N174" s="49"/>
      <c r="O174" s="50"/>
      <c r="P174" s="51" t="str">
        <f t="shared" ref="P174:R174" si="114">IF(ISERR(L174/L174)=TRUE," ",L174-$F174)</f>
        <v/>
      </c>
      <c r="Q174" s="52" t="str">
        <f t="shared" si="114"/>
        <v/>
      </c>
      <c r="R174" s="52" t="str">
        <f t="shared" si="114"/>
        <v/>
      </c>
      <c r="S174" s="53" t="str">
        <f t="shared" si="108"/>
        <v/>
      </c>
      <c r="T174" s="54" t="str">
        <f t="shared" si="109"/>
        <v/>
      </c>
      <c r="U174" s="54" t="str">
        <f t="shared" si="110"/>
        <v/>
      </c>
      <c r="V174" s="55" t="str">
        <f t="shared" si="111"/>
        <v/>
      </c>
      <c r="W174" s="55" t="str">
        <f t="shared" si="112"/>
        <v/>
      </c>
      <c r="X174" s="56"/>
      <c r="Y174" s="50"/>
      <c r="Z174" s="12"/>
      <c r="AA174" s="12"/>
      <c r="AB174" s="12"/>
      <c r="AC174" s="12"/>
    </row>
    <row r="175" spans="1:29" ht="20" customHeight="1">
      <c r="A175" s="42"/>
      <c r="B175" s="43"/>
      <c r="C175" s="44"/>
      <c r="D175" s="44"/>
      <c r="E175" s="45"/>
      <c r="F175" s="46"/>
      <c r="G175" s="45"/>
      <c r="H175" s="45"/>
      <c r="I175" s="47"/>
      <c r="J175" s="48" t="str">
        <f t="shared" si="105"/>
        <v/>
      </c>
      <c r="K175" s="48" t="str">
        <f t="shared" si="106"/>
        <v/>
      </c>
      <c r="L175" s="49"/>
      <c r="M175" s="49"/>
      <c r="N175" s="49"/>
      <c r="O175" s="50"/>
      <c r="P175" s="51" t="str">
        <f t="shared" ref="P175:R175" si="115">IF(ISERR(L175/L175)=TRUE," ",L175-$F175)</f>
        <v/>
      </c>
      <c r="Q175" s="52" t="str">
        <f t="shared" si="115"/>
        <v/>
      </c>
      <c r="R175" s="52" t="str">
        <f t="shared" si="115"/>
        <v/>
      </c>
      <c r="S175" s="53" t="str">
        <f t="shared" si="108"/>
        <v/>
      </c>
      <c r="T175" s="54" t="str">
        <f t="shared" si="109"/>
        <v/>
      </c>
      <c r="U175" s="54" t="str">
        <f t="shared" si="110"/>
        <v/>
      </c>
      <c r="V175" s="55" t="str">
        <f t="shared" si="111"/>
        <v/>
      </c>
      <c r="W175" s="55" t="str">
        <f t="shared" si="112"/>
        <v/>
      </c>
      <c r="X175" s="56"/>
      <c r="Y175" s="50"/>
      <c r="Z175" s="12"/>
      <c r="AA175" s="12"/>
      <c r="AB175" s="12"/>
      <c r="AC175" s="12"/>
    </row>
    <row r="176" spans="1:29" ht="20" customHeight="1">
      <c r="A176" s="42"/>
      <c r="B176" s="43"/>
      <c r="C176" s="44"/>
      <c r="D176" s="44"/>
      <c r="E176" s="45"/>
      <c r="F176" s="46"/>
      <c r="G176" s="45"/>
      <c r="H176" s="45"/>
      <c r="I176" s="47"/>
      <c r="J176" s="48" t="str">
        <f t="shared" si="105"/>
        <v/>
      </c>
      <c r="K176" s="48" t="str">
        <f t="shared" si="106"/>
        <v/>
      </c>
      <c r="L176" s="49"/>
      <c r="M176" s="49"/>
      <c r="N176" s="49"/>
      <c r="O176" s="50"/>
      <c r="P176" s="51" t="str">
        <f t="shared" ref="P176:R176" si="116">IF(ISERR(L176/L176)=TRUE," ",L176-$F176)</f>
        <v/>
      </c>
      <c r="Q176" s="52" t="str">
        <f t="shared" si="116"/>
        <v/>
      </c>
      <c r="R176" s="52" t="str">
        <f t="shared" si="116"/>
        <v/>
      </c>
      <c r="S176" s="53" t="str">
        <f t="shared" si="108"/>
        <v/>
      </c>
      <c r="T176" s="54" t="str">
        <f t="shared" si="109"/>
        <v/>
      </c>
      <c r="U176" s="54" t="str">
        <f t="shared" si="110"/>
        <v/>
      </c>
      <c r="V176" s="55" t="str">
        <f t="shared" si="111"/>
        <v/>
      </c>
      <c r="W176" s="55" t="str">
        <f t="shared" si="112"/>
        <v/>
      </c>
      <c r="X176" s="56"/>
      <c r="Y176" s="50"/>
      <c r="Z176" s="12"/>
      <c r="AA176" s="12"/>
      <c r="AB176" s="12"/>
      <c r="AC176" s="12"/>
    </row>
    <row r="177" spans="1:29" ht="20" customHeight="1">
      <c r="A177" s="42"/>
      <c r="B177" s="43"/>
      <c r="C177" s="44"/>
      <c r="D177" s="44"/>
      <c r="E177" s="45"/>
      <c r="F177" s="46"/>
      <c r="G177" s="45"/>
      <c r="H177" s="45"/>
      <c r="I177" s="47"/>
      <c r="J177" s="48" t="str">
        <f t="shared" si="105"/>
        <v/>
      </c>
      <c r="K177" s="48" t="str">
        <f t="shared" si="106"/>
        <v/>
      </c>
      <c r="L177" s="49"/>
      <c r="M177" s="49"/>
      <c r="N177" s="49"/>
      <c r="O177" s="50"/>
      <c r="P177" s="51" t="str">
        <f t="shared" ref="P177:R177" si="117">IF(ISERR(L177/L177)=TRUE," ",L177-$F177)</f>
        <v/>
      </c>
      <c r="Q177" s="52" t="str">
        <f t="shared" si="117"/>
        <v/>
      </c>
      <c r="R177" s="52" t="str">
        <f t="shared" si="117"/>
        <v/>
      </c>
      <c r="S177" s="53" t="str">
        <f t="shared" si="108"/>
        <v/>
      </c>
      <c r="T177" s="54" t="str">
        <f t="shared" si="109"/>
        <v/>
      </c>
      <c r="U177" s="54" t="str">
        <f t="shared" si="110"/>
        <v/>
      </c>
      <c r="V177" s="55" t="str">
        <f t="shared" si="111"/>
        <v/>
      </c>
      <c r="W177" s="55" t="str">
        <f t="shared" si="112"/>
        <v/>
      </c>
      <c r="X177" s="56"/>
      <c r="Y177" s="50"/>
      <c r="Z177" s="12"/>
      <c r="AA177" s="12"/>
      <c r="AB177" s="12"/>
      <c r="AC177" s="12"/>
    </row>
    <row r="178" spans="1:29" ht="20" customHeight="1">
      <c r="A178" s="42"/>
      <c r="B178" s="43"/>
      <c r="C178" s="44"/>
      <c r="D178" s="44"/>
      <c r="E178" s="45"/>
      <c r="F178" s="46"/>
      <c r="G178" s="45"/>
      <c r="H178" s="45"/>
      <c r="I178" s="47"/>
      <c r="J178" s="48" t="str">
        <f t="shared" si="105"/>
        <v/>
      </c>
      <c r="K178" s="48" t="str">
        <f t="shared" si="106"/>
        <v/>
      </c>
      <c r="L178" s="49"/>
      <c r="M178" s="49"/>
      <c r="N178" s="49"/>
      <c r="O178" s="50"/>
      <c r="P178" s="51" t="str">
        <f t="shared" ref="P178:R178" si="118">IF(ISERR(L178/L178)=TRUE," ",L178-$F178)</f>
        <v/>
      </c>
      <c r="Q178" s="52" t="str">
        <f t="shared" si="118"/>
        <v/>
      </c>
      <c r="R178" s="52" t="str">
        <f t="shared" si="118"/>
        <v/>
      </c>
      <c r="S178" s="53" t="str">
        <f t="shared" si="108"/>
        <v/>
      </c>
      <c r="T178" s="54" t="str">
        <f t="shared" si="109"/>
        <v/>
      </c>
      <c r="U178" s="54" t="str">
        <f t="shared" si="110"/>
        <v/>
      </c>
      <c r="V178" s="55" t="str">
        <f t="shared" si="111"/>
        <v/>
      </c>
      <c r="W178" s="55" t="str">
        <f t="shared" si="112"/>
        <v/>
      </c>
      <c r="X178" s="56"/>
      <c r="Y178" s="50"/>
      <c r="Z178" s="12"/>
      <c r="AA178" s="12"/>
      <c r="AB178" s="12"/>
      <c r="AC178" s="12"/>
    </row>
    <row r="179" spans="1:29" ht="20" customHeight="1">
      <c r="A179" s="42"/>
      <c r="B179" s="43"/>
      <c r="C179" s="44"/>
      <c r="D179" s="44"/>
      <c r="E179" s="45"/>
      <c r="F179" s="46"/>
      <c r="G179" s="45"/>
      <c r="H179" s="45"/>
      <c r="I179" s="47"/>
      <c r="J179" s="48" t="str">
        <f t="shared" si="105"/>
        <v/>
      </c>
      <c r="K179" s="48" t="str">
        <f t="shared" si="106"/>
        <v/>
      </c>
      <c r="L179" s="49"/>
      <c r="M179" s="49"/>
      <c r="N179" s="49"/>
      <c r="O179" s="50"/>
      <c r="P179" s="51" t="str">
        <f t="shared" ref="P179:R179" si="119">IF(ISERR(L179/L179)=TRUE," ",L179-$F179)</f>
        <v/>
      </c>
      <c r="Q179" s="52" t="str">
        <f t="shared" si="119"/>
        <v/>
      </c>
      <c r="R179" s="52" t="str">
        <f t="shared" si="119"/>
        <v/>
      </c>
      <c r="S179" s="53" t="str">
        <f t="shared" si="108"/>
        <v/>
      </c>
      <c r="T179" s="54" t="str">
        <f t="shared" si="109"/>
        <v/>
      </c>
      <c r="U179" s="54" t="str">
        <f t="shared" si="110"/>
        <v/>
      </c>
      <c r="V179" s="55" t="str">
        <f t="shared" si="111"/>
        <v/>
      </c>
      <c r="W179" s="55" t="str">
        <f t="shared" si="112"/>
        <v/>
      </c>
      <c r="X179" s="56"/>
      <c r="Y179" s="50"/>
      <c r="Z179" s="12"/>
      <c r="AA179" s="12"/>
      <c r="AB179" s="12"/>
      <c r="AC179" s="12"/>
    </row>
    <row r="180" spans="1:29" ht="20" customHeight="1">
      <c r="A180" s="42"/>
      <c r="B180" s="43"/>
      <c r="C180" s="44"/>
      <c r="D180" s="44"/>
      <c r="E180" s="45"/>
      <c r="F180" s="46"/>
      <c r="G180" s="45"/>
      <c r="H180" s="45"/>
      <c r="I180" s="47"/>
      <c r="J180" s="48" t="str">
        <f t="shared" si="105"/>
        <v/>
      </c>
      <c r="K180" s="48" t="str">
        <f t="shared" si="106"/>
        <v/>
      </c>
      <c r="L180" s="49"/>
      <c r="M180" s="49"/>
      <c r="N180" s="49"/>
      <c r="O180" s="50"/>
      <c r="P180" s="51" t="str">
        <f t="shared" ref="P180:R180" si="120">IF(ISERR(L180/L180)=TRUE," ",L180-$F180)</f>
        <v/>
      </c>
      <c r="Q180" s="52" t="str">
        <f t="shared" si="120"/>
        <v/>
      </c>
      <c r="R180" s="52" t="str">
        <f t="shared" si="120"/>
        <v/>
      </c>
      <c r="S180" s="53" t="str">
        <f t="shared" si="108"/>
        <v/>
      </c>
      <c r="T180" s="54" t="str">
        <f t="shared" si="109"/>
        <v/>
      </c>
      <c r="U180" s="54" t="str">
        <f t="shared" si="110"/>
        <v/>
      </c>
      <c r="V180" s="55" t="str">
        <f t="shared" si="111"/>
        <v/>
      </c>
      <c r="W180" s="55" t="str">
        <f t="shared" si="112"/>
        <v/>
      </c>
      <c r="X180" s="56"/>
      <c r="Y180" s="50"/>
      <c r="Z180" s="12"/>
      <c r="AA180" s="12"/>
      <c r="AB180" s="12"/>
      <c r="AC180" s="12"/>
    </row>
    <row r="181" spans="1:29" ht="20" customHeight="1">
      <c r="A181" s="42"/>
      <c r="B181" s="43"/>
      <c r="C181" s="44"/>
      <c r="D181" s="44"/>
      <c r="E181" s="45"/>
      <c r="F181" s="46"/>
      <c r="G181" s="45"/>
      <c r="H181" s="45"/>
      <c r="I181" s="47"/>
      <c r="J181" s="48" t="str">
        <f t="shared" si="105"/>
        <v/>
      </c>
      <c r="K181" s="48" t="str">
        <f t="shared" si="106"/>
        <v/>
      </c>
      <c r="L181" s="49"/>
      <c r="M181" s="49"/>
      <c r="N181" s="49"/>
      <c r="O181" s="50"/>
      <c r="P181" s="51" t="str">
        <f t="shared" ref="P181:R181" si="121">IF(ISERR(L181/L181)=TRUE," ",L181-$F181)</f>
        <v/>
      </c>
      <c r="Q181" s="52" t="str">
        <f t="shared" si="121"/>
        <v/>
      </c>
      <c r="R181" s="52" t="str">
        <f t="shared" si="121"/>
        <v/>
      </c>
      <c r="S181" s="53" t="str">
        <f t="shared" si="108"/>
        <v/>
      </c>
      <c r="T181" s="54" t="str">
        <f t="shared" si="109"/>
        <v/>
      </c>
      <c r="U181" s="54" t="str">
        <f t="shared" si="110"/>
        <v/>
      </c>
      <c r="V181" s="55" t="str">
        <f t="shared" si="111"/>
        <v/>
      </c>
      <c r="W181" s="55" t="str">
        <f t="shared" si="112"/>
        <v/>
      </c>
      <c r="X181" s="56"/>
      <c r="Y181" s="50"/>
      <c r="Z181" s="12"/>
      <c r="AA181" s="12"/>
      <c r="AB181" s="12"/>
      <c r="AC181" s="12"/>
    </row>
    <row r="182" spans="1:29" ht="20" customHeight="1">
      <c r="A182" s="42"/>
      <c r="B182" s="43"/>
      <c r="C182" s="44"/>
      <c r="D182" s="44"/>
      <c r="E182" s="45"/>
      <c r="F182" s="46"/>
      <c r="G182" s="45"/>
      <c r="H182" s="45"/>
      <c r="I182" s="47"/>
      <c r="J182" s="48" t="str">
        <f t="shared" si="105"/>
        <v/>
      </c>
      <c r="K182" s="48" t="str">
        <f t="shared" si="106"/>
        <v/>
      </c>
      <c r="L182" s="49"/>
      <c r="M182" s="49"/>
      <c r="N182" s="49"/>
      <c r="O182" s="50"/>
      <c r="P182" s="51" t="str">
        <f t="shared" ref="P182:R182" si="122">IF(ISERR(L182/L182)=TRUE," ",L182-$F182)</f>
        <v/>
      </c>
      <c r="Q182" s="52" t="str">
        <f t="shared" si="122"/>
        <v/>
      </c>
      <c r="R182" s="52" t="str">
        <f t="shared" si="122"/>
        <v/>
      </c>
      <c r="S182" s="53" t="str">
        <f t="shared" si="108"/>
        <v/>
      </c>
      <c r="T182" s="54" t="str">
        <f t="shared" si="109"/>
        <v/>
      </c>
      <c r="U182" s="54" t="str">
        <f t="shared" si="110"/>
        <v/>
      </c>
      <c r="V182" s="55" t="str">
        <f t="shared" si="111"/>
        <v/>
      </c>
      <c r="W182" s="55" t="str">
        <f t="shared" si="112"/>
        <v/>
      </c>
      <c r="X182" s="56"/>
      <c r="Y182" s="50"/>
      <c r="Z182" s="12"/>
      <c r="AA182" s="12"/>
      <c r="AB182" s="12"/>
      <c r="AC182" s="12"/>
    </row>
    <row r="183" spans="1:29" ht="20" customHeight="1">
      <c r="A183" s="42"/>
      <c r="B183" s="43"/>
      <c r="C183" s="44"/>
      <c r="D183" s="44"/>
      <c r="E183" s="45"/>
      <c r="F183" s="46"/>
      <c r="G183" s="45"/>
      <c r="H183" s="45"/>
      <c r="I183" s="47"/>
      <c r="J183" s="48" t="str">
        <f t="shared" si="105"/>
        <v/>
      </c>
      <c r="K183" s="48" t="str">
        <f t="shared" si="106"/>
        <v/>
      </c>
      <c r="L183" s="49"/>
      <c r="M183" s="49"/>
      <c r="N183" s="49"/>
      <c r="O183" s="50"/>
      <c r="P183" s="51" t="str">
        <f t="shared" ref="P183:R183" si="123">IF(ISERR(L183/L183)=TRUE," ",L183-$F183)</f>
        <v/>
      </c>
      <c r="Q183" s="52" t="str">
        <f t="shared" si="123"/>
        <v/>
      </c>
      <c r="R183" s="52" t="str">
        <f t="shared" si="123"/>
        <v/>
      </c>
      <c r="S183" s="53" t="str">
        <f t="shared" si="108"/>
        <v/>
      </c>
      <c r="T183" s="54" t="str">
        <f t="shared" si="109"/>
        <v/>
      </c>
      <c r="U183" s="54" t="str">
        <f t="shared" si="110"/>
        <v/>
      </c>
      <c r="V183" s="55" t="str">
        <f t="shared" si="111"/>
        <v/>
      </c>
      <c r="W183" s="55" t="str">
        <f t="shared" si="112"/>
        <v/>
      </c>
      <c r="X183" s="56"/>
      <c r="Y183" s="50"/>
      <c r="Z183" s="12"/>
      <c r="AA183" s="12"/>
      <c r="AB183" s="12"/>
      <c r="AC183" s="12"/>
    </row>
    <row r="184" spans="1:29" ht="20" customHeight="1">
      <c r="A184" s="42"/>
      <c r="B184" s="43"/>
      <c r="C184" s="44"/>
      <c r="D184" s="44"/>
      <c r="E184" s="45"/>
      <c r="F184" s="46"/>
      <c r="G184" s="45"/>
      <c r="H184" s="45"/>
      <c r="I184" s="47"/>
      <c r="J184" s="48" t="str">
        <f t="shared" si="105"/>
        <v/>
      </c>
      <c r="K184" s="48" t="str">
        <f t="shared" si="106"/>
        <v/>
      </c>
      <c r="L184" s="49"/>
      <c r="M184" s="49"/>
      <c r="N184" s="49"/>
      <c r="O184" s="50"/>
      <c r="P184" s="51" t="str">
        <f t="shared" ref="P184:R184" si="124">IF(ISERR(L184/L184)=TRUE," ",L184-$F184)</f>
        <v/>
      </c>
      <c r="Q184" s="52" t="str">
        <f t="shared" si="124"/>
        <v/>
      </c>
      <c r="R184" s="52" t="str">
        <f t="shared" si="124"/>
        <v/>
      </c>
      <c r="S184" s="53" t="str">
        <f t="shared" si="108"/>
        <v/>
      </c>
      <c r="T184" s="54" t="str">
        <f t="shared" si="109"/>
        <v/>
      </c>
      <c r="U184" s="54" t="str">
        <f t="shared" si="110"/>
        <v/>
      </c>
      <c r="V184" s="55" t="str">
        <f t="shared" si="111"/>
        <v/>
      </c>
      <c r="W184" s="55" t="str">
        <f t="shared" si="112"/>
        <v/>
      </c>
      <c r="X184" s="56"/>
      <c r="Y184" s="50"/>
      <c r="Z184" s="12"/>
      <c r="AA184" s="12"/>
      <c r="AB184" s="12"/>
      <c r="AC184" s="12"/>
    </row>
    <row r="185" spans="1:29" ht="20" customHeight="1">
      <c r="A185" s="42"/>
      <c r="B185" s="43"/>
      <c r="C185" s="44"/>
      <c r="D185" s="44"/>
      <c r="E185" s="45"/>
      <c r="F185" s="46"/>
      <c r="G185" s="45"/>
      <c r="H185" s="45"/>
      <c r="I185" s="47"/>
      <c r="J185" s="48" t="str">
        <f t="shared" si="105"/>
        <v/>
      </c>
      <c r="K185" s="48" t="str">
        <f t="shared" si="106"/>
        <v/>
      </c>
      <c r="L185" s="49"/>
      <c r="M185" s="49"/>
      <c r="N185" s="49"/>
      <c r="O185" s="50"/>
      <c r="P185" s="51" t="str">
        <f t="shared" ref="P185:R185" si="125">IF(ISERR(L185/L185)=TRUE," ",L185-$F185)</f>
        <v/>
      </c>
      <c r="Q185" s="52" t="str">
        <f t="shared" si="125"/>
        <v/>
      </c>
      <c r="R185" s="52" t="str">
        <f t="shared" si="125"/>
        <v/>
      </c>
      <c r="S185" s="53" t="str">
        <f t="shared" si="108"/>
        <v/>
      </c>
      <c r="T185" s="54" t="str">
        <f t="shared" si="109"/>
        <v/>
      </c>
      <c r="U185" s="54" t="str">
        <f t="shared" si="110"/>
        <v/>
      </c>
      <c r="V185" s="55" t="str">
        <f t="shared" si="111"/>
        <v/>
      </c>
      <c r="W185" s="55" t="str">
        <f t="shared" si="112"/>
        <v/>
      </c>
      <c r="X185" s="56"/>
      <c r="Y185" s="50"/>
      <c r="Z185" s="12"/>
      <c r="AA185" s="12"/>
      <c r="AB185" s="12"/>
      <c r="AC185" s="12"/>
    </row>
    <row r="186" spans="1:29" ht="20" customHeight="1">
      <c r="A186" s="42"/>
      <c r="B186" s="43"/>
      <c r="C186" s="44"/>
      <c r="D186" s="44"/>
      <c r="E186" s="45"/>
      <c r="F186" s="46"/>
      <c r="G186" s="45"/>
      <c r="H186" s="45"/>
      <c r="I186" s="47"/>
      <c r="J186" s="48" t="str">
        <f t="shared" si="105"/>
        <v/>
      </c>
      <c r="K186" s="48" t="str">
        <f t="shared" si="106"/>
        <v/>
      </c>
      <c r="L186" s="49"/>
      <c r="M186" s="49"/>
      <c r="N186" s="49"/>
      <c r="O186" s="50"/>
      <c r="P186" s="51" t="str">
        <f t="shared" ref="P186:R186" si="126">IF(ISERR(L186/L186)=TRUE," ",L186-$F186)</f>
        <v/>
      </c>
      <c r="Q186" s="52" t="str">
        <f t="shared" si="126"/>
        <v/>
      </c>
      <c r="R186" s="52" t="str">
        <f t="shared" si="126"/>
        <v/>
      </c>
      <c r="S186" s="53" t="str">
        <f t="shared" si="108"/>
        <v/>
      </c>
      <c r="T186" s="54" t="str">
        <f t="shared" si="109"/>
        <v/>
      </c>
      <c r="U186" s="54" t="str">
        <f t="shared" si="110"/>
        <v/>
      </c>
      <c r="V186" s="55" t="str">
        <f t="shared" si="111"/>
        <v/>
      </c>
      <c r="W186" s="55" t="str">
        <f t="shared" si="112"/>
        <v/>
      </c>
      <c r="X186" s="56"/>
      <c r="Y186" s="50"/>
      <c r="Z186" s="12"/>
      <c r="AA186" s="12"/>
      <c r="AB186" s="12"/>
      <c r="AC186" s="12"/>
    </row>
    <row r="187" spans="1:29" ht="20" customHeight="1">
      <c r="A187" s="42"/>
      <c r="B187" s="43"/>
      <c r="C187" s="44"/>
      <c r="D187" s="44"/>
      <c r="E187" s="45"/>
      <c r="F187" s="46"/>
      <c r="G187" s="45"/>
      <c r="H187" s="45"/>
      <c r="I187" s="47"/>
      <c r="J187" s="48" t="str">
        <f t="shared" si="105"/>
        <v/>
      </c>
      <c r="K187" s="48" t="str">
        <f t="shared" si="106"/>
        <v/>
      </c>
      <c r="L187" s="49"/>
      <c r="M187" s="49"/>
      <c r="N187" s="49"/>
      <c r="O187" s="50"/>
      <c r="P187" s="51" t="str">
        <f t="shared" ref="P187:R187" si="127">IF(ISERR(L187/L187)=TRUE," ",L187-$F187)</f>
        <v/>
      </c>
      <c r="Q187" s="52" t="str">
        <f t="shared" si="127"/>
        <v/>
      </c>
      <c r="R187" s="52" t="str">
        <f t="shared" si="127"/>
        <v/>
      </c>
      <c r="S187" s="53" t="str">
        <f t="shared" si="108"/>
        <v/>
      </c>
      <c r="T187" s="54" t="str">
        <f t="shared" si="109"/>
        <v/>
      </c>
      <c r="U187" s="54" t="str">
        <f t="shared" si="110"/>
        <v/>
      </c>
      <c r="V187" s="55" t="str">
        <f t="shared" si="111"/>
        <v/>
      </c>
      <c r="W187" s="55" t="str">
        <f t="shared" si="112"/>
        <v/>
      </c>
      <c r="X187" s="56"/>
      <c r="Y187" s="50"/>
      <c r="Z187" s="12"/>
      <c r="AA187" s="12"/>
      <c r="AB187" s="12"/>
      <c r="AC187" s="12"/>
    </row>
    <row r="188" spans="1:29" ht="20" customHeight="1">
      <c r="A188" s="42"/>
      <c r="B188" s="43"/>
      <c r="C188" s="44"/>
      <c r="D188" s="44"/>
      <c r="E188" s="45"/>
      <c r="F188" s="46"/>
      <c r="G188" s="45"/>
      <c r="H188" s="45"/>
      <c r="I188" s="47"/>
      <c r="J188" s="48" t="str">
        <f t="shared" si="105"/>
        <v/>
      </c>
      <c r="K188" s="48" t="str">
        <f t="shared" si="106"/>
        <v/>
      </c>
      <c r="L188" s="57"/>
      <c r="M188" s="57"/>
      <c r="N188" s="57"/>
      <c r="O188" s="50"/>
      <c r="P188" s="51" t="str">
        <f t="shared" ref="P188:R188" si="128">IF(ISERR(L188/L188)=TRUE," ",L188-$F188)</f>
        <v/>
      </c>
      <c r="Q188" s="52" t="str">
        <f t="shared" si="128"/>
        <v/>
      </c>
      <c r="R188" s="52" t="str">
        <f t="shared" si="128"/>
        <v/>
      </c>
      <c r="S188" s="53" t="str">
        <f t="shared" si="108"/>
        <v/>
      </c>
      <c r="T188" s="54" t="str">
        <f t="shared" si="109"/>
        <v/>
      </c>
      <c r="U188" s="54" t="str">
        <f t="shared" si="110"/>
        <v/>
      </c>
      <c r="V188" s="55" t="str">
        <f t="shared" si="111"/>
        <v/>
      </c>
      <c r="W188" s="55" t="str">
        <f t="shared" si="112"/>
        <v/>
      </c>
      <c r="X188" s="56"/>
      <c r="Y188" s="50"/>
      <c r="Z188" s="12"/>
      <c r="AA188" s="12"/>
      <c r="AB188" s="12"/>
      <c r="AC188" s="12"/>
    </row>
    <row r="189" spans="1:29" ht="20" customHeight="1">
      <c r="A189" s="42"/>
      <c r="B189" s="43"/>
      <c r="C189" s="44"/>
      <c r="D189" s="44"/>
      <c r="E189" s="45"/>
      <c r="F189" s="46"/>
      <c r="G189" s="45"/>
      <c r="H189" s="45"/>
      <c r="I189" s="47"/>
      <c r="J189" s="48" t="str">
        <f t="shared" si="105"/>
        <v/>
      </c>
      <c r="K189" s="48" t="str">
        <f t="shared" si="106"/>
        <v/>
      </c>
      <c r="L189" s="57"/>
      <c r="M189" s="57"/>
      <c r="N189" s="57"/>
      <c r="O189" s="50"/>
      <c r="P189" s="51" t="str">
        <f t="shared" ref="P189:R189" si="129">IF(ISERR(L189/L189)=TRUE," ",L189-$F189)</f>
        <v/>
      </c>
      <c r="Q189" s="52" t="str">
        <f t="shared" si="129"/>
        <v/>
      </c>
      <c r="R189" s="52" t="str">
        <f t="shared" si="129"/>
        <v/>
      </c>
      <c r="S189" s="53" t="str">
        <f t="shared" si="108"/>
        <v/>
      </c>
      <c r="T189" s="54" t="str">
        <f t="shared" si="109"/>
        <v/>
      </c>
      <c r="U189" s="54" t="str">
        <f t="shared" si="110"/>
        <v/>
      </c>
      <c r="V189" s="55" t="str">
        <f t="shared" si="111"/>
        <v/>
      </c>
      <c r="W189" s="55" t="str">
        <f t="shared" si="112"/>
        <v/>
      </c>
      <c r="X189" s="56"/>
      <c r="Y189" s="50"/>
      <c r="Z189" s="12"/>
      <c r="AA189" s="12"/>
      <c r="AB189" s="12"/>
      <c r="AC189" s="12"/>
    </row>
    <row r="190" spans="1:29" ht="20" customHeight="1">
      <c r="A190" s="42"/>
      <c r="B190" s="43"/>
      <c r="C190" s="44"/>
      <c r="D190" s="44"/>
      <c r="E190" s="45"/>
      <c r="F190" s="46"/>
      <c r="G190" s="45"/>
      <c r="H190" s="45"/>
      <c r="I190" s="47"/>
      <c r="J190" s="48" t="str">
        <f t="shared" si="105"/>
        <v/>
      </c>
      <c r="K190" s="48" t="str">
        <f t="shared" si="106"/>
        <v/>
      </c>
      <c r="L190" s="57"/>
      <c r="M190" s="57"/>
      <c r="N190" s="57"/>
      <c r="O190" s="50"/>
      <c r="P190" s="51" t="str">
        <f t="shared" ref="P190:R190" si="130">IF(ISERR(L190/L190)=TRUE," ",L190-$F190)</f>
        <v/>
      </c>
      <c r="Q190" s="52" t="str">
        <f t="shared" si="130"/>
        <v/>
      </c>
      <c r="R190" s="52" t="str">
        <f t="shared" si="130"/>
        <v/>
      </c>
      <c r="S190" s="53" t="str">
        <f t="shared" si="108"/>
        <v/>
      </c>
      <c r="T190" s="54" t="str">
        <f t="shared" si="109"/>
        <v/>
      </c>
      <c r="U190" s="54" t="str">
        <f t="shared" si="110"/>
        <v/>
      </c>
      <c r="V190" s="55" t="str">
        <f t="shared" si="111"/>
        <v/>
      </c>
      <c r="W190" s="55" t="str">
        <f t="shared" si="112"/>
        <v/>
      </c>
      <c r="X190" s="56"/>
      <c r="Y190" s="50"/>
      <c r="Z190" s="12"/>
      <c r="AA190" s="12"/>
      <c r="AB190" s="12"/>
      <c r="AC190" s="12"/>
    </row>
    <row r="191" spans="1:29" ht="20" customHeight="1">
      <c r="A191" s="42"/>
      <c r="B191" s="43"/>
      <c r="C191" s="44"/>
      <c r="D191" s="44"/>
      <c r="E191" s="45"/>
      <c r="F191" s="46"/>
      <c r="G191" s="45"/>
      <c r="H191" s="45"/>
      <c r="I191" s="47"/>
      <c r="J191" s="48" t="str">
        <f t="shared" si="105"/>
        <v/>
      </c>
      <c r="K191" s="48" t="str">
        <f t="shared" si="106"/>
        <v/>
      </c>
      <c r="L191" s="49"/>
      <c r="M191" s="49"/>
      <c r="N191" s="49"/>
      <c r="O191" s="50"/>
      <c r="P191" s="51" t="str">
        <f t="shared" ref="P191:R191" si="131">IF(ISERR(L191/L191)=TRUE," ",L191-$F191)</f>
        <v/>
      </c>
      <c r="Q191" s="52" t="str">
        <f t="shared" si="131"/>
        <v/>
      </c>
      <c r="R191" s="52" t="str">
        <f t="shared" si="131"/>
        <v/>
      </c>
      <c r="S191" s="53" t="str">
        <f t="shared" si="108"/>
        <v/>
      </c>
      <c r="T191" s="54" t="str">
        <f t="shared" si="109"/>
        <v/>
      </c>
      <c r="U191" s="54" t="str">
        <f t="shared" si="110"/>
        <v/>
      </c>
      <c r="V191" s="55" t="str">
        <f t="shared" si="111"/>
        <v/>
      </c>
      <c r="W191" s="55" t="str">
        <f t="shared" si="112"/>
        <v/>
      </c>
      <c r="X191" s="56"/>
      <c r="Y191" s="50"/>
      <c r="Z191" s="12"/>
      <c r="AA191" s="12"/>
      <c r="AB191" s="12"/>
      <c r="AC191" s="12"/>
    </row>
    <row r="192" spans="1:29" ht="20" customHeight="1">
      <c r="A192" s="42"/>
      <c r="B192" s="43"/>
      <c r="C192" s="44"/>
      <c r="D192" s="44"/>
      <c r="E192" s="45"/>
      <c r="F192" s="46"/>
      <c r="G192" s="45"/>
      <c r="H192" s="45"/>
      <c r="I192" s="47"/>
      <c r="J192" s="48" t="str">
        <f t="shared" si="105"/>
        <v/>
      </c>
      <c r="K192" s="48" t="str">
        <f t="shared" si="106"/>
        <v/>
      </c>
      <c r="L192" s="49"/>
      <c r="M192" s="49"/>
      <c r="N192" s="49"/>
      <c r="O192" s="50"/>
      <c r="P192" s="51" t="str">
        <f t="shared" ref="P192:R192" si="132">IF(ISERR(L192/L192)=TRUE," ",L192-$F192)</f>
        <v/>
      </c>
      <c r="Q192" s="52" t="str">
        <f t="shared" si="132"/>
        <v/>
      </c>
      <c r="R192" s="52" t="str">
        <f t="shared" si="132"/>
        <v/>
      </c>
      <c r="S192" s="53" t="str">
        <f t="shared" si="108"/>
        <v/>
      </c>
      <c r="T192" s="54" t="str">
        <f t="shared" si="109"/>
        <v/>
      </c>
      <c r="U192" s="54" t="str">
        <f t="shared" si="110"/>
        <v/>
      </c>
      <c r="V192" s="55" t="str">
        <f t="shared" si="111"/>
        <v/>
      </c>
      <c r="W192" s="55" t="str">
        <f t="shared" si="112"/>
        <v/>
      </c>
      <c r="X192" s="56"/>
      <c r="Y192" s="50"/>
      <c r="Z192" s="12"/>
      <c r="AA192" s="12"/>
      <c r="AB192" s="12"/>
      <c r="AC192" s="12"/>
    </row>
    <row r="193" spans="1:29" ht="20" customHeight="1">
      <c r="A193" s="42"/>
      <c r="B193" s="43"/>
      <c r="C193" s="44"/>
      <c r="D193" s="44"/>
      <c r="E193" s="45"/>
      <c r="F193" s="46"/>
      <c r="G193" s="45"/>
      <c r="H193" s="45"/>
      <c r="I193" s="47"/>
      <c r="J193" s="48" t="str">
        <f t="shared" si="105"/>
        <v/>
      </c>
      <c r="K193" s="48" t="str">
        <f t="shared" si="106"/>
        <v/>
      </c>
      <c r="L193" s="49"/>
      <c r="M193" s="49"/>
      <c r="N193" s="49"/>
      <c r="O193" s="50"/>
      <c r="P193" s="51" t="str">
        <f t="shared" ref="P193:R193" si="133">IF(ISERR(L193/L193)=TRUE," ",L193-$F193)</f>
        <v/>
      </c>
      <c r="Q193" s="52" t="str">
        <f t="shared" si="133"/>
        <v/>
      </c>
      <c r="R193" s="52" t="str">
        <f t="shared" si="133"/>
        <v/>
      </c>
      <c r="S193" s="53" t="str">
        <f t="shared" si="108"/>
        <v/>
      </c>
      <c r="T193" s="54" t="str">
        <f t="shared" si="109"/>
        <v/>
      </c>
      <c r="U193" s="54" t="str">
        <f t="shared" si="110"/>
        <v/>
      </c>
      <c r="V193" s="55" t="str">
        <f t="shared" si="111"/>
        <v/>
      </c>
      <c r="W193" s="55" t="str">
        <f t="shared" si="112"/>
        <v/>
      </c>
      <c r="X193" s="56"/>
      <c r="Y193" s="50"/>
      <c r="Z193" s="12"/>
      <c r="AA193" s="12"/>
      <c r="AB193" s="12"/>
      <c r="AC193" s="12"/>
    </row>
    <row r="194" spans="1:29" ht="20" customHeight="1">
      <c r="A194" s="42"/>
      <c r="B194" s="43"/>
      <c r="C194" s="44"/>
      <c r="D194" s="44"/>
      <c r="E194" s="45"/>
      <c r="F194" s="46"/>
      <c r="G194" s="45"/>
      <c r="H194" s="45"/>
      <c r="I194" s="47"/>
      <c r="J194" s="48" t="str">
        <f t="shared" si="105"/>
        <v/>
      </c>
      <c r="K194" s="48" t="str">
        <f t="shared" si="106"/>
        <v/>
      </c>
      <c r="L194" s="49"/>
      <c r="M194" s="49"/>
      <c r="N194" s="49"/>
      <c r="O194" s="50"/>
      <c r="P194" s="51" t="str">
        <f t="shared" ref="P194:R194" si="134">IF(ISERR(L194/L194)=TRUE," ",L194-$F194)</f>
        <v/>
      </c>
      <c r="Q194" s="52" t="str">
        <f t="shared" si="134"/>
        <v/>
      </c>
      <c r="R194" s="52" t="str">
        <f t="shared" si="134"/>
        <v/>
      </c>
      <c r="S194" s="53" t="str">
        <f t="shared" si="108"/>
        <v/>
      </c>
      <c r="T194" s="54" t="str">
        <f t="shared" si="109"/>
        <v/>
      </c>
      <c r="U194" s="54" t="str">
        <f t="shared" si="110"/>
        <v/>
      </c>
      <c r="V194" s="55" t="str">
        <f t="shared" si="111"/>
        <v/>
      </c>
      <c r="W194" s="55" t="str">
        <f t="shared" si="112"/>
        <v/>
      </c>
      <c r="X194" s="56"/>
      <c r="Y194" s="50"/>
      <c r="Z194" s="12"/>
      <c r="AA194" s="12"/>
      <c r="AB194" s="12"/>
      <c r="AC194" s="12"/>
    </row>
    <row r="195" spans="1:29" ht="20" customHeight="1">
      <c r="A195" s="42"/>
      <c r="B195" s="43"/>
      <c r="C195" s="44"/>
      <c r="D195" s="44"/>
      <c r="E195" s="45"/>
      <c r="F195" s="46"/>
      <c r="G195" s="45"/>
      <c r="H195" s="45"/>
      <c r="I195" s="47"/>
      <c r="J195" s="48" t="str">
        <f t="shared" si="105"/>
        <v/>
      </c>
      <c r="K195" s="48" t="str">
        <f t="shared" si="106"/>
        <v/>
      </c>
      <c r="L195" s="49"/>
      <c r="M195" s="49"/>
      <c r="N195" s="49"/>
      <c r="O195" s="50"/>
      <c r="P195" s="51" t="str">
        <f t="shared" ref="P195:R195" si="135">IF(ISERR(L195/L195)=TRUE," ",L195-$F195)</f>
        <v/>
      </c>
      <c r="Q195" s="52" t="str">
        <f t="shared" si="135"/>
        <v/>
      </c>
      <c r="R195" s="52" t="str">
        <f t="shared" si="135"/>
        <v/>
      </c>
      <c r="S195" s="53" t="str">
        <f t="shared" si="108"/>
        <v/>
      </c>
      <c r="T195" s="54" t="str">
        <f t="shared" si="109"/>
        <v/>
      </c>
      <c r="U195" s="54" t="str">
        <f t="shared" si="110"/>
        <v/>
      </c>
      <c r="V195" s="55" t="str">
        <f t="shared" si="111"/>
        <v/>
      </c>
      <c r="W195" s="55" t="str">
        <f t="shared" si="112"/>
        <v/>
      </c>
      <c r="X195" s="56"/>
      <c r="Y195" s="50"/>
      <c r="Z195" s="12"/>
      <c r="AA195" s="12"/>
      <c r="AB195" s="12"/>
      <c r="AC195" s="12"/>
    </row>
    <row r="196" spans="1:29" ht="20" customHeight="1">
      <c r="A196" s="42"/>
      <c r="B196" s="43"/>
      <c r="C196" s="44"/>
      <c r="D196" s="44"/>
      <c r="E196" s="45"/>
      <c r="F196" s="46"/>
      <c r="G196" s="45"/>
      <c r="H196" s="45"/>
      <c r="I196" s="47"/>
      <c r="J196" s="48" t="str">
        <f t="shared" si="105"/>
        <v/>
      </c>
      <c r="K196" s="48" t="str">
        <f t="shared" si="106"/>
        <v/>
      </c>
      <c r="L196" s="49"/>
      <c r="M196" s="49"/>
      <c r="N196" s="49"/>
      <c r="O196" s="50"/>
      <c r="P196" s="51" t="str">
        <f t="shared" ref="P196:R196" si="136">IF(ISERR(L196/L196)=TRUE," ",L196-$F196)</f>
        <v/>
      </c>
      <c r="Q196" s="52" t="str">
        <f t="shared" si="136"/>
        <v/>
      </c>
      <c r="R196" s="52" t="str">
        <f t="shared" si="136"/>
        <v/>
      </c>
      <c r="S196" s="53" t="str">
        <f t="shared" si="108"/>
        <v/>
      </c>
      <c r="T196" s="54" t="str">
        <f t="shared" si="109"/>
        <v/>
      </c>
      <c r="U196" s="54" t="str">
        <f t="shared" si="110"/>
        <v/>
      </c>
      <c r="V196" s="55" t="str">
        <f t="shared" si="111"/>
        <v/>
      </c>
      <c r="W196" s="55" t="str">
        <f t="shared" si="112"/>
        <v/>
      </c>
      <c r="X196" s="56"/>
      <c r="Y196" s="50"/>
      <c r="Z196" s="12"/>
      <c r="AA196" s="12"/>
      <c r="AB196" s="12"/>
      <c r="AC196" s="12"/>
    </row>
    <row r="197" spans="1:29" ht="20" customHeight="1">
      <c r="A197" s="42"/>
      <c r="B197" s="43"/>
      <c r="C197" s="44"/>
      <c r="D197" s="44"/>
      <c r="E197" s="45"/>
      <c r="F197" s="46"/>
      <c r="G197" s="45"/>
      <c r="H197" s="45"/>
      <c r="I197" s="47"/>
      <c r="J197" s="48" t="str">
        <f t="shared" si="105"/>
        <v/>
      </c>
      <c r="K197" s="48" t="str">
        <f t="shared" si="106"/>
        <v/>
      </c>
      <c r="L197" s="49"/>
      <c r="M197" s="49"/>
      <c r="N197" s="49"/>
      <c r="O197" s="50"/>
      <c r="P197" s="51" t="str">
        <f t="shared" ref="P197:R197" si="137">IF(ISERR(L197/L197)=TRUE," ",L197-$F197)</f>
        <v/>
      </c>
      <c r="Q197" s="52" t="str">
        <f t="shared" si="137"/>
        <v/>
      </c>
      <c r="R197" s="52" t="str">
        <f t="shared" si="137"/>
        <v/>
      </c>
      <c r="S197" s="53" t="str">
        <f t="shared" si="108"/>
        <v/>
      </c>
      <c r="T197" s="54" t="str">
        <f t="shared" si="109"/>
        <v/>
      </c>
      <c r="U197" s="54" t="str">
        <f t="shared" si="110"/>
        <v/>
      </c>
      <c r="V197" s="55" t="str">
        <f t="shared" si="111"/>
        <v/>
      </c>
      <c r="W197" s="55" t="str">
        <f t="shared" si="112"/>
        <v/>
      </c>
      <c r="X197" s="56"/>
      <c r="Y197" s="50"/>
      <c r="Z197" s="12"/>
      <c r="AA197" s="12"/>
      <c r="AB197" s="12"/>
      <c r="AC197" s="12"/>
    </row>
    <row r="198" spans="1:29" ht="20" customHeight="1">
      <c r="A198" s="42"/>
      <c r="B198" s="43"/>
      <c r="C198" s="44"/>
      <c r="D198" s="44"/>
      <c r="E198" s="45"/>
      <c r="F198" s="46"/>
      <c r="G198" s="45"/>
      <c r="H198" s="45"/>
      <c r="I198" s="47"/>
      <c r="J198" s="48" t="str">
        <f t="shared" si="105"/>
        <v/>
      </c>
      <c r="K198" s="48" t="str">
        <f t="shared" si="106"/>
        <v/>
      </c>
      <c r="L198" s="49"/>
      <c r="M198" s="49"/>
      <c r="N198" s="49"/>
      <c r="O198" s="50"/>
      <c r="P198" s="51" t="str">
        <f t="shared" ref="P198:R198" si="138">IF(ISERR(L198/L198)=TRUE," ",L198-$F198)</f>
        <v/>
      </c>
      <c r="Q198" s="52" t="str">
        <f t="shared" si="138"/>
        <v/>
      </c>
      <c r="R198" s="52" t="str">
        <f t="shared" si="138"/>
        <v/>
      </c>
      <c r="S198" s="53" t="str">
        <f t="shared" si="108"/>
        <v/>
      </c>
      <c r="T198" s="54" t="str">
        <f t="shared" si="109"/>
        <v/>
      </c>
      <c r="U198" s="54" t="str">
        <f t="shared" si="110"/>
        <v/>
      </c>
      <c r="V198" s="55" t="str">
        <f t="shared" si="111"/>
        <v/>
      </c>
      <c r="W198" s="55" t="str">
        <f t="shared" si="112"/>
        <v/>
      </c>
      <c r="X198" s="56"/>
      <c r="Y198" s="50"/>
      <c r="Z198" s="12"/>
      <c r="AA198" s="12"/>
      <c r="AB198" s="12"/>
      <c r="AC198" s="12"/>
    </row>
    <row r="199" spans="1:29" ht="20" customHeight="1">
      <c r="A199" s="42"/>
      <c r="B199" s="43"/>
      <c r="C199" s="44"/>
      <c r="D199" s="44"/>
      <c r="E199" s="45"/>
      <c r="F199" s="46"/>
      <c r="G199" s="45"/>
      <c r="H199" s="45"/>
      <c r="I199" s="47"/>
      <c r="J199" s="48" t="str">
        <f t="shared" si="105"/>
        <v/>
      </c>
      <c r="K199" s="48" t="str">
        <f t="shared" si="106"/>
        <v/>
      </c>
      <c r="L199" s="49"/>
      <c r="M199" s="49"/>
      <c r="N199" s="49"/>
      <c r="O199" s="50"/>
      <c r="P199" s="51" t="str">
        <f t="shared" ref="P199:R199" si="139">IF(ISERR(L199/L199)=TRUE," ",L199-$F199)</f>
        <v/>
      </c>
      <c r="Q199" s="52" t="str">
        <f t="shared" si="139"/>
        <v/>
      </c>
      <c r="R199" s="52" t="str">
        <f t="shared" si="139"/>
        <v/>
      </c>
      <c r="S199" s="53" t="str">
        <f t="shared" si="108"/>
        <v/>
      </c>
      <c r="T199" s="54" t="str">
        <f t="shared" si="109"/>
        <v/>
      </c>
      <c r="U199" s="54" t="str">
        <f t="shared" si="110"/>
        <v/>
      </c>
      <c r="V199" s="55" t="str">
        <f t="shared" si="111"/>
        <v/>
      </c>
      <c r="W199" s="55" t="str">
        <f t="shared" si="112"/>
        <v/>
      </c>
      <c r="X199" s="56"/>
      <c r="Y199" s="50"/>
      <c r="Z199" s="12"/>
      <c r="AA199" s="12"/>
      <c r="AB199" s="12"/>
      <c r="AC199" s="12"/>
    </row>
    <row r="200" spans="1:29" ht="20" customHeight="1">
      <c r="A200" s="42"/>
      <c r="B200" s="43"/>
      <c r="C200" s="44"/>
      <c r="D200" s="44"/>
      <c r="E200" s="45"/>
      <c r="F200" s="46"/>
      <c r="G200" s="45"/>
      <c r="H200" s="45"/>
      <c r="I200" s="47"/>
      <c r="J200" s="48" t="str">
        <f t="shared" si="105"/>
        <v/>
      </c>
      <c r="K200" s="48" t="str">
        <f t="shared" si="106"/>
        <v/>
      </c>
      <c r="L200" s="49"/>
      <c r="M200" s="49"/>
      <c r="N200" s="49"/>
      <c r="O200" s="50"/>
      <c r="P200" s="51" t="str">
        <f t="shared" ref="P200:R200" si="140">IF(ISERR(L200/L200)=TRUE," ",L200-$F200)</f>
        <v/>
      </c>
      <c r="Q200" s="52" t="str">
        <f t="shared" si="140"/>
        <v/>
      </c>
      <c r="R200" s="52" t="str">
        <f t="shared" si="140"/>
        <v/>
      </c>
      <c r="S200" s="53" t="str">
        <f t="shared" si="108"/>
        <v/>
      </c>
      <c r="T200" s="54" t="str">
        <f t="shared" si="109"/>
        <v/>
      </c>
      <c r="U200" s="54" t="str">
        <f t="shared" si="110"/>
        <v/>
      </c>
      <c r="V200" s="55" t="str">
        <f t="shared" si="111"/>
        <v/>
      </c>
      <c r="W200" s="55" t="str">
        <f t="shared" si="112"/>
        <v/>
      </c>
      <c r="X200" s="56"/>
      <c r="Y200" s="50"/>
      <c r="Z200" s="12"/>
      <c r="AA200" s="12"/>
      <c r="AB200" s="12"/>
      <c r="AC200" s="12"/>
    </row>
    <row r="201" spans="1:29" ht="20" customHeight="1">
      <c r="A201" s="42"/>
      <c r="B201" s="43"/>
      <c r="C201" s="44"/>
      <c r="D201" s="44"/>
      <c r="E201" s="45"/>
      <c r="F201" s="46"/>
      <c r="G201" s="45"/>
      <c r="H201" s="45"/>
      <c r="I201" s="47"/>
      <c r="J201" s="48" t="str">
        <f t="shared" si="105"/>
        <v/>
      </c>
      <c r="K201" s="48" t="str">
        <f t="shared" si="106"/>
        <v/>
      </c>
      <c r="L201" s="49"/>
      <c r="M201" s="49"/>
      <c r="N201" s="49"/>
      <c r="O201" s="50"/>
      <c r="P201" s="51" t="str">
        <f t="shared" ref="P201:R201" si="141">IF(ISERR(L201/L201)=TRUE," ",L201-$F201)</f>
        <v/>
      </c>
      <c r="Q201" s="52" t="str">
        <f t="shared" si="141"/>
        <v/>
      </c>
      <c r="R201" s="52" t="str">
        <f t="shared" si="141"/>
        <v/>
      </c>
      <c r="S201" s="53" t="str">
        <f t="shared" si="108"/>
        <v/>
      </c>
      <c r="T201" s="54" t="str">
        <f t="shared" si="109"/>
        <v/>
      </c>
      <c r="U201" s="54" t="str">
        <f t="shared" si="110"/>
        <v/>
      </c>
      <c r="V201" s="55" t="str">
        <f t="shared" si="111"/>
        <v/>
      </c>
      <c r="W201" s="55" t="str">
        <f t="shared" si="112"/>
        <v/>
      </c>
      <c r="X201" s="56"/>
      <c r="Y201" s="50"/>
      <c r="Z201" s="12"/>
      <c r="AA201" s="12"/>
      <c r="AB201" s="12"/>
      <c r="AC201" s="12"/>
    </row>
    <row r="202" spans="1:29" ht="20" customHeight="1">
      <c r="A202" s="42"/>
      <c r="B202" s="43"/>
      <c r="C202" s="44"/>
      <c r="D202" s="44"/>
      <c r="E202" s="45"/>
      <c r="F202" s="46"/>
      <c r="G202" s="45"/>
      <c r="H202" s="45"/>
      <c r="I202" s="47"/>
      <c r="J202" s="48" t="str">
        <f t="shared" si="105"/>
        <v/>
      </c>
      <c r="K202" s="48" t="str">
        <f t="shared" si="106"/>
        <v/>
      </c>
      <c r="L202" s="49"/>
      <c r="M202" s="49"/>
      <c r="N202" s="49"/>
      <c r="O202" s="50"/>
      <c r="P202" s="51" t="str">
        <f t="shared" ref="P202:R202" si="142">IF(ISERR(L202/L202)=TRUE," ",L202-$F202)</f>
        <v/>
      </c>
      <c r="Q202" s="52" t="str">
        <f t="shared" si="142"/>
        <v/>
      </c>
      <c r="R202" s="52" t="str">
        <f t="shared" si="142"/>
        <v/>
      </c>
      <c r="S202" s="53" t="str">
        <f t="shared" si="108"/>
        <v/>
      </c>
      <c r="T202" s="54" t="str">
        <f t="shared" si="109"/>
        <v/>
      </c>
      <c r="U202" s="54" t="str">
        <f t="shared" si="110"/>
        <v/>
      </c>
      <c r="V202" s="55" t="str">
        <f t="shared" si="111"/>
        <v/>
      </c>
      <c r="W202" s="55" t="str">
        <f t="shared" si="112"/>
        <v/>
      </c>
      <c r="X202" s="56"/>
      <c r="Y202" s="50"/>
      <c r="Z202" s="12"/>
      <c r="AA202" s="12"/>
      <c r="AB202" s="12"/>
      <c r="AC202" s="12"/>
    </row>
    <row r="203" spans="1:29" ht="20" customHeight="1">
      <c r="A203" s="42"/>
      <c r="B203" s="43"/>
      <c r="C203" s="44"/>
      <c r="D203" s="44"/>
      <c r="E203" s="45"/>
      <c r="F203" s="46"/>
      <c r="G203" s="45"/>
      <c r="H203" s="45"/>
      <c r="I203" s="47"/>
      <c r="J203" s="48" t="str">
        <f t="shared" si="105"/>
        <v/>
      </c>
      <c r="K203" s="48" t="str">
        <f t="shared" si="106"/>
        <v/>
      </c>
      <c r="L203" s="49"/>
      <c r="M203" s="49"/>
      <c r="N203" s="49"/>
      <c r="O203" s="50"/>
      <c r="P203" s="51" t="str">
        <f t="shared" ref="P203:R203" si="143">IF(ISERR(L203/L203)=TRUE," ",L203-$F203)</f>
        <v/>
      </c>
      <c r="Q203" s="52" t="str">
        <f t="shared" si="143"/>
        <v/>
      </c>
      <c r="R203" s="52" t="str">
        <f t="shared" si="143"/>
        <v/>
      </c>
      <c r="S203" s="53" t="str">
        <f t="shared" si="108"/>
        <v/>
      </c>
      <c r="T203" s="54" t="str">
        <f t="shared" si="109"/>
        <v/>
      </c>
      <c r="U203" s="54" t="str">
        <f t="shared" si="110"/>
        <v/>
      </c>
      <c r="V203" s="55" t="str">
        <f t="shared" si="111"/>
        <v/>
      </c>
      <c r="W203" s="55" t="str">
        <f t="shared" si="112"/>
        <v/>
      </c>
      <c r="X203" s="56"/>
      <c r="Y203" s="50"/>
      <c r="Z203" s="12"/>
      <c r="AA203" s="12"/>
      <c r="AB203" s="12"/>
      <c r="AC203" s="12"/>
    </row>
    <row r="204" spans="1:29" ht="20" customHeight="1">
      <c r="A204" s="42"/>
      <c r="B204" s="43"/>
      <c r="C204" s="44"/>
      <c r="D204" s="44"/>
      <c r="E204" s="45"/>
      <c r="F204" s="46"/>
      <c r="G204" s="45"/>
      <c r="H204" s="45"/>
      <c r="I204" s="47"/>
      <c r="J204" s="48" t="str">
        <f t="shared" si="105"/>
        <v/>
      </c>
      <c r="K204" s="48" t="str">
        <f t="shared" si="106"/>
        <v/>
      </c>
      <c r="L204" s="49"/>
      <c r="M204" s="49"/>
      <c r="N204" s="49"/>
      <c r="O204" s="50"/>
      <c r="P204" s="51" t="str">
        <f t="shared" ref="P204:R204" si="144">IF(ISERR(L204/L204)=TRUE," ",L204-$F204)</f>
        <v/>
      </c>
      <c r="Q204" s="52" t="str">
        <f t="shared" si="144"/>
        <v/>
      </c>
      <c r="R204" s="52" t="str">
        <f t="shared" si="144"/>
        <v/>
      </c>
      <c r="S204" s="53" t="str">
        <f t="shared" si="108"/>
        <v/>
      </c>
      <c r="T204" s="54" t="str">
        <f t="shared" si="109"/>
        <v/>
      </c>
      <c r="U204" s="54" t="str">
        <f t="shared" si="110"/>
        <v/>
      </c>
      <c r="V204" s="55" t="str">
        <f t="shared" si="111"/>
        <v/>
      </c>
      <c r="W204" s="55" t="str">
        <f t="shared" si="112"/>
        <v/>
      </c>
      <c r="X204" s="56"/>
      <c r="Y204" s="50"/>
      <c r="Z204" s="12"/>
      <c r="AA204" s="12"/>
      <c r="AB204" s="12"/>
      <c r="AC204" s="12"/>
    </row>
    <row r="205" spans="1:29" ht="20" customHeight="1">
      <c r="A205" s="42"/>
      <c r="B205" s="43"/>
      <c r="C205" s="44"/>
      <c r="D205" s="44"/>
      <c r="E205" s="45"/>
      <c r="F205" s="46"/>
      <c r="G205" s="45"/>
      <c r="H205" s="45"/>
      <c r="I205" s="47"/>
      <c r="J205" s="48" t="str">
        <f t="shared" si="105"/>
        <v/>
      </c>
      <c r="K205" s="48" t="str">
        <f t="shared" si="106"/>
        <v/>
      </c>
      <c r="L205" s="49"/>
      <c r="M205" s="49"/>
      <c r="N205" s="49"/>
      <c r="O205" s="50"/>
      <c r="P205" s="51" t="str">
        <f t="shared" ref="P205:R205" si="145">IF(ISERR(L205/L205)=TRUE," ",L205-$F205)</f>
        <v/>
      </c>
      <c r="Q205" s="52" t="str">
        <f t="shared" si="145"/>
        <v/>
      </c>
      <c r="R205" s="52" t="str">
        <f t="shared" si="145"/>
        <v/>
      </c>
      <c r="S205" s="53" t="str">
        <f t="shared" si="108"/>
        <v/>
      </c>
      <c r="T205" s="54" t="str">
        <f t="shared" si="109"/>
        <v/>
      </c>
      <c r="U205" s="54" t="str">
        <f t="shared" si="110"/>
        <v/>
      </c>
      <c r="V205" s="55" t="str">
        <f t="shared" si="111"/>
        <v/>
      </c>
      <c r="W205" s="55" t="str">
        <f t="shared" si="112"/>
        <v/>
      </c>
      <c r="X205" s="56"/>
      <c r="Y205" s="50"/>
      <c r="Z205" s="12"/>
      <c r="AA205" s="12"/>
      <c r="AB205" s="12"/>
      <c r="AC205" s="12"/>
    </row>
    <row r="206" spans="1:29" ht="20" customHeight="1">
      <c r="A206" s="42"/>
      <c r="B206" s="43"/>
      <c r="C206" s="44"/>
      <c r="D206" s="44"/>
      <c r="E206" s="45"/>
      <c r="F206" s="46"/>
      <c r="G206" s="45"/>
      <c r="H206" s="45"/>
      <c r="I206" s="47"/>
      <c r="J206" s="48" t="str">
        <f t="shared" si="105"/>
        <v/>
      </c>
      <c r="K206" s="48" t="str">
        <f t="shared" si="106"/>
        <v/>
      </c>
      <c r="L206" s="49"/>
      <c r="M206" s="49"/>
      <c r="N206" s="49"/>
      <c r="O206" s="50"/>
      <c r="P206" s="51" t="str">
        <f t="shared" ref="P206:R206" si="146">IF(ISERR(L206/L206)=TRUE," ",L206-$F206)</f>
        <v/>
      </c>
      <c r="Q206" s="52" t="str">
        <f t="shared" si="146"/>
        <v/>
      </c>
      <c r="R206" s="52" t="str">
        <f t="shared" si="146"/>
        <v/>
      </c>
      <c r="S206" s="53" t="str">
        <f t="shared" si="108"/>
        <v/>
      </c>
      <c r="T206" s="54" t="str">
        <f t="shared" si="109"/>
        <v/>
      </c>
      <c r="U206" s="54" t="str">
        <f t="shared" si="110"/>
        <v/>
      </c>
      <c r="V206" s="55" t="str">
        <f t="shared" si="111"/>
        <v/>
      </c>
      <c r="W206" s="55" t="str">
        <f t="shared" si="112"/>
        <v/>
      </c>
      <c r="X206" s="56"/>
      <c r="Y206" s="50"/>
      <c r="Z206" s="12"/>
      <c r="AA206" s="12"/>
      <c r="AB206" s="12"/>
      <c r="AC206" s="12"/>
    </row>
    <row r="207" spans="1:29" ht="20" customHeight="1">
      <c r="A207" s="42"/>
      <c r="B207" s="43"/>
      <c r="C207" s="44"/>
      <c r="D207" s="44"/>
      <c r="E207" s="45"/>
      <c r="F207" s="46"/>
      <c r="G207" s="45"/>
      <c r="H207" s="45"/>
      <c r="I207" s="47"/>
      <c r="J207" s="48" t="str">
        <f t="shared" si="105"/>
        <v/>
      </c>
      <c r="K207" s="48" t="str">
        <f t="shared" si="106"/>
        <v/>
      </c>
      <c r="L207" s="49"/>
      <c r="M207" s="49"/>
      <c r="N207" s="49"/>
      <c r="O207" s="50"/>
      <c r="P207" s="51" t="str">
        <f t="shared" ref="P207:R207" si="147">IF(ISERR(L207/L207)=TRUE," ",L207-$F207)</f>
        <v/>
      </c>
      <c r="Q207" s="52" t="str">
        <f t="shared" si="147"/>
        <v/>
      </c>
      <c r="R207" s="52" t="str">
        <f t="shared" si="147"/>
        <v/>
      </c>
      <c r="S207" s="53" t="str">
        <f t="shared" si="108"/>
        <v/>
      </c>
      <c r="T207" s="54" t="str">
        <f t="shared" si="109"/>
        <v/>
      </c>
      <c r="U207" s="54" t="str">
        <f t="shared" si="110"/>
        <v/>
      </c>
      <c r="V207" s="55" t="str">
        <f t="shared" si="111"/>
        <v/>
      </c>
      <c r="W207" s="55" t="str">
        <f t="shared" si="112"/>
        <v/>
      </c>
      <c r="X207" s="56"/>
      <c r="Y207" s="50"/>
      <c r="Z207" s="12"/>
      <c r="AA207" s="12"/>
      <c r="AB207" s="12"/>
      <c r="AC207" s="12"/>
    </row>
    <row r="208" spans="1:29" ht="20" customHeight="1">
      <c r="A208" s="42"/>
      <c r="B208" s="43"/>
      <c r="C208" s="44"/>
      <c r="D208" s="44"/>
      <c r="E208" s="45"/>
      <c r="F208" s="46"/>
      <c r="G208" s="45"/>
      <c r="H208" s="45"/>
      <c r="I208" s="47"/>
      <c r="J208" s="48" t="str">
        <f t="shared" si="105"/>
        <v/>
      </c>
      <c r="K208" s="48" t="str">
        <f t="shared" si="106"/>
        <v/>
      </c>
      <c r="L208" s="49"/>
      <c r="M208" s="49"/>
      <c r="N208" s="49"/>
      <c r="O208" s="50"/>
      <c r="P208" s="51" t="str">
        <f t="shared" ref="P208:R208" si="148">IF(ISERR(L208/L208)=TRUE," ",L208-$F208)</f>
        <v/>
      </c>
      <c r="Q208" s="52" t="str">
        <f t="shared" si="148"/>
        <v/>
      </c>
      <c r="R208" s="52" t="str">
        <f t="shared" si="148"/>
        <v/>
      </c>
      <c r="S208" s="53" t="str">
        <f t="shared" si="108"/>
        <v/>
      </c>
      <c r="T208" s="54" t="str">
        <f t="shared" si="109"/>
        <v/>
      </c>
      <c r="U208" s="54" t="str">
        <f t="shared" si="110"/>
        <v/>
      </c>
      <c r="V208" s="55" t="str">
        <f t="shared" si="111"/>
        <v/>
      </c>
      <c r="W208" s="55" t="str">
        <f t="shared" si="112"/>
        <v/>
      </c>
      <c r="X208" s="56"/>
      <c r="Y208" s="50"/>
      <c r="Z208" s="12"/>
      <c r="AA208" s="12"/>
      <c r="AB208" s="12"/>
      <c r="AC208" s="12"/>
    </row>
    <row r="209" spans="1:29" ht="20" customHeight="1">
      <c r="A209" s="42"/>
      <c r="B209" s="43"/>
      <c r="C209" s="44"/>
      <c r="D209" s="44"/>
      <c r="E209" s="45"/>
      <c r="F209" s="46"/>
      <c r="G209" s="45"/>
      <c r="H209" s="45"/>
      <c r="I209" s="47"/>
      <c r="J209" s="48" t="str">
        <f t="shared" si="105"/>
        <v/>
      </c>
      <c r="K209" s="48" t="str">
        <f t="shared" si="106"/>
        <v/>
      </c>
      <c r="L209" s="57"/>
      <c r="M209" s="57"/>
      <c r="N209" s="57"/>
      <c r="O209" s="50"/>
      <c r="P209" s="51" t="str">
        <f t="shared" ref="P209:R209" si="149">IF(ISERR(L209/L209)=TRUE," ",L209-$F209)</f>
        <v/>
      </c>
      <c r="Q209" s="52" t="str">
        <f t="shared" si="149"/>
        <v/>
      </c>
      <c r="R209" s="52" t="str">
        <f t="shared" si="149"/>
        <v/>
      </c>
      <c r="S209" s="53" t="str">
        <f t="shared" si="108"/>
        <v/>
      </c>
      <c r="T209" s="54" t="str">
        <f t="shared" si="109"/>
        <v/>
      </c>
      <c r="U209" s="54" t="str">
        <f t="shared" si="110"/>
        <v/>
      </c>
      <c r="V209" s="55" t="str">
        <f t="shared" si="111"/>
        <v/>
      </c>
      <c r="W209" s="55" t="str">
        <f t="shared" si="112"/>
        <v/>
      </c>
      <c r="X209" s="56"/>
      <c r="Y209" s="50"/>
      <c r="Z209" s="12"/>
      <c r="AA209" s="12"/>
      <c r="AB209" s="12"/>
      <c r="AC209" s="12"/>
    </row>
    <row r="210" spans="1:29" ht="20" customHeight="1">
      <c r="A210" s="42"/>
      <c r="B210" s="43"/>
      <c r="C210" s="44"/>
      <c r="D210" s="44"/>
      <c r="E210" s="45"/>
      <c r="F210" s="46"/>
      <c r="G210" s="45"/>
      <c r="H210" s="45"/>
      <c r="I210" s="47"/>
      <c r="J210" s="48" t="str">
        <f t="shared" si="105"/>
        <v/>
      </c>
      <c r="K210" s="48" t="str">
        <f t="shared" si="106"/>
        <v/>
      </c>
      <c r="L210" s="57"/>
      <c r="M210" s="57"/>
      <c r="N210" s="57"/>
      <c r="O210" s="50"/>
      <c r="P210" s="51" t="str">
        <f t="shared" ref="P210:R210" si="150">IF(ISERR(L210/L210)=TRUE," ",L210-$F210)</f>
        <v/>
      </c>
      <c r="Q210" s="52" t="str">
        <f t="shared" si="150"/>
        <v/>
      </c>
      <c r="R210" s="52" t="str">
        <f t="shared" si="150"/>
        <v/>
      </c>
      <c r="S210" s="53" t="str">
        <f t="shared" si="108"/>
        <v/>
      </c>
      <c r="T210" s="54" t="str">
        <f t="shared" si="109"/>
        <v/>
      </c>
      <c r="U210" s="54" t="str">
        <f t="shared" si="110"/>
        <v/>
      </c>
      <c r="V210" s="55" t="str">
        <f t="shared" si="111"/>
        <v/>
      </c>
      <c r="W210" s="55" t="str">
        <f t="shared" si="112"/>
        <v/>
      </c>
      <c r="X210" s="56"/>
      <c r="Y210" s="50"/>
      <c r="Z210" s="12"/>
      <c r="AA210" s="12"/>
      <c r="AB210" s="12"/>
      <c r="AC210" s="12"/>
    </row>
    <row r="211" spans="1:29" ht="20" customHeight="1">
      <c r="A211" s="42"/>
      <c r="B211" s="43"/>
      <c r="C211" s="44"/>
      <c r="D211" s="44"/>
      <c r="E211" s="45"/>
      <c r="F211" s="46"/>
      <c r="G211" s="45"/>
      <c r="H211" s="45"/>
      <c r="I211" s="47"/>
      <c r="J211" s="48" t="str">
        <f t="shared" si="105"/>
        <v/>
      </c>
      <c r="K211" s="48" t="str">
        <f t="shared" si="106"/>
        <v/>
      </c>
      <c r="L211" s="57"/>
      <c r="M211" s="57"/>
      <c r="N211" s="57"/>
      <c r="O211" s="50"/>
      <c r="P211" s="51" t="str">
        <f t="shared" ref="P211:R211" si="151">IF(ISERR(L211/L211)=TRUE," ",L211-$F211)</f>
        <v/>
      </c>
      <c r="Q211" s="52" t="str">
        <f t="shared" si="151"/>
        <v/>
      </c>
      <c r="R211" s="52" t="str">
        <f t="shared" si="151"/>
        <v/>
      </c>
      <c r="S211" s="53" t="str">
        <f t="shared" si="108"/>
        <v/>
      </c>
      <c r="T211" s="54" t="str">
        <f t="shared" si="109"/>
        <v/>
      </c>
      <c r="U211" s="54" t="str">
        <f t="shared" si="110"/>
        <v/>
      </c>
      <c r="V211" s="55" t="str">
        <f t="shared" si="111"/>
        <v/>
      </c>
      <c r="W211" s="55" t="str">
        <f t="shared" si="112"/>
        <v/>
      </c>
      <c r="X211" s="56"/>
      <c r="Y211" s="50"/>
      <c r="Z211" s="12"/>
      <c r="AA211" s="12"/>
      <c r="AB211" s="12"/>
      <c r="AC211" s="12"/>
    </row>
    <row r="212" spans="1:29" ht="20" customHeight="1">
      <c r="A212" s="42"/>
      <c r="B212" s="43"/>
      <c r="C212" s="44"/>
      <c r="D212" s="44"/>
      <c r="E212" s="45"/>
      <c r="F212" s="46"/>
      <c r="G212" s="45"/>
      <c r="H212" s="45"/>
      <c r="I212" s="47"/>
      <c r="J212" s="48" t="str">
        <f t="shared" si="105"/>
        <v/>
      </c>
      <c r="K212" s="48" t="str">
        <f t="shared" si="106"/>
        <v/>
      </c>
      <c r="L212" s="49"/>
      <c r="M212" s="49"/>
      <c r="N212" s="49"/>
      <c r="O212" s="50"/>
      <c r="P212" s="51" t="str">
        <f t="shared" ref="P212:R212" si="152">IF(ISERR(L212/L212)=TRUE," ",L212-$F212)</f>
        <v/>
      </c>
      <c r="Q212" s="52" t="str">
        <f t="shared" si="152"/>
        <v/>
      </c>
      <c r="R212" s="52" t="str">
        <f t="shared" si="152"/>
        <v/>
      </c>
      <c r="S212" s="53" t="str">
        <f t="shared" si="108"/>
        <v/>
      </c>
      <c r="T212" s="54" t="str">
        <f t="shared" si="109"/>
        <v/>
      </c>
      <c r="U212" s="54" t="str">
        <f t="shared" si="110"/>
        <v/>
      </c>
      <c r="V212" s="55" t="str">
        <f t="shared" si="111"/>
        <v/>
      </c>
      <c r="W212" s="55" t="str">
        <f t="shared" si="112"/>
        <v/>
      </c>
      <c r="X212" s="56"/>
      <c r="Y212" s="50"/>
      <c r="Z212" s="12"/>
      <c r="AA212" s="12"/>
      <c r="AB212" s="12"/>
      <c r="AC212" s="12"/>
    </row>
    <row r="213" spans="1:29" ht="20" customHeight="1">
      <c r="A213" s="42"/>
      <c r="B213" s="43"/>
      <c r="C213" s="44"/>
      <c r="D213" s="44"/>
      <c r="E213" s="45"/>
      <c r="F213" s="46"/>
      <c r="G213" s="45"/>
      <c r="H213" s="45"/>
      <c r="I213" s="47"/>
      <c r="J213" s="48" t="str">
        <f t="shared" si="105"/>
        <v/>
      </c>
      <c r="K213" s="48" t="str">
        <f t="shared" si="106"/>
        <v/>
      </c>
      <c r="L213" s="49"/>
      <c r="M213" s="49"/>
      <c r="N213" s="49"/>
      <c r="O213" s="50"/>
      <c r="P213" s="51" t="str">
        <f t="shared" ref="P213:R213" si="153">IF(ISERR(L213/L213)=TRUE," ",L213-$F213)</f>
        <v/>
      </c>
      <c r="Q213" s="52" t="str">
        <f t="shared" si="153"/>
        <v/>
      </c>
      <c r="R213" s="52" t="str">
        <f t="shared" si="153"/>
        <v/>
      </c>
      <c r="S213" s="53" t="str">
        <f t="shared" si="108"/>
        <v/>
      </c>
      <c r="T213" s="54" t="str">
        <f t="shared" si="109"/>
        <v/>
      </c>
      <c r="U213" s="54" t="str">
        <f t="shared" si="110"/>
        <v/>
      </c>
      <c r="V213" s="55" t="str">
        <f t="shared" si="111"/>
        <v/>
      </c>
      <c r="W213" s="55" t="str">
        <f t="shared" si="112"/>
        <v/>
      </c>
      <c r="X213" s="56"/>
      <c r="Y213" s="50"/>
      <c r="Z213" s="12"/>
      <c r="AA213" s="12"/>
      <c r="AB213" s="12"/>
      <c r="AC213" s="12"/>
    </row>
    <row r="214" spans="1:29" ht="20" customHeight="1">
      <c r="A214" s="42"/>
      <c r="B214" s="43"/>
      <c r="C214" s="44"/>
      <c r="D214" s="44"/>
      <c r="E214" s="45"/>
      <c r="F214" s="46"/>
      <c r="G214" s="45"/>
      <c r="H214" s="45"/>
      <c r="I214" s="47"/>
      <c r="J214" s="48" t="str">
        <f t="shared" si="105"/>
        <v/>
      </c>
      <c r="K214" s="48" t="str">
        <f t="shared" si="106"/>
        <v/>
      </c>
      <c r="L214" s="49"/>
      <c r="M214" s="49"/>
      <c r="N214" s="49"/>
      <c r="O214" s="50"/>
      <c r="P214" s="51" t="str">
        <f t="shared" ref="P214:R214" si="154">IF(ISERR(L214/L214)=TRUE," ",L214-$F214)</f>
        <v/>
      </c>
      <c r="Q214" s="52" t="str">
        <f t="shared" si="154"/>
        <v/>
      </c>
      <c r="R214" s="52" t="str">
        <f t="shared" si="154"/>
        <v/>
      </c>
      <c r="S214" s="53" t="str">
        <f t="shared" si="108"/>
        <v/>
      </c>
      <c r="T214" s="54" t="str">
        <f t="shared" si="109"/>
        <v/>
      </c>
      <c r="U214" s="54" t="str">
        <f t="shared" si="110"/>
        <v/>
      </c>
      <c r="V214" s="55" t="str">
        <f t="shared" si="111"/>
        <v/>
      </c>
      <c r="W214" s="55" t="str">
        <f t="shared" si="112"/>
        <v/>
      </c>
      <c r="X214" s="56"/>
      <c r="Y214" s="50"/>
      <c r="Z214" s="12"/>
      <c r="AA214" s="12"/>
      <c r="AB214" s="12"/>
      <c r="AC214" s="12"/>
    </row>
    <row r="215" spans="1:29" ht="20" customHeight="1">
      <c r="A215" s="42"/>
      <c r="B215" s="43"/>
      <c r="C215" s="44"/>
      <c r="D215" s="44"/>
      <c r="E215" s="45"/>
      <c r="F215" s="46"/>
      <c r="G215" s="45"/>
      <c r="H215" s="45"/>
      <c r="I215" s="47"/>
      <c r="J215" s="48" t="str">
        <f t="shared" si="105"/>
        <v/>
      </c>
      <c r="K215" s="48" t="str">
        <f t="shared" si="106"/>
        <v/>
      </c>
      <c r="L215" s="49"/>
      <c r="M215" s="49"/>
      <c r="N215" s="49"/>
      <c r="O215" s="50"/>
      <c r="P215" s="51" t="str">
        <f t="shared" ref="P215:R215" si="155">IF(ISERR(L215/L215)=TRUE," ",L215-$F215)</f>
        <v/>
      </c>
      <c r="Q215" s="52" t="str">
        <f t="shared" si="155"/>
        <v/>
      </c>
      <c r="R215" s="52" t="str">
        <f t="shared" si="155"/>
        <v/>
      </c>
      <c r="S215" s="53" t="str">
        <f t="shared" si="108"/>
        <v/>
      </c>
      <c r="T215" s="54" t="str">
        <f t="shared" si="109"/>
        <v/>
      </c>
      <c r="U215" s="54" t="str">
        <f t="shared" si="110"/>
        <v/>
      </c>
      <c r="V215" s="55" t="str">
        <f t="shared" si="111"/>
        <v/>
      </c>
      <c r="W215" s="55" t="str">
        <f t="shared" si="112"/>
        <v/>
      </c>
      <c r="X215" s="56"/>
      <c r="Y215" s="50"/>
      <c r="Z215" s="12"/>
      <c r="AA215" s="12"/>
      <c r="AB215" s="12"/>
      <c r="AC215" s="12"/>
    </row>
    <row r="216" spans="1:29" ht="20" customHeight="1">
      <c r="A216" s="42"/>
      <c r="B216" s="43"/>
      <c r="C216" s="44"/>
      <c r="D216" s="44"/>
      <c r="E216" s="45"/>
      <c r="F216" s="46"/>
      <c r="G216" s="45"/>
      <c r="H216" s="45"/>
      <c r="I216" s="47"/>
      <c r="J216" s="48" t="str">
        <f t="shared" si="105"/>
        <v/>
      </c>
      <c r="K216" s="48" t="str">
        <f t="shared" si="106"/>
        <v/>
      </c>
      <c r="L216" s="49"/>
      <c r="M216" s="49"/>
      <c r="N216" s="49"/>
      <c r="O216" s="50"/>
      <c r="P216" s="51" t="str">
        <f t="shared" ref="P216:R216" si="156">IF(ISERR(L216/L216)=TRUE," ",L216-$F216)</f>
        <v/>
      </c>
      <c r="Q216" s="52" t="str">
        <f t="shared" si="156"/>
        <v/>
      </c>
      <c r="R216" s="52" t="str">
        <f t="shared" si="156"/>
        <v/>
      </c>
      <c r="S216" s="53" t="str">
        <f t="shared" si="108"/>
        <v/>
      </c>
      <c r="T216" s="54" t="str">
        <f t="shared" si="109"/>
        <v/>
      </c>
      <c r="U216" s="54" t="str">
        <f t="shared" si="110"/>
        <v/>
      </c>
      <c r="V216" s="55" t="str">
        <f t="shared" si="111"/>
        <v/>
      </c>
      <c r="W216" s="55" t="str">
        <f t="shared" si="112"/>
        <v/>
      </c>
      <c r="X216" s="56"/>
      <c r="Y216" s="50"/>
      <c r="Z216" s="12"/>
      <c r="AA216" s="12"/>
      <c r="AB216" s="12"/>
      <c r="AC216" s="12"/>
    </row>
    <row r="217" spans="1:29" ht="20" customHeight="1">
      <c r="A217" s="42"/>
      <c r="B217" s="43"/>
      <c r="C217" s="44"/>
      <c r="D217" s="44"/>
      <c r="E217" s="45"/>
      <c r="F217" s="46"/>
      <c r="G217" s="45"/>
      <c r="H217" s="45"/>
      <c r="I217" s="47"/>
      <c r="J217" s="48" t="str">
        <f t="shared" si="105"/>
        <v/>
      </c>
      <c r="K217" s="48" t="str">
        <f t="shared" si="106"/>
        <v/>
      </c>
      <c r="L217" s="49"/>
      <c r="M217" s="49"/>
      <c r="N217" s="49"/>
      <c r="O217" s="50"/>
      <c r="P217" s="51" t="str">
        <f t="shared" ref="P217:R217" si="157">IF(ISERR(L217/L217)=TRUE," ",L217-$F217)</f>
        <v/>
      </c>
      <c r="Q217" s="52" t="str">
        <f t="shared" si="157"/>
        <v/>
      </c>
      <c r="R217" s="52" t="str">
        <f t="shared" si="157"/>
        <v/>
      </c>
      <c r="S217" s="53" t="str">
        <f t="shared" si="108"/>
        <v/>
      </c>
      <c r="T217" s="54" t="str">
        <f t="shared" si="109"/>
        <v/>
      </c>
      <c r="U217" s="54" t="str">
        <f t="shared" si="110"/>
        <v/>
      </c>
      <c r="V217" s="55" t="str">
        <f t="shared" si="111"/>
        <v/>
      </c>
      <c r="W217" s="55" t="str">
        <f t="shared" si="112"/>
        <v/>
      </c>
      <c r="X217" s="56"/>
      <c r="Y217" s="50"/>
      <c r="Z217" s="12"/>
      <c r="AA217" s="12"/>
      <c r="AB217" s="12"/>
      <c r="AC217" s="12"/>
    </row>
    <row r="218" spans="1:29" ht="20" customHeight="1">
      <c r="A218" s="42"/>
      <c r="B218" s="43"/>
      <c r="C218" s="44"/>
      <c r="D218" s="44"/>
      <c r="E218" s="45"/>
      <c r="F218" s="46"/>
      <c r="G218" s="45"/>
      <c r="H218" s="45"/>
      <c r="I218" s="47"/>
      <c r="J218" s="48" t="str">
        <f t="shared" si="105"/>
        <v/>
      </c>
      <c r="K218" s="48" t="str">
        <f t="shared" si="106"/>
        <v/>
      </c>
      <c r="L218" s="49"/>
      <c r="M218" s="49"/>
      <c r="N218" s="49"/>
      <c r="O218" s="50"/>
      <c r="P218" s="51" t="str">
        <f t="shared" ref="P218:R218" si="158">IF(ISERR(L218/L218)=TRUE," ",L218-$F218)</f>
        <v/>
      </c>
      <c r="Q218" s="52" t="str">
        <f t="shared" si="158"/>
        <v/>
      </c>
      <c r="R218" s="52" t="str">
        <f t="shared" si="158"/>
        <v/>
      </c>
      <c r="S218" s="53" t="str">
        <f t="shared" si="108"/>
        <v/>
      </c>
      <c r="T218" s="54" t="str">
        <f t="shared" si="109"/>
        <v/>
      </c>
      <c r="U218" s="54" t="str">
        <f t="shared" si="110"/>
        <v/>
      </c>
      <c r="V218" s="55" t="str">
        <f t="shared" si="111"/>
        <v/>
      </c>
      <c r="W218" s="55" t="str">
        <f t="shared" si="112"/>
        <v/>
      </c>
      <c r="X218" s="56"/>
      <c r="Y218" s="50"/>
      <c r="Z218" s="12"/>
      <c r="AA218" s="12"/>
      <c r="AB218" s="12"/>
      <c r="AC218" s="12"/>
    </row>
    <row r="219" spans="1:29" ht="20" customHeight="1">
      <c r="A219" s="42"/>
      <c r="B219" s="43"/>
      <c r="C219" s="44"/>
      <c r="D219" s="44"/>
      <c r="E219" s="45"/>
      <c r="F219" s="46"/>
      <c r="G219" s="45"/>
      <c r="H219" s="45"/>
      <c r="I219" s="47"/>
      <c r="J219" s="48" t="str">
        <f t="shared" si="105"/>
        <v/>
      </c>
      <c r="K219" s="48" t="str">
        <f t="shared" si="106"/>
        <v/>
      </c>
      <c r="L219" s="49"/>
      <c r="M219" s="49"/>
      <c r="N219" s="49"/>
      <c r="O219" s="50"/>
      <c r="P219" s="51" t="str">
        <f t="shared" ref="P219:R219" si="159">IF(ISERR(L219/L219)=TRUE," ",L219-$F219)</f>
        <v/>
      </c>
      <c r="Q219" s="52" t="str">
        <f t="shared" si="159"/>
        <v/>
      </c>
      <c r="R219" s="52" t="str">
        <f t="shared" si="159"/>
        <v/>
      </c>
      <c r="S219" s="53" t="str">
        <f t="shared" si="108"/>
        <v/>
      </c>
      <c r="T219" s="54" t="str">
        <f t="shared" si="109"/>
        <v/>
      </c>
      <c r="U219" s="54" t="str">
        <f t="shared" si="110"/>
        <v/>
      </c>
      <c r="V219" s="55" t="str">
        <f t="shared" si="111"/>
        <v/>
      </c>
      <c r="W219" s="55" t="str">
        <f t="shared" si="112"/>
        <v/>
      </c>
      <c r="X219" s="56"/>
      <c r="Y219" s="50"/>
      <c r="Z219" s="12"/>
      <c r="AA219" s="12"/>
      <c r="AB219" s="12"/>
      <c r="AC219" s="12"/>
    </row>
    <row r="220" spans="1:29" ht="20" customHeight="1">
      <c r="A220" s="42"/>
      <c r="B220" s="43"/>
      <c r="C220" s="44"/>
      <c r="D220" s="44"/>
      <c r="E220" s="45"/>
      <c r="F220" s="46"/>
      <c r="G220" s="45"/>
      <c r="H220" s="45"/>
      <c r="I220" s="47"/>
      <c r="J220" s="48" t="str">
        <f t="shared" si="105"/>
        <v/>
      </c>
      <c r="K220" s="48" t="str">
        <f t="shared" si="106"/>
        <v/>
      </c>
      <c r="L220" s="49"/>
      <c r="M220" s="49"/>
      <c r="N220" s="49"/>
      <c r="O220" s="50"/>
      <c r="P220" s="51" t="str">
        <f t="shared" ref="P220:R220" si="160">IF(ISERR(L220/L220)=TRUE," ",L220-$F220)</f>
        <v/>
      </c>
      <c r="Q220" s="52" t="str">
        <f t="shared" si="160"/>
        <v/>
      </c>
      <c r="R220" s="52" t="str">
        <f t="shared" si="160"/>
        <v/>
      </c>
      <c r="S220" s="53" t="str">
        <f t="shared" si="108"/>
        <v/>
      </c>
      <c r="T220" s="54" t="str">
        <f t="shared" si="109"/>
        <v/>
      </c>
      <c r="U220" s="54" t="str">
        <f t="shared" si="110"/>
        <v/>
      </c>
      <c r="V220" s="55" t="str">
        <f t="shared" si="111"/>
        <v/>
      </c>
      <c r="W220" s="55" t="str">
        <f t="shared" si="112"/>
        <v/>
      </c>
      <c r="X220" s="56"/>
      <c r="Y220" s="50"/>
      <c r="Z220" s="12"/>
      <c r="AA220" s="12"/>
      <c r="AB220" s="12"/>
      <c r="AC220" s="12"/>
    </row>
    <row r="221" spans="1:29" ht="20" customHeight="1">
      <c r="A221" s="42"/>
      <c r="B221" s="43"/>
      <c r="C221" s="44"/>
      <c r="D221" s="44"/>
      <c r="E221" s="45"/>
      <c r="F221" s="46"/>
      <c r="G221" s="45"/>
      <c r="H221" s="45"/>
      <c r="I221" s="47"/>
      <c r="J221" s="48" t="str">
        <f t="shared" si="105"/>
        <v/>
      </c>
      <c r="K221" s="48" t="str">
        <f t="shared" si="106"/>
        <v/>
      </c>
      <c r="L221" s="49"/>
      <c r="M221" s="49"/>
      <c r="N221" s="49"/>
      <c r="O221" s="50"/>
      <c r="P221" s="51" t="str">
        <f t="shared" ref="P221:R221" si="161">IF(ISERR(L221/L221)=TRUE," ",L221-$F221)</f>
        <v/>
      </c>
      <c r="Q221" s="52" t="str">
        <f t="shared" si="161"/>
        <v/>
      </c>
      <c r="R221" s="52" t="str">
        <f t="shared" si="161"/>
        <v/>
      </c>
      <c r="S221" s="53" t="str">
        <f t="shared" si="108"/>
        <v/>
      </c>
      <c r="T221" s="54" t="str">
        <f t="shared" si="109"/>
        <v/>
      </c>
      <c r="U221" s="54" t="str">
        <f t="shared" si="110"/>
        <v/>
      </c>
      <c r="V221" s="55" t="str">
        <f t="shared" si="111"/>
        <v/>
      </c>
      <c r="W221" s="55" t="str">
        <f t="shared" si="112"/>
        <v/>
      </c>
      <c r="X221" s="56"/>
      <c r="Y221" s="50"/>
      <c r="Z221" s="12"/>
      <c r="AA221" s="12"/>
      <c r="AB221" s="12"/>
      <c r="AC221" s="12"/>
    </row>
    <row r="222" spans="1:29" ht="20" customHeight="1">
      <c r="A222" s="42"/>
      <c r="B222" s="43"/>
      <c r="C222" s="44"/>
      <c r="D222" s="44"/>
      <c r="E222" s="45"/>
      <c r="F222" s="46"/>
      <c r="G222" s="45"/>
      <c r="H222" s="45"/>
      <c r="I222" s="47"/>
      <c r="J222" s="48" t="str">
        <f t="shared" si="105"/>
        <v/>
      </c>
      <c r="K222" s="48" t="str">
        <f t="shared" si="106"/>
        <v/>
      </c>
      <c r="L222" s="49"/>
      <c r="M222" s="49"/>
      <c r="N222" s="49"/>
      <c r="O222" s="50"/>
      <c r="P222" s="51" t="str">
        <f t="shared" ref="P222:R222" si="162">IF(ISERR(L222/L222)=TRUE," ",L222-$F222)</f>
        <v/>
      </c>
      <c r="Q222" s="52" t="str">
        <f t="shared" si="162"/>
        <v/>
      </c>
      <c r="R222" s="52" t="str">
        <f t="shared" si="162"/>
        <v/>
      </c>
      <c r="S222" s="53" t="str">
        <f t="shared" si="108"/>
        <v/>
      </c>
      <c r="T222" s="54" t="str">
        <f t="shared" si="109"/>
        <v/>
      </c>
      <c r="U222" s="54" t="str">
        <f t="shared" si="110"/>
        <v/>
      </c>
      <c r="V222" s="55" t="str">
        <f t="shared" si="111"/>
        <v/>
      </c>
      <c r="W222" s="55" t="str">
        <f t="shared" si="112"/>
        <v/>
      </c>
      <c r="X222" s="56"/>
      <c r="Y222" s="50"/>
      <c r="Z222" s="12"/>
      <c r="AA222" s="12"/>
      <c r="AB222" s="12"/>
      <c r="AC222" s="12"/>
    </row>
    <row r="223" spans="1:29" ht="20" customHeight="1">
      <c r="A223" s="42"/>
      <c r="B223" s="43"/>
      <c r="C223" s="44"/>
      <c r="D223" s="44"/>
      <c r="E223" s="45"/>
      <c r="F223" s="46"/>
      <c r="G223" s="45"/>
      <c r="H223" s="45"/>
      <c r="I223" s="47"/>
      <c r="J223" s="48" t="str">
        <f t="shared" si="105"/>
        <v/>
      </c>
      <c r="K223" s="48" t="str">
        <f t="shared" si="106"/>
        <v/>
      </c>
      <c r="L223" s="49"/>
      <c r="M223" s="49"/>
      <c r="N223" s="49"/>
      <c r="O223" s="50"/>
      <c r="P223" s="51" t="str">
        <f t="shared" ref="P223:R223" si="163">IF(ISERR(L223/L223)=TRUE," ",L223-$F223)</f>
        <v/>
      </c>
      <c r="Q223" s="52" t="str">
        <f t="shared" si="163"/>
        <v/>
      </c>
      <c r="R223" s="52" t="str">
        <f t="shared" si="163"/>
        <v/>
      </c>
      <c r="S223" s="53" t="str">
        <f t="shared" si="108"/>
        <v/>
      </c>
      <c r="T223" s="54" t="str">
        <f t="shared" si="109"/>
        <v/>
      </c>
      <c r="U223" s="54" t="str">
        <f t="shared" si="110"/>
        <v/>
      </c>
      <c r="V223" s="55" t="str">
        <f t="shared" si="111"/>
        <v/>
      </c>
      <c r="W223" s="55" t="str">
        <f t="shared" si="112"/>
        <v/>
      </c>
      <c r="X223" s="56"/>
      <c r="Y223" s="50"/>
      <c r="Z223" s="12"/>
      <c r="AA223" s="12"/>
      <c r="AB223" s="12"/>
      <c r="AC223" s="12"/>
    </row>
    <row r="224" spans="1:29" ht="20" customHeight="1">
      <c r="A224" s="42"/>
      <c r="B224" s="43"/>
      <c r="C224" s="44"/>
      <c r="D224" s="44"/>
      <c r="E224" s="45"/>
      <c r="F224" s="46"/>
      <c r="G224" s="45"/>
      <c r="H224" s="45"/>
      <c r="I224" s="47"/>
      <c r="J224" s="48" t="str">
        <f t="shared" si="105"/>
        <v/>
      </c>
      <c r="K224" s="48" t="str">
        <f t="shared" si="106"/>
        <v/>
      </c>
      <c r="L224" s="49"/>
      <c r="M224" s="49"/>
      <c r="N224" s="49"/>
      <c r="O224" s="50"/>
      <c r="P224" s="51" t="str">
        <f t="shared" ref="P224:R224" si="164">IF(ISERR(L224/L224)=TRUE," ",L224-$F224)</f>
        <v/>
      </c>
      <c r="Q224" s="52" t="str">
        <f t="shared" si="164"/>
        <v/>
      </c>
      <c r="R224" s="52" t="str">
        <f t="shared" si="164"/>
        <v/>
      </c>
      <c r="S224" s="53" t="str">
        <f t="shared" si="108"/>
        <v/>
      </c>
      <c r="T224" s="54" t="str">
        <f t="shared" si="109"/>
        <v/>
      </c>
      <c r="U224" s="54" t="str">
        <f t="shared" si="110"/>
        <v/>
      </c>
      <c r="V224" s="55" t="str">
        <f t="shared" si="111"/>
        <v/>
      </c>
      <c r="W224" s="55" t="str">
        <f t="shared" si="112"/>
        <v/>
      </c>
      <c r="X224" s="56"/>
      <c r="Y224" s="50"/>
      <c r="Z224" s="12"/>
      <c r="AA224" s="12"/>
      <c r="AB224" s="12"/>
      <c r="AC224" s="12"/>
    </row>
    <row r="225" spans="1:29" ht="20" customHeight="1">
      <c r="A225" s="42"/>
      <c r="B225" s="43"/>
      <c r="C225" s="44"/>
      <c r="D225" s="44"/>
      <c r="E225" s="45"/>
      <c r="F225" s="46"/>
      <c r="G225" s="45"/>
      <c r="H225" s="45"/>
      <c r="I225" s="47"/>
      <c r="J225" s="48" t="str">
        <f t="shared" si="105"/>
        <v/>
      </c>
      <c r="K225" s="48" t="str">
        <f t="shared" si="106"/>
        <v/>
      </c>
      <c r="L225" s="49"/>
      <c r="M225" s="49"/>
      <c r="N225" s="49"/>
      <c r="O225" s="50"/>
      <c r="P225" s="51" t="str">
        <f t="shared" ref="P225:R225" si="165">IF(ISERR(L225/L225)=TRUE," ",L225-$F225)</f>
        <v/>
      </c>
      <c r="Q225" s="52" t="str">
        <f t="shared" si="165"/>
        <v/>
      </c>
      <c r="R225" s="52" t="str">
        <f t="shared" si="165"/>
        <v/>
      </c>
      <c r="S225" s="53" t="str">
        <f t="shared" si="108"/>
        <v/>
      </c>
      <c r="T225" s="54" t="str">
        <f t="shared" si="109"/>
        <v/>
      </c>
      <c r="U225" s="54" t="str">
        <f t="shared" si="110"/>
        <v/>
      </c>
      <c r="V225" s="55" t="str">
        <f t="shared" si="111"/>
        <v/>
      </c>
      <c r="W225" s="55" t="str">
        <f t="shared" si="112"/>
        <v/>
      </c>
      <c r="X225" s="56"/>
      <c r="Y225" s="50"/>
      <c r="Z225" s="12"/>
      <c r="AA225" s="12"/>
      <c r="AB225" s="12"/>
      <c r="AC225" s="12"/>
    </row>
    <row r="226" spans="1:29" ht="20" customHeight="1">
      <c r="A226" s="42"/>
      <c r="B226" s="43"/>
      <c r="C226" s="44"/>
      <c r="D226" s="44"/>
      <c r="E226" s="45"/>
      <c r="F226" s="46"/>
      <c r="G226" s="45"/>
      <c r="H226" s="45"/>
      <c r="I226" s="47"/>
      <c r="J226" s="48" t="str">
        <f t="shared" si="105"/>
        <v/>
      </c>
      <c r="K226" s="48" t="str">
        <f t="shared" si="106"/>
        <v/>
      </c>
      <c r="L226" s="49"/>
      <c r="M226" s="49"/>
      <c r="N226" s="49"/>
      <c r="O226" s="50"/>
      <c r="P226" s="51" t="str">
        <f t="shared" ref="P226:R226" si="166">IF(ISERR(L226/L226)=TRUE," ",L226-$F226)</f>
        <v/>
      </c>
      <c r="Q226" s="52" t="str">
        <f t="shared" si="166"/>
        <v/>
      </c>
      <c r="R226" s="52" t="str">
        <f t="shared" si="166"/>
        <v/>
      </c>
      <c r="S226" s="53" t="str">
        <f t="shared" si="108"/>
        <v/>
      </c>
      <c r="T226" s="54" t="str">
        <f t="shared" si="109"/>
        <v/>
      </c>
      <c r="U226" s="54" t="str">
        <f t="shared" si="110"/>
        <v/>
      </c>
      <c r="V226" s="55" t="str">
        <f t="shared" si="111"/>
        <v/>
      </c>
      <c r="W226" s="55" t="str">
        <f t="shared" si="112"/>
        <v/>
      </c>
      <c r="X226" s="56"/>
      <c r="Y226" s="50"/>
      <c r="Z226" s="12"/>
      <c r="AA226" s="12"/>
      <c r="AB226" s="12"/>
      <c r="AC226" s="12"/>
    </row>
    <row r="227" spans="1:29" ht="20" customHeight="1">
      <c r="A227" s="42"/>
      <c r="B227" s="43"/>
      <c r="C227" s="44"/>
      <c r="D227" s="44"/>
      <c r="E227" s="45"/>
      <c r="F227" s="46"/>
      <c r="G227" s="45"/>
      <c r="H227" s="45"/>
      <c r="I227" s="47"/>
      <c r="J227" s="48" t="str">
        <f t="shared" si="105"/>
        <v/>
      </c>
      <c r="K227" s="48" t="str">
        <f t="shared" si="106"/>
        <v/>
      </c>
      <c r="L227" s="49"/>
      <c r="M227" s="49"/>
      <c r="N227" s="49"/>
      <c r="O227" s="50"/>
      <c r="P227" s="51" t="str">
        <f t="shared" ref="P227:R227" si="167">IF(ISERR(L227/L227)=TRUE," ",L227-$F227)</f>
        <v/>
      </c>
      <c r="Q227" s="52" t="str">
        <f t="shared" si="167"/>
        <v/>
      </c>
      <c r="R227" s="52" t="str">
        <f t="shared" si="167"/>
        <v/>
      </c>
      <c r="S227" s="53" t="str">
        <f t="shared" si="108"/>
        <v/>
      </c>
      <c r="T227" s="54" t="str">
        <f t="shared" si="109"/>
        <v/>
      </c>
      <c r="U227" s="54" t="str">
        <f t="shared" si="110"/>
        <v/>
      </c>
      <c r="V227" s="55" t="str">
        <f t="shared" si="111"/>
        <v/>
      </c>
      <c r="W227" s="55" t="str">
        <f t="shared" si="112"/>
        <v/>
      </c>
      <c r="X227" s="56"/>
      <c r="Y227" s="50"/>
      <c r="Z227" s="12"/>
      <c r="AA227" s="12"/>
      <c r="AB227" s="12"/>
      <c r="AC227" s="12"/>
    </row>
    <row r="228" spans="1:29" ht="20" customHeight="1">
      <c r="A228" s="42"/>
      <c r="B228" s="43"/>
      <c r="C228" s="44"/>
      <c r="D228" s="44"/>
      <c r="E228" s="45"/>
      <c r="F228" s="46"/>
      <c r="G228" s="45"/>
      <c r="H228" s="45"/>
      <c r="I228" s="47"/>
      <c r="J228" s="48" t="str">
        <f t="shared" si="105"/>
        <v/>
      </c>
      <c r="K228" s="48" t="str">
        <f t="shared" si="106"/>
        <v/>
      </c>
      <c r="L228" s="49"/>
      <c r="M228" s="49"/>
      <c r="N228" s="49"/>
      <c r="O228" s="50"/>
      <c r="P228" s="51" t="str">
        <f t="shared" ref="P228:R228" si="168">IF(ISERR(L228/L228)=TRUE," ",L228-$F228)</f>
        <v/>
      </c>
      <c r="Q228" s="52" t="str">
        <f t="shared" si="168"/>
        <v/>
      </c>
      <c r="R228" s="52" t="str">
        <f t="shared" si="168"/>
        <v/>
      </c>
      <c r="S228" s="53" t="str">
        <f t="shared" si="108"/>
        <v/>
      </c>
      <c r="T228" s="54" t="str">
        <f t="shared" si="109"/>
        <v/>
      </c>
      <c r="U228" s="54" t="str">
        <f t="shared" si="110"/>
        <v/>
      </c>
      <c r="V228" s="55" t="str">
        <f t="shared" si="111"/>
        <v/>
      </c>
      <c r="W228" s="55" t="str">
        <f t="shared" si="112"/>
        <v/>
      </c>
      <c r="X228" s="56"/>
      <c r="Y228" s="50"/>
      <c r="Z228" s="12"/>
      <c r="AA228" s="12"/>
      <c r="AB228" s="12"/>
      <c r="AC228" s="12"/>
    </row>
    <row r="229" spans="1:29" ht="20" customHeight="1">
      <c r="A229" s="42"/>
      <c r="B229" s="43"/>
      <c r="C229" s="44"/>
      <c r="D229" s="44"/>
      <c r="E229" s="45"/>
      <c r="F229" s="46"/>
      <c r="G229" s="45"/>
      <c r="H229" s="45"/>
      <c r="I229" s="47"/>
      <c r="J229" s="48" t="str">
        <f t="shared" si="105"/>
        <v/>
      </c>
      <c r="K229" s="48" t="str">
        <f t="shared" si="106"/>
        <v/>
      </c>
      <c r="L229" s="49"/>
      <c r="M229" s="49"/>
      <c r="N229" s="49"/>
      <c r="O229" s="50"/>
      <c r="P229" s="51" t="str">
        <f t="shared" ref="P229:R229" si="169">IF(ISERR(L229/L229)=TRUE," ",L229-$F229)</f>
        <v/>
      </c>
      <c r="Q229" s="52" t="str">
        <f t="shared" si="169"/>
        <v/>
      </c>
      <c r="R229" s="52" t="str">
        <f t="shared" si="169"/>
        <v/>
      </c>
      <c r="S229" s="53" t="str">
        <f t="shared" si="108"/>
        <v/>
      </c>
      <c r="T229" s="54" t="str">
        <f t="shared" si="109"/>
        <v/>
      </c>
      <c r="U229" s="54" t="str">
        <f t="shared" si="110"/>
        <v/>
      </c>
      <c r="V229" s="55" t="str">
        <f t="shared" si="111"/>
        <v/>
      </c>
      <c r="W229" s="55" t="str">
        <f t="shared" si="112"/>
        <v/>
      </c>
      <c r="X229" s="56"/>
      <c r="Y229" s="50"/>
      <c r="Z229" s="12"/>
      <c r="AA229" s="12"/>
      <c r="AB229" s="12"/>
      <c r="AC229" s="12"/>
    </row>
    <row r="230" spans="1:29" ht="20" customHeight="1">
      <c r="A230" s="42"/>
      <c r="B230" s="43"/>
      <c r="C230" s="44"/>
      <c r="D230" s="44"/>
      <c r="E230" s="45"/>
      <c r="F230" s="46"/>
      <c r="G230" s="45"/>
      <c r="H230" s="45"/>
      <c r="I230" s="47"/>
      <c r="J230" s="48" t="str">
        <f t="shared" si="105"/>
        <v/>
      </c>
      <c r="K230" s="48" t="str">
        <f t="shared" si="106"/>
        <v/>
      </c>
      <c r="L230" s="57"/>
      <c r="M230" s="57"/>
      <c r="N230" s="57"/>
      <c r="O230" s="50"/>
      <c r="P230" s="51" t="str">
        <f t="shared" ref="P230:R230" si="170">IF(ISERR(L230/L230)=TRUE," ",L230-$F230)</f>
        <v/>
      </c>
      <c r="Q230" s="52" t="str">
        <f t="shared" si="170"/>
        <v/>
      </c>
      <c r="R230" s="52" t="str">
        <f t="shared" si="170"/>
        <v/>
      </c>
      <c r="S230" s="53" t="str">
        <f t="shared" si="108"/>
        <v/>
      </c>
      <c r="T230" s="54" t="str">
        <f t="shared" si="109"/>
        <v/>
      </c>
      <c r="U230" s="54" t="str">
        <f t="shared" si="110"/>
        <v/>
      </c>
      <c r="V230" s="55" t="str">
        <f t="shared" si="111"/>
        <v/>
      </c>
      <c r="W230" s="55" t="str">
        <f t="shared" si="112"/>
        <v/>
      </c>
      <c r="X230" s="56"/>
      <c r="Y230" s="50"/>
      <c r="Z230" s="12"/>
      <c r="AA230" s="12"/>
      <c r="AB230" s="12"/>
      <c r="AC230" s="12"/>
    </row>
    <row r="231" spans="1:29" ht="20" customHeight="1">
      <c r="A231" s="42"/>
      <c r="B231" s="43"/>
      <c r="C231" s="44"/>
      <c r="D231" s="44"/>
      <c r="E231" s="45"/>
      <c r="F231" s="46"/>
      <c r="G231" s="45"/>
      <c r="H231" s="45"/>
      <c r="I231" s="47"/>
      <c r="J231" s="48" t="str">
        <f t="shared" si="105"/>
        <v/>
      </c>
      <c r="K231" s="48" t="str">
        <f t="shared" si="106"/>
        <v/>
      </c>
      <c r="L231" s="57"/>
      <c r="M231" s="57"/>
      <c r="N231" s="57"/>
      <c r="O231" s="50"/>
      <c r="P231" s="51" t="str">
        <f t="shared" ref="P231:R231" si="171">IF(ISERR(L231/L231)=TRUE," ",L231-$F231)</f>
        <v/>
      </c>
      <c r="Q231" s="52" t="str">
        <f t="shared" si="171"/>
        <v/>
      </c>
      <c r="R231" s="52" t="str">
        <f t="shared" si="171"/>
        <v/>
      </c>
      <c r="S231" s="53" t="str">
        <f t="shared" si="108"/>
        <v/>
      </c>
      <c r="T231" s="54" t="str">
        <f t="shared" si="109"/>
        <v/>
      </c>
      <c r="U231" s="54" t="str">
        <f t="shared" si="110"/>
        <v/>
      </c>
      <c r="V231" s="55" t="str">
        <f t="shared" si="111"/>
        <v/>
      </c>
      <c r="W231" s="55" t="str">
        <f t="shared" si="112"/>
        <v/>
      </c>
      <c r="X231" s="56"/>
      <c r="Y231" s="50"/>
      <c r="Z231" s="12"/>
      <c r="AA231" s="12"/>
      <c r="AB231" s="12"/>
      <c r="AC231" s="12"/>
    </row>
    <row r="232" spans="1:29" ht="20" customHeight="1">
      <c r="A232" s="42"/>
      <c r="B232" s="43"/>
      <c r="C232" s="44"/>
      <c r="D232" s="44"/>
      <c r="E232" s="45"/>
      <c r="F232" s="46"/>
      <c r="G232" s="45"/>
      <c r="H232" s="45"/>
      <c r="I232" s="47"/>
      <c r="J232" s="48" t="str">
        <f t="shared" si="105"/>
        <v/>
      </c>
      <c r="K232" s="48" t="str">
        <f t="shared" si="106"/>
        <v/>
      </c>
      <c r="L232" s="57"/>
      <c r="M232" s="57"/>
      <c r="N232" s="57"/>
      <c r="O232" s="50"/>
      <c r="P232" s="51" t="str">
        <f t="shared" ref="P232:R232" si="172">IF(ISERR(L232/L232)=TRUE," ",L232-$F232)</f>
        <v/>
      </c>
      <c r="Q232" s="52" t="str">
        <f t="shared" si="172"/>
        <v/>
      </c>
      <c r="R232" s="52" t="str">
        <f t="shared" si="172"/>
        <v/>
      </c>
      <c r="S232" s="53" t="str">
        <f t="shared" si="108"/>
        <v/>
      </c>
      <c r="T232" s="54" t="str">
        <f t="shared" si="109"/>
        <v/>
      </c>
      <c r="U232" s="54" t="str">
        <f t="shared" si="110"/>
        <v/>
      </c>
      <c r="V232" s="55" t="str">
        <f t="shared" si="111"/>
        <v/>
      </c>
      <c r="W232" s="55" t="str">
        <f t="shared" si="112"/>
        <v/>
      </c>
      <c r="X232" s="56"/>
      <c r="Y232" s="50"/>
      <c r="Z232" s="12"/>
      <c r="AA232" s="12"/>
      <c r="AB232" s="12"/>
      <c r="AC232" s="12"/>
    </row>
    <row r="233" spans="1:29" ht="20" customHeight="1">
      <c r="A233" s="42"/>
      <c r="B233" s="43"/>
      <c r="C233" s="44"/>
      <c r="D233" s="44"/>
      <c r="E233" s="45"/>
      <c r="F233" s="46"/>
      <c r="G233" s="45"/>
      <c r="H233" s="45"/>
      <c r="I233" s="47"/>
      <c r="J233" s="48" t="str">
        <f t="shared" si="105"/>
        <v/>
      </c>
      <c r="K233" s="48" t="str">
        <f t="shared" si="106"/>
        <v/>
      </c>
      <c r="L233" s="49"/>
      <c r="M233" s="49"/>
      <c r="N233" s="49"/>
      <c r="O233" s="50"/>
      <c r="P233" s="51" t="str">
        <f t="shared" ref="P233:R233" si="173">IF(ISERR(L233/L233)=TRUE," ",L233-$F233)</f>
        <v/>
      </c>
      <c r="Q233" s="52" t="str">
        <f t="shared" si="173"/>
        <v/>
      </c>
      <c r="R233" s="52" t="str">
        <f t="shared" si="173"/>
        <v/>
      </c>
      <c r="S233" s="53" t="str">
        <f t="shared" si="108"/>
        <v/>
      </c>
      <c r="T233" s="54" t="str">
        <f t="shared" si="109"/>
        <v/>
      </c>
      <c r="U233" s="54" t="str">
        <f t="shared" si="110"/>
        <v/>
      </c>
      <c r="V233" s="55" t="str">
        <f t="shared" si="111"/>
        <v/>
      </c>
      <c r="W233" s="55" t="str">
        <f t="shared" si="112"/>
        <v/>
      </c>
      <c r="X233" s="56"/>
      <c r="Y233" s="50"/>
      <c r="Z233" s="12"/>
      <c r="AA233" s="12"/>
      <c r="AB233" s="12"/>
      <c r="AC233" s="12"/>
    </row>
    <row r="234" spans="1:29" ht="20" customHeight="1">
      <c r="A234" s="42"/>
      <c r="B234" s="43"/>
      <c r="C234" s="44"/>
      <c r="D234" s="44"/>
      <c r="E234" s="45"/>
      <c r="F234" s="46"/>
      <c r="G234" s="45"/>
      <c r="H234" s="45"/>
      <c r="I234" s="47"/>
      <c r="J234" s="48" t="str">
        <f t="shared" si="105"/>
        <v/>
      </c>
      <c r="K234" s="48" t="str">
        <f t="shared" si="106"/>
        <v/>
      </c>
      <c r="L234" s="49"/>
      <c r="M234" s="49"/>
      <c r="N234" s="49"/>
      <c r="O234" s="50"/>
      <c r="P234" s="51" t="str">
        <f t="shared" ref="P234:R234" si="174">IF(ISERR(L234/L234)=TRUE," ",L234-$F234)</f>
        <v/>
      </c>
      <c r="Q234" s="52" t="str">
        <f t="shared" si="174"/>
        <v/>
      </c>
      <c r="R234" s="52" t="str">
        <f t="shared" si="174"/>
        <v/>
      </c>
      <c r="S234" s="53" t="str">
        <f t="shared" si="108"/>
        <v/>
      </c>
      <c r="T234" s="54" t="str">
        <f t="shared" si="109"/>
        <v/>
      </c>
      <c r="U234" s="54" t="str">
        <f t="shared" si="110"/>
        <v/>
      </c>
      <c r="V234" s="55" t="str">
        <f t="shared" si="111"/>
        <v/>
      </c>
      <c r="W234" s="55" t="str">
        <f t="shared" si="112"/>
        <v/>
      </c>
      <c r="X234" s="56"/>
      <c r="Y234" s="50"/>
      <c r="Z234" s="12"/>
      <c r="AA234" s="12"/>
      <c r="AB234" s="12"/>
      <c r="AC234" s="12"/>
    </row>
    <row r="235" spans="1:29" ht="20" customHeight="1">
      <c r="A235" s="42"/>
      <c r="B235" s="43"/>
      <c r="C235" s="44"/>
      <c r="D235" s="44"/>
      <c r="E235" s="45"/>
      <c r="F235" s="46"/>
      <c r="G235" s="45"/>
      <c r="H235" s="45"/>
      <c r="I235" s="47"/>
      <c r="J235" s="48" t="str">
        <f t="shared" si="105"/>
        <v/>
      </c>
      <c r="K235" s="48" t="str">
        <f t="shared" si="106"/>
        <v/>
      </c>
      <c r="L235" s="49"/>
      <c r="M235" s="49"/>
      <c r="N235" s="49"/>
      <c r="O235" s="50"/>
      <c r="P235" s="51" t="str">
        <f t="shared" ref="P235:R235" si="175">IF(ISERR(L235/L235)=TRUE," ",L235-$F235)</f>
        <v/>
      </c>
      <c r="Q235" s="52" t="str">
        <f t="shared" si="175"/>
        <v/>
      </c>
      <c r="R235" s="52" t="str">
        <f t="shared" si="175"/>
        <v/>
      </c>
      <c r="S235" s="53" t="str">
        <f t="shared" si="108"/>
        <v/>
      </c>
      <c r="T235" s="54" t="str">
        <f t="shared" si="109"/>
        <v/>
      </c>
      <c r="U235" s="54" t="str">
        <f t="shared" si="110"/>
        <v/>
      </c>
      <c r="V235" s="55" t="str">
        <f t="shared" si="111"/>
        <v/>
      </c>
      <c r="W235" s="55" t="str">
        <f t="shared" si="112"/>
        <v/>
      </c>
      <c r="X235" s="56"/>
      <c r="Y235" s="50"/>
      <c r="Z235" s="12"/>
      <c r="AA235" s="12"/>
      <c r="AB235" s="12"/>
      <c r="AC235" s="12"/>
    </row>
    <row r="236" spans="1:29" ht="20" customHeight="1">
      <c r="A236" s="42"/>
      <c r="B236" s="43"/>
      <c r="C236" s="44"/>
      <c r="D236" s="44"/>
      <c r="E236" s="45"/>
      <c r="F236" s="46"/>
      <c r="G236" s="45"/>
      <c r="H236" s="45"/>
      <c r="I236" s="47"/>
      <c r="J236" s="48" t="str">
        <f t="shared" ref="J236:J294" si="176">IF(AND(F236="",G236=""),"",IF(F236="",G236,F236+G236))</f>
        <v/>
      </c>
      <c r="K236" s="48" t="str">
        <f t="shared" ref="K236:K294" si="177">IF(AND(F236="",H236=""),"",IF(F236="",H236,F236+H236))</f>
        <v/>
      </c>
      <c r="L236" s="49"/>
      <c r="M236" s="49"/>
      <c r="N236" s="49"/>
      <c r="O236" s="50"/>
      <c r="P236" s="51" t="str">
        <f t="shared" ref="P236:R236" si="178">IF(ISERR(L236/L236)=TRUE," ",L236-$F236)</f>
        <v/>
      </c>
      <c r="Q236" s="52" t="str">
        <f t="shared" si="178"/>
        <v/>
      </c>
      <c r="R236" s="52" t="str">
        <f t="shared" si="178"/>
        <v/>
      </c>
      <c r="S236" s="53" t="str">
        <f t="shared" ref="S236:S294" si="179">IF(ISERR(L236/L236)=TRUE," ",AVERAGE(L236:N236))</f>
        <v/>
      </c>
      <c r="T236" s="54" t="str">
        <f t="shared" ref="T236:T294" si="180">IF(ISERR(G236/G236)=TRUE," ",IF(ISERR(L236/L236)=TRUE," ",IF(ISNUMBER($L236)=FALSE," ",IF(MAX($L236:$N236)&lt;$F236,0,(MAX($L236:$N236)-$F236)/$G236))))</f>
        <v/>
      </c>
      <c r="U236" s="54" t="str">
        <f t="shared" ref="U236:U294" si="181">IF(ISERR(H236/F236)=TRUE," ",IF(ISERR(H236/H236)=TRUE," ",IF(ISERR(L236/L236)=TRUE," ",IF(ISNUMBER(L236)=FALSE," ",IF(MIN(L236:N236)&gt;$F236,0,($F236-MIN(L236:N236))/-H236)))))</f>
        <v/>
      </c>
      <c r="V236" s="55" t="str">
        <f t="shared" ref="V236:V294" si="182">IF(ISNUMBER($T236)=TRUE,IF($T236&gt;0.651,IF($T236&gt;1.001,"Reject","Alert"),""),"")</f>
        <v/>
      </c>
      <c r="W236" s="55" t="str">
        <f t="shared" ref="W236:W294" si="183">IF(L236="","",IF(ISERR(H236/H236)=TRUE,"",IF(ISERR(H236/F236)=TRUE,IF((H236-MIN(L236:N236))&gt;0.001,"Reject",""),IF(ISNUMBER($U236)=TRUE,IF($U236&gt;0.651,IF($U236&gt;1.001,"Reject","Alert"),""),""))))</f>
        <v/>
      </c>
      <c r="X236" s="56"/>
      <c r="Y236" s="50"/>
      <c r="Z236" s="12"/>
      <c r="AA236" s="12"/>
      <c r="AB236" s="12"/>
      <c r="AC236" s="12"/>
    </row>
    <row r="237" spans="1:29" ht="20" customHeight="1">
      <c r="A237" s="42"/>
      <c r="B237" s="43"/>
      <c r="C237" s="44"/>
      <c r="D237" s="44"/>
      <c r="E237" s="45"/>
      <c r="F237" s="46"/>
      <c r="G237" s="45"/>
      <c r="H237" s="45"/>
      <c r="I237" s="47"/>
      <c r="J237" s="48" t="str">
        <f t="shared" si="176"/>
        <v/>
      </c>
      <c r="K237" s="48" t="str">
        <f t="shared" si="177"/>
        <v/>
      </c>
      <c r="L237" s="49"/>
      <c r="M237" s="49"/>
      <c r="N237" s="49"/>
      <c r="O237" s="50"/>
      <c r="P237" s="51" t="str">
        <f t="shared" ref="P237:R237" si="184">IF(ISERR(L237/L237)=TRUE," ",L237-$F237)</f>
        <v/>
      </c>
      <c r="Q237" s="52" t="str">
        <f t="shared" si="184"/>
        <v/>
      </c>
      <c r="R237" s="52" t="str">
        <f t="shared" si="184"/>
        <v/>
      </c>
      <c r="S237" s="53" t="str">
        <f t="shared" si="179"/>
        <v/>
      </c>
      <c r="T237" s="54" t="str">
        <f t="shared" si="180"/>
        <v/>
      </c>
      <c r="U237" s="54" t="str">
        <f t="shared" si="181"/>
        <v/>
      </c>
      <c r="V237" s="55" t="str">
        <f t="shared" si="182"/>
        <v/>
      </c>
      <c r="W237" s="55" t="str">
        <f t="shared" si="183"/>
        <v/>
      </c>
      <c r="X237" s="56"/>
      <c r="Y237" s="50"/>
      <c r="Z237" s="12"/>
      <c r="AA237" s="12"/>
      <c r="AB237" s="12"/>
      <c r="AC237" s="12"/>
    </row>
    <row r="238" spans="1:29" ht="20" customHeight="1">
      <c r="A238" s="42"/>
      <c r="B238" s="43"/>
      <c r="C238" s="44"/>
      <c r="D238" s="44"/>
      <c r="E238" s="45"/>
      <c r="F238" s="46"/>
      <c r="G238" s="45"/>
      <c r="H238" s="45"/>
      <c r="I238" s="47"/>
      <c r="J238" s="48" t="str">
        <f t="shared" si="176"/>
        <v/>
      </c>
      <c r="K238" s="48" t="str">
        <f t="shared" si="177"/>
        <v/>
      </c>
      <c r="L238" s="49"/>
      <c r="M238" s="49"/>
      <c r="N238" s="49"/>
      <c r="O238" s="50"/>
      <c r="P238" s="51" t="str">
        <f t="shared" ref="P238:R238" si="185">IF(ISERR(L238/L238)=TRUE," ",L238-$F238)</f>
        <v/>
      </c>
      <c r="Q238" s="52" t="str">
        <f t="shared" si="185"/>
        <v/>
      </c>
      <c r="R238" s="52" t="str">
        <f t="shared" si="185"/>
        <v/>
      </c>
      <c r="S238" s="53" t="str">
        <f t="shared" si="179"/>
        <v/>
      </c>
      <c r="T238" s="54" t="str">
        <f t="shared" si="180"/>
        <v/>
      </c>
      <c r="U238" s="54" t="str">
        <f t="shared" si="181"/>
        <v/>
      </c>
      <c r="V238" s="55" t="str">
        <f t="shared" si="182"/>
        <v/>
      </c>
      <c r="W238" s="55" t="str">
        <f t="shared" si="183"/>
        <v/>
      </c>
      <c r="X238" s="56"/>
      <c r="Y238" s="50"/>
      <c r="Z238" s="12"/>
      <c r="AA238" s="12"/>
      <c r="AB238" s="12"/>
      <c r="AC238" s="12"/>
    </row>
    <row r="239" spans="1:29" ht="20" customHeight="1">
      <c r="A239" s="42"/>
      <c r="B239" s="43"/>
      <c r="C239" s="44"/>
      <c r="D239" s="44"/>
      <c r="E239" s="45"/>
      <c r="F239" s="46"/>
      <c r="G239" s="45"/>
      <c r="H239" s="45"/>
      <c r="I239" s="47"/>
      <c r="J239" s="48" t="str">
        <f t="shared" si="176"/>
        <v/>
      </c>
      <c r="K239" s="48" t="str">
        <f t="shared" si="177"/>
        <v/>
      </c>
      <c r="L239" s="49"/>
      <c r="M239" s="49"/>
      <c r="N239" s="49"/>
      <c r="O239" s="50"/>
      <c r="P239" s="51" t="str">
        <f t="shared" ref="P239:R239" si="186">IF(ISERR(L239/L239)=TRUE," ",L239-$F239)</f>
        <v/>
      </c>
      <c r="Q239" s="52" t="str">
        <f t="shared" si="186"/>
        <v/>
      </c>
      <c r="R239" s="52" t="str">
        <f t="shared" si="186"/>
        <v/>
      </c>
      <c r="S239" s="53" t="str">
        <f t="shared" si="179"/>
        <v/>
      </c>
      <c r="T239" s="54" t="str">
        <f t="shared" si="180"/>
        <v/>
      </c>
      <c r="U239" s="54" t="str">
        <f t="shared" si="181"/>
        <v/>
      </c>
      <c r="V239" s="55" t="str">
        <f t="shared" si="182"/>
        <v/>
      </c>
      <c r="W239" s="55" t="str">
        <f t="shared" si="183"/>
        <v/>
      </c>
      <c r="X239" s="56"/>
      <c r="Y239" s="50"/>
      <c r="Z239" s="12"/>
      <c r="AA239" s="12"/>
      <c r="AB239" s="12"/>
      <c r="AC239" s="12"/>
    </row>
    <row r="240" spans="1:29" ht="20" customHeight="1">
      <c r="A240" s="42"/>
      <c r="B240" s="43"/>
      <c r="C240" s="44"/>
      <c r="D240" s="44"/>
      <c r="E240" s="45"/>
      <c r="F240" s="46"/>
      <c r="G240" s="45"/>
      <c r="H240" s="45"/>
      <c r="I240" s="47"/>
      <c r="J240" s="48" t="str">
        <f t="shared" si="176"/>
        <v/>
      </c>
      <c r="K240" s="48" t="str">
        <f t="shared" si="177"/>
        <v/>
      </c>
      <c r="L240" s="49"/>
      <c r="M240" s="49"/>
      <c r="N240" s="49"/>
      <c r="O240" s="50"/>
      <c r="P240" s="51" t="str">
        <f t="shared" ref="P240:R240" si="187">IF(ISERR(L240/L240)=TRUE," ",L240-$F240)</f>
        <v/>
      </c>
      <c r="Q240" s="52" t="str">
        <f t="shared" si="187"/>
        <v/>
      </c>
      <c r="R240" s="52" t="str">
        <f t="shared" si="187"/>
        <v/>
      </c>
      <c r="S240" s="53" t="str">
        <f t="shared" si="179"/>
        <v/>
      </c>
      <c r="T240" s="54" t="str">
        <f t="shared" si="180"/>
        <v/>
      </c>
      <c r="U240" s="54" t="str">
        <f t="shared" si="181"/>
        <v/>
      </c>
      <c r="V240" s="55" t="str">
        <f t="shared" si="182"/>
        <v/>
      </c>
      <c r="W240" s="55" t="str">
        <f t="shared" si="183"/>
        <v/>
      </c>
      <c r="X240" s="56"/>
      <c r="Y240" s="50"/>
      <c r="Z240" s="12"/>
      <c r="AA240" s="12"/>
      <c r="AB240" s="12"/>
      <c r="AC240" s="12"/>
    </row>
    <row r="241" spans="1:29" ht="20" customHeight="1">
      <c r="A241" s="42"/>
      <c r="B241" s="43"/>
      <c r="C241" s="44"/>
      <c r="D241" s="44"/>
      <c r="E241" s="45"/>
      <c r="F241" s="46"/>
      <c r="G241" s="45"/>
      <c r="H241" s="45"/>
      <c r="I241" s="47"/>
      <c r="J241" s="48" t="str">
        <f t="shared" si="176"/>
        <v/>
      </c>
      <c r="K241" s="48" t="str">
        <f t="shared" si="177"/>
        <v/>
      </c>
      <c r="L241" s="49"/>
      <c r="M241" s="49"/>
      <c r="N241" s="49"/>
      <c r="O241" s="50"/>
      <c r="P241" s="51" t="str">
        <f t="shared" ref="P241:R241" si="188">IF(ISERR(L241/L241)=TRUE," ",L241-$F241)</f>
        <v/>
      </c>
      <c r="Q241" s="52" t="str">
        <f t="shared" si="188"/>
        <v/>
      </c>
      <c r="R241" s="52" t="str">
        <f t="shared" si="188"/>
        <v/>
      </c>
      <c r="S241" s="53" t="str">
        <f t="shared" si="179"/>
        <v/>
      </c>
      <c r="T241" s="54" t="str">
        <f t="shared" si="180"/>
        <v/>
      </c>
      <c r="U241" s="54" t="str">
        <f t="shared" si="181"/>
        <v/>
      </c>
      <c r="V241" s="55" t="str">
        <f t="shared" si="182"/>
        <v/>
      </c>
      <c r="W241" s="55" t="str">
        <f t="shared" si="183"/>
        <v/>
      </c>
      <c r="X241" s="56"/>
      <c r="Y241" s="50"/>
      <c r="Z241" s="12"/>
      <c r="AA241" s="12"/>
      <c r="AB241" s="12"/>
      <c r="AC241" s="12"/>
    </row>
    <row r="242" spans="1:29" ht="20" customHeight="1">
      <c r="A242" s="42"/>
      <c r="B242" s="43"/>
      <c r="C242" s="44"/>
      <c r="D242" s="44"/>
      <c r="E242" s="45"/>
      <c r="F242" s="46"/>
      <c r="G242" s="45"/>
      <c r="H242" s="45"/>
      <c r="I242" s="47"/>
      <c r="J242" s="48" t="str">
        <f t="shared" si="176"/>
        <v/>
      </c>
      <c r="K242" s="48" t="str">
        <f t="shared" si="177"/>
        <v/>
      </c>
      <c r="L242" s="49"/>
      <c r="M242" s="49"/>
      <c r="N242" s="49"/>
      <c r="O242" s="50"/>
      <c r="P242" s="51" t="str">
        <f t="shared" ref="P242:R242" si="189">IF(ISERR(L242/L242)=TRUE," ",L242-$F242)</f>
        <v/>
      </c>
      <c r="Q242" s="52" t="str">
        <f t="shared" si="189"/>
        <v/>
      </c>
      <c r="R242" s="52" t="str">
        <f t="shared" si="189"/>
        <v/>
      </c>
      <c r="S242" s="53" t="str">
        <f t="shared" si="179"/>
        <v/>
      </c>
      <c r="T242" s="54" t="str">
        <f t="shared" si="180"/>
        <v/>
      </c>
      <c r="U242" s="54" t="str">
        <f t="shared" si="181"/>
        <v/>
      </c>
      <c r="V242" s="55" t="str">
        <f t="shared" si="182"/>
        <v/>
      </c>
      <c r="W242" s="55" t="str">
        <f t="shared" si="183"/>
        <v/>
      </c>
      <c r="X242" s="56"/>
      <c r="Y242" s="50"/>
      <c r="Z242" s="12"/>
      <c r="AA242" s="12"/>
      <c r="AB242" s="12"/>
      <c r="AC242" s="12"/>
    </row>
    <row r="243" spans="1:29" ht="20" customHeight="1">
      <c r="A243" s="42"/>
      <c r="B243" s="43"/>
      <c r="C243" s="44"/>
      <c r="D243" s="44"/>
      <c r="E243" s="45"/>
      <c r="F243" s="46"/>
      <c r="G243" s="45"/>
      <c r="H243" s="45"/>
      <c r="I243" s="47"/>
      <c r="J243" s="48" t="str">
        <f t="shared" si="176"/>
        <v/>
      </c>
      <c r="K243" s="48" t="str">
        <f t="shared" si="177"/>
        <v/>
      </c>
      <c r="L243" s="49"/>
      <c r="M243" s="49"/>
      <c r="N243" s="49"/>
      <c r="O243" s="50"/>
      <c r="P243" s="51" t="str">
        <f t="shared" ref="P243:R243" si="190">IF(ISERR(L243/L243)=TRUE," ",L243-$F243)</f>
        <v/>
      </c>
      <c r="Q243" s="52" t="str">
        <f t="shared" si="190"/>
        <v/>
      </c>
      <c r="R243" s="52" t="str">
        <f t="shared" si="190"/>
        <v/>
      </c>
      <c r="S243" s="53" t="str">
        <f t="shared" si="179"/>
        <v/>
      </c>
      <c r="T243" s="54" t="str">
        <f t="shared" si="180"/>
        <v/>
      </c>
      <c r="U243" s="54" t="str">
        <f t="shared" si="181"/>
        <v/>
      </c>
      <c r="V243" s="55" t="str">
        <f t="shared" si="182"/>
        <v/>
      </c>
      <c r="W243" s="55" t="str">
        <f t="shared" si="183"/>
        <v/>
      </c>
      <c r="X243" s="56"/>
      <c r="Y243" s="50"/>
      <c r="Z243" s="12"/>
      <c r="AA243" s="12"/>
      <c r="AB243" s="12"/>
      <c r="AC243" s="12"/>
    </row>
    <row r="244" spans="1:29" ht="20" customHeight="1">
      <c r="A244" s="42"/>
      <c r="B244" s="43"/>
      <c r="C244" s="44"/>
      <c r="D244" s="44"/>
      <c r="E244" s="45"/>
      <c r="F244" s="46"/>
      <c r="G244" s="45"/>
      <c r="H244" s="45"/>
      <c r="I244" s="47"/>
      <c r="J244" s="48" t="str">
        <f t="shared" si="176"/>
        <v/>
      </c>
      <c r="K244" s="48" t="str">
        <f t="shared" si="177"/>
        <v/>
      </c>
      <c r="L244" s="49"/>
      <c r="M244" s="49"/>
      <c r="N244" s="49"/>
      <c r="O244" s="50"/>
      <c r="P244" s="51" t="str">
        <f t="shared" ref="P244:R244" si="191">IF(ISERR(L244/L244)=TRUE," ",L244-$F244)</f>
        <v/>
      </c>
      <c r="Q244" s="52" t="str">
        <f t="shared" si="191"/>
        <v/>
      </c>
      <c r="R244" s="52" t="str">
        <f t="shared" si="191"/>
        <v/>
      </c>
      <c r="S244" s="53" t="str">
        <f t="shared" si="179"/>
        <v/>
      </c>
      <c r="T244" s="54" t="str">
        <f t="shared" si="180"/>
        <v/>
      </c>
      <c r="U244" s="54" t="str">
        <f t="shared" si="181"/>
        <v/>
      </c>
      <c r="V244" s="55" t="str">
        <f t="shared" si="182"/>
        <v/>
      </c>
      <c r="W244" s="55" t="str">
        <f t="shared" si="183"/>
        <v/>
      </c>
      <c r="X244" s="56"/>
      <c r="Y244" s="50"/>
      <c r="Z244" s="12"/>
      <c r="AA244" s="12"/>
      <c r="AB244" s="12"/>
      <c r="AC244" s="12"/>
    </row>
    <row r="245" spans="1:29" ht="20" customHeight="1">
      <c r="A245" s="42"/>
      <c r="B245" s="43"/>
      <c r="C245" s="44"/>
      <c r="D245" s="44"/>
      <c r="E245" s="45"/>
      <c r="F245" s="46"/>
      <c r="G245" s="45"/>
      <c r="H245" s="45"/>
      <c r="I245" s="47"/>
      <c r="J245" s="48" t="str">
        <f t="shared" si="176"/>
        <v/>
      </c>
      <c r="K245" s="48" t="str">
        <f t="shared" si="177"/>
        <v/>
      </c>
      <c r="L245" s="49"/>
      <c r="M245" s="49"/>
      <c r="N245" s="49"/>
      <c r="O245" s="50"/>
      <c r="P245" s="51" t="str">
        <f t="shared" ref="P245:R245" si="192">IF(ISERR(L245/L245)=TRUE," ",L245-$F245)</f>
        <v/>
      </c>
      <c r="Q245" s="52" t="str">
        <f t="shared" si="192"/>
        <v/>
      </c>
      <c r="R245" s="52" t="str">
        <f t="shared" si="192"/>
        <v/>
      </c>
      <c r="S245" s="53" t="str">
        <f t="shared" si="179"/>
        <v/>
      </c>
      <c r="T245" s="54" t="str">
        <f t="shared" si="180"/>
        <v/>
      </c>
      <c r="U245" s="54" t="str">
        <f t="shared" si="181"/>
        <v/>
      </c>
      <c r="V245" s="55" t="str">
        <f t="shared" si="182"/>
        <v/>
      </c>
      <c r="W245" s="55" t="str">
        <f t="shared" si="183"/>
        <v/>
      </c>
      <c r="X245" s="56"/>
      <c r="Y245" s="50"/>
      <c r="Z245" s="12"/>
      <c r="AA245" s="12"/>
      <c r="AB245" s="12"/>
      <c r="AC245" s="12"/>
    </row>
    <row r="246" spans="1:29" ht="20" customHeight="1">
      <c r="A246" s="42"/>
      <c r="B246" s="43"/>
      <c r="C246" s="44"/>
      <c r="D246" s="44"/>
      <c r="E246" s="45"/>
      <c r="F246" s="46"/>
      <c r="G246" s="45"/>
      <c r="H246" s="45"/>
      <c r="I246" s="47"/>
      <c r="J246" s="48" t="str">
        <f t="shared" si="176"/>
        <v/>
      </c>
      <c r="K246" s="48" t="str">
        <f t="shared" si="177"/>
        <v/>
      </c>
      <c r="L246" s="49"/>
      <c r="M246" s="49"/>
      <c r="N246" s="49"/>
      <c r="O246" s="50"/>
      <c r="P246" s="51" t="str">
        <f t="shared" ref="P246:R246" si="193">IF(ISERR(L246/L246)=TRUE," ",L246-$F246)</f>
        <v/>
      </c>
      <c r="Q246" s="52" t="str">
        <f t="shared" si="193"/>
        <v/>
      </c>
      <c r="R246" s="52" t="str">
        <f t="shared" si="193"/>
        <v/>
      </c>
      <c r="S246" s="53" t="str">
        <f t="shared" si="179"/>
        <v/>
      </c>
      <c r="T246" s="54" t="str">
        <f t="shared" si="180"/>
        <v/>
      </c>
      <c r="U246" s="54" t="str">
        <f t="shared" si="181"/>
        <v/>
      </c>
      <c r="V246" s="55" t="str">
        <f t="shared" si="182"/>
        <v/>
      </c>
      <c r="W246" s="55" t="str">
        <f t="shared" si="183"/>
        <v/>
      </c>
      <c r="X246" s="56"/>
      <c r="Y246" s="50"/>
      <c r="Z246" s="12"/>
      <c r="AA246" s="12"/>
      <c r="AB246" s="12"/>
      <c r="AC246" s="12"/>
    </row>
    <row r="247" spans="1:29" ht="20" customHeight="1">
      <c r="A247" s="42"/>
      <c r="B247" s="43"/>
      <c r="C247" s="44"/>
      <c r="D247" s="44"/>
      <c r="E247" s="45"/>
      <c r="F247" s="46"/>
      <c r="G247" s="45"/>
      <c r="H247" s="45"/>
      <c r="I247" s="47"/>
      <c r="J247" s="48" t="str">
        <f t="shared" si="176"/>
        <v/>
      </c>
      <c r="K247" s="48" t="str">
        <f t="shared" si="177"/>
        <v/>
      </c>
      <c r="L247" s="49"/>
      <c r="M247" s="49"/>
      <c r="N247" s="49"/>
      <c r="O247" s="50"/>
      <c r="P247" s="51" t="str">
        <f t="shared" ref="P247:R247" si="194">IF(ISERR(L247/L247)=TRUE," ",L247-$F247)</f>
        <v/>
      </c>
      <c r="Q247" s="52" t="str">
        <f t="shared" si="194"/>
        <v/>
      </c>
      <c r="R247" s="52" t="str">
        <f t="shared" si="194"/>
        <v/>
      </c>
      <c r="S247" s="53" t="str">
        <f t="shared" si="179"/>
        <v/>
      </c>
      <c r="T247" s="54" t="str">
        <f t="shared" si="180"/>
        <v/>
      </c>
      <c r="U247" s="54" t="str">
        <f t="shared" si="181"/>
        <v/>
      </c>
      <c r="V247" s="55" t="str">
        <f t="shared" si="182"/>
        <v/>
      </c>
      <c r="W247" s="55" t="str">
        <f t="shared" si="183"/>
        <v/>
      </c>
      <c r="X247" s="56"/>
      <c r="Y247" s="50"/>
      <c r="Z247" s="12"/>
      <c r="AA247" s="12"/>
      <c r="AB247" s="12"/>
      <c r="AC247" s="12"/>
    </row>
    <row r="248" spans="1:29" ht="20" customHeight="1">
      <c r="A248" s="42"/>
      <c r="B248" s="43"/>
      <c r="C248" s="44"/>
      <c r="D248" s="44"/>
      <c r="E248" s="45"/>
      <c r="F248" s="46"/>
      <c r="G248" s="45"/>
      <c r="H248" s="45"/>
      <c r="I248" s="47"/>
      <c r="J248" s="48" t="str">
        <f t="shared" si="176"/>
        <v/>
      </c>
      <c r="K248" s="48" t="str">
        <f t="shared" si="177"/>
        <v/>
      </c>
      <c r="L248" s="49"/>
      <c r="M248" s="49"/>
      <c r="N248" s="49"/>
      <c r="O248" s="50"/>
      <c r="P248" s="51" t="str">
        <f t="shared" ref="P248:R248" si="195">IF(ISERR(L248/L248)=TRUE," ",L248-$F248)</f>
        <v/>
      </c>
      <c r="Q248" s="52" t="str">
        <f t="shared" si="195"/>
        <v/>
      </c>
      <c r="R248" s="52" t="str">
        <f t="shared" si="195"/>
        <v/>
      </c>
      <c r="S248" s="53" t="str">
        <f t="shared" si="179"/>
        <v/>
      </c>
      <c r="T248" s="54" t="str">
        <f t="shared" si="180"/>
        <v/>
      </c>
      <c r="U248" s="54" t="str">
        <f t="shared" si="181"/>
        <v/>
      </c>
      <c r="V248" s="55" t="str">
        <f t="shared" si="182"/>
        <v/>
      </c>
      <c r="W248" s="55" t="str">
        <f t="shared" si="183"/>
        <v/>
      </c>
      <c r="X248" s="56"/>
      <c r="Y248" s="50"/>
      <c r="Z248" s="12"/>
      <c r="AA248" s="12"/>
      <c r="AB248" s="12"/>
      <c r="AC248" s="12"/>
    </row>
    <row r="249" spans="1:29" ht="20" customHeight="1">
      <c r="A249" s="42"/>
      <c r="B249" s="43"/>
      <c r="C249" s="44"/>
      <c r="D249" s="44"/>
      <c r="E249" s="45"/>
      <c r="F249" s="46"/>
      <c r="G249" s="45"/>
      <c r="H249" s="45"/>
      <c r="I249" s="47"/>
      <c r="J249" s="48" t="str">
        <f t="shared" si="176"/>
        <v/>
      </c>
      <c r="K249" s="48" t="str">
        <f t="shared" si="177"/>
        <v/>
      </c>
      <c r="L249" s="49"/>
      <c r="M249" s="49"/>
      <c r="N249" s="49"/>
      <c r="O249" s="50"/>
      <c r="P249" s="51" t="str">
        <f t="shared" ref="P249:R249" si="196">IF(ISERR(L249/L249)=TRUE," ",L249-$F249)</f>
        <v/>
      </c>
      <c r="Q249" s="52" t="str">
        <f t="shared" si="196"/>
        <v/>
      </c>
      <c r="R249" s="52" t="str">
        <f t="shared" si="196"/>
        <v/>
      </c>
      <c r="S249" s="53" t="str">
        <f t="shared" si="179"/>
        <v/>
      </c>
      <c r="T249" s="54" t="str">
        <f t="shared" si="180"/>
        <v/>
      </c>
      <c r="U249" s="54" t="str">
        <f t="shared" si="181"/>
        <v/>
      </c>
      <c r="V249" s="55" t="str">
        <f t="shared" si="182"/>
        <v/>
      </c>
      <c r="W249" s="55" t="str">
        <f t="shared" si="183"/>
        <v/>
      </c>
      <c r="X249" s="56"/>
      <c r="Y249" s="50"/>
      <c r="Z249" s="12"/>
      <c r="AA249" s="12"/>
      <c r="AB249" s="12"/>
      <c r="AC249" s="12"/>
    </row>
    <row r="250" spans="1:29" ht="20" customHeight="1">
      <c r="A250" s="42"/>
      <c r="B250" s="43"/>
      <c r="C250" s="44"/>
      <c r="D250" s="44"/>
      <c r="E250" s="45"/>
      <c r="F250" s="46"/>
      <c r="G250" s="45"/>
      <c r="H250" s="45"/>
      <c r="I250" s="47"/>
      <c r="J250" s="48" t="str">
        <f t="shared" si="176"/>
        <v/>
      </c>
      <c r="K250" s="48" t="str">
        <f t="shared" si="177"/>
        <v/>
      </c>
      <c r="L250" s="49"/>
      <c r="M250" s="49"/>
      <c r="N250" s="49"/>
      <c r="O250" s="50"/>
      <c r="P250" s="51" t="str">
        <f t="shared" ref="P250:R250" si="197">IF(ISERR(L250/L250)=TRUE," ",L250-$F250)</f>
        <v/>
      </c>
      <c r="Q250" s="52" t="str">
        <f t="shared" si="197"/>
        <v/>
      </c>
      <c r="R250" s="52" t="str">
        <f t="shared" si="197"/>
        <v/>
      </c>
      <c r="S250" s="53" t="str">
        <f t="shared" si="179"/>
        <v/>
      </c>
      <c r="T250" s="54" t="str">
        <f t="shared" si="180"/>
        <v/>
      </c>
      <c r="U250" s="54" t="str">
        <f t="shared" si="181"/>
        <v/>
      </c>
      <c r="V250" s="55" t="str">
        <f t="shared" si="182"/>
        <v/>
      </c>
      <c r="W250" s="55" t="str">
        <f t="shared" si="183"/>
        <v/>
      </c>
      <c r="X250" s="56"/>
      <c r="Y250" s="50"/>
      <c r="Z250" s="12"/>
      <c r="AA250" s="12"/>
      <c r="AB250" s="12"/>
      <c r="AC250" s="12"/>
    </row>
    <row r="251" spans="1:29" ht="20" customHeight="1">
      <c r="A251" s="42"/>
      <c r="B251" s="43"/>
      <c r="C251" s="44"/>
      <c r="D251" s="44"/>
      <c r="E251" s="45"/>
      <c r="F251" s="46"/>
      <c r="G251" s="45"/>
      <c r="H251" s="45"/>
      <c r="I251" s="47"/>
      <c r="J251" s="48" t="str">
        <f t="shared" si="176"/>
        <v/>
      </c>
      <c r="K251" s="48" t="str">
        <f t="shared" si="177"/>
        <v/>
      </c>
      <c r="L251" s="49"/>
      <c r="M251" s="49"/>
      <c r="N251" s="49"/>
      <c r="O251" s="50"/>
      <c r="P251" s="51" t="str">
        <f t="shared" ref="P251:R251" si="198">IF(ISERR(L251/L251)=TRUE," ",L251-$F251)</f>
        <v/>
      </c>
      <c r="Q251" s="52" t="str">
        <f t="shared" si="198"/>
        <v/>
      </c>
      <c r="R251" s="52" t="str">
        <f t="shared" si="198"/>
        <v/>
      </c>
      <c r="S251" s="53" t="str">
        <f t="shared" si="179"/>
        <v/>
      </c>
      <c r="T251" s="54" t="str">
        <f t="shared" si="180"/>
        <v/>
      </c>
      <c r="U251" s="54" t="str">
        <f t="shared" si="181"/>
        <v/>
      </c>
      <c r="V251" s="55" t="str">
        <f t="shared" si="182"/>
        <v/>
      </c>
      <c r="W251" s="55" t="str">
        <f t="shared" si="183"/>
        <v/>
      </c>
      <c r="X251" s="56"/>
      <c r="Y251" s="50"/>
      <c r="Z251" s="12"/>
      <c r="AA251" s="12"/>
      <c r="AB251" s="12"/>
      <c r="AC251" s="12"/>
    </row>
    <row r="252" spans="1:29" ht="20" customHeight="1">
      <c r="A252" s="42"/>
      <c r="B252" s="43"/>
      <c r="C252" s="44"/>
      <c r="D252" s="44"/>
      <c r="E252" s="45"/>
      <c r="F252" s="46"/>
      <c r="G252" s="45"/>
      <c r="H252" s="45"/>
      <c r="I252" s="47"/>
      <c r="J252" s="48" t="str">
        <f t="shared" si="176"/>
        <v/>
      </c>
      <c r="K252" s="48" t="str">
        <f t="shared" si="177"/>
        <v/>
      </c>
      <c r="L252" s="49"/>
      <c r="M252" s="49"/>
      <c r="N252" s="49"/>
      <c r="O252" s="50"/>
      <c r="P252" s="51" t="str">
        <f t="shared" ref="P252:R252" si="199">IF(ISERR(L252/L252)=TRUE," ",L252-$F252)</f>
        <v/>
      </c>
      <c r="Q252" s="52" t="str">
        <f t="shared" si="199"/>
        <v/>
      </c>
      <c r="R252" s="52" t="str">
        <f t="shared" si="199"/>
        <v/>
      </c>
      <c r="S252" s="53" t="str">
        <f t="shared" si="179"/>
        <v/>
      </c>
      <c r="T252" s="54" t="str">
        <f t="shared" si="180"/>
        <v/>
      </c>
      <c r="U252" s="54" t="str">
        <f t="shared" si="181"/>
        <v/>
      </c>
      <c r="V252" s="55" t="str">
        <f t="shared" si="182"/>
        <v/>
      </c>
      <c r="W252" s="55" t="str">
        <f t="shared" si="183"/>
        <v/>
      </c>
      <c r="X252" s="56"/>
      <c r="Y252" s="50"/>
      <c r="Z252" s="12"/>
      <c r="AA252" s="12"/>
      <c r="AB252" s="12"/>
      <c r="AC252" s="12"/>
    </row>
    <row r="253" spans="1:29" ht="20" customHeight="1">
      <c r="A253" s="42"/>
      <c r="B253" s="43"/>
      <c r="C253" s="44"/>
      <c r="D253" s="44"/>
      <c r="E253" s="45"/>
      <c r="F253" s="46"/>
      <c r="G253" s="45"/>
      <c r="H253" s="45"/>
      <c r="I253" s="47"/>
      <c r="J253" s="48" t="str">
        <f t="shared" si="176"/>
        <v/>
      </c>
      <c r="K253" s="48" t="str">
        <f t="shared" si="177"/>
        <v/>
      </c>
      <c r="L253" s="49"/>
      <c r="M253" s="49"/>
      <c r="N253" s="49"/>
      <c r="O253" s="50"/>
      <c r="P253" s="51" t="str">
        <f t="shared" ref="P253:R253" si="200">IF(ISERR(L253/L253)=TRUE," ",L253-$F253)</f>
        <v/>
      </c>
      <c r="Q253" s="52" t="str">
        <f t="shared" si="200"/>
        <v/>
      </c>
      <c r="R253" s="52" t="str">
        <f t="shared" si="200"/>
        <v/>
      </c>
      <c r="S253" s="53" t="str">
        <f t="shared" si="179"/>
        <v/>
      </c>
      <c r="T253" s="54" t="str">
        <f t="shared" si="180"/>
        <v/>
      </c>
      <c r="U253" s="54" t="str">
        <f t="shared" si="181"/>
        <v/>
      </c>
      <c r="V253" s="55" t="str">
        <f t="shared" si="182"/>
        <v/>
      </c>
      <c r="W253" s="55" t="str">
        <f t="shared" si="183"/>
        <v/>
      </c>
      <c r="X253" s="56"/>
      <c r="Y253" s="50"/>
      <c r="Z253" s="12"/>
      <c r="AA253" s="12"/>
      <c r="AB253" s="12"/>
      <c r="AC253" s="12"/>
    </row>
    <row r="254" spans="1:29" ht="20" customHeight="1">
      <c r="A254" s="42"/>
      <c r="B254" s="43"/>
      <c r="C254" s="44"/>
      <c r="D254" s="44"/>
      <c r="E254" s="45"/>
      <c r="F254" s="46"/>
      <c r="G254" s="45"/>
      <c r="H254" s="45"/>
      <c r="I254" s="47"/>
      <c r="J254" s="48" t="str">
        <f t="shared" si="176"/>
        <v/>
      </c>
      <c r="K254" s="48" t="str">
        <f t="shared" si="177"/>
        <v/>
      </c>
      <c r="L254" s="49"/>
      <c r="M254" s="49"/>
      <c r="N254" s="49"/>
      <c r="O254" s="50"/>
      <c r="P254" s="51" t="str">
        <f t="shared" ref="P254:R254" si="201">IF(ISERR(L254/L254)=TRUE," ",L254-$F254)</f>
        <v/>
      </c>
      <c r="Q254" s="52" t="str">
        <f t="shared" si="201"/>
        <v/>
      </c>
      <c r="R254" s="52" t="str">
        <f t="shared" si="201"/>
        <v/>
      </c>
      <c r="S254" s="53" t="str">
        <f t="shared" si="179"/>
        <v/>
      </c>
      <c r="T254" s="54" t="str">
        <f t="shared" si="180"/>
        <v/>
      </c>
      <c r="U254" s="54" t="str">
        <f t="shared" si="181"/>
        <v/>
      </c>
      <c r="V254" s="55" t="str">
        <f t="shared" si="182"/>
        <v/>
      </c>
      <c r="W254" s="55" t="str">
        <f t="shared" si="183"/>
        <v/>
      </c>
      <c r="X254" s="56"/>
      <c r="Y254" s="50"/>
      <c r="Z254" s="12"/>
      <c r="AA254" s="12"/>
      <c r="AB254" s="12"/>
      <c r="AC254" s="12"/>
    </row>
    <row r="255" spans="1:29" ht="20" customHeight="1">
      <c r="A255" s="42"/>
      <c r="B255" s="43"/>
      <c r="C255" s="44"/>
      <c r="D255" s="44"/>
      <c r="E255" s="45"/>
      <c r="F255" s="46"/>
      <c r="G255" s="45"/>
      <c r="H255" s="45"/>
      <c r="I255" s="47"/>
      <c r="J255" s="48" t="str">
        <f t="shared" si="176"/>
        <v/>
      </c>
      <c r="K255" s="48" t="str">
        <f t="shared" si="177"/>
        <v/>
      </c>
      <c r="L255" s="49"/>
      <c r="M255" s="49"/>
      <c r="N255" s="49"/>
      <c r="O255" s="50"/>
      <c r="P255" s="51" t="str">
        <f t="shared" ref="P255:R255" si="202">IF(ISERR(L255/L255)=TRUE," ",L255-$F255)</f>
        <v/>
      </c>
      <c r="Q255" s="52" t="str">
        <f t="shared" si="202"/>
        <v/>
      </c>
      <c r="R255" s="52" t="str">
        <f t="shared" si="202"/>
        <v/>
      </c>
      <c r="S255" s="53" t="str">
        <f t="shared" si="179"/>
        <v/>
      </c>
      <c r="T255" s="54" t="str">
        <f t="shared" si="180"/>
        <v/>
      </c>
      <c r="U255" s="54" t="str">
        <f t="shared" si="181"/>
        <v/>
      </c>
      <c r="V255" s="55" t="str">
        <f t="shared" si="182"/>
        <v/>
      </c>
      <c r="W255" s="55" t="str">
        <f t="shared" si="183"/>
        <v/>
      </c>
      <c r="X255" s="56"/>
      <c r="Y255" s="50"/>
      <c r="Z255" s="12"/>
      <c r="AA255" s="12"/>
      <c r="AB255" s="12"/>
      <c r="AC255" s="12"/>
    </row>
    <row r="256" spans="1:29" ht="20" customHeight="1">
      <c r="A256" s="42"/>
      <c r="B256" s="43"/>
      <c r="C256" s="44"/>
      <c r="D256" s="44"/>
      <c r="E256" s="45"/>
      <c r="F256" s="46"/>
      <c r="G256" s="45"/>
      <c r="H256" s="45"/>
      <c r="I256" s="47"/>
      <c r="J256" s="48" t="str">
        <f t="shared" si="176"/>
        <v/>
      </c>
      <c r="K256" s="48" t="str">
        <f t="shared" si="177"/>
        <v/>
      </c>
      <c r="L256" s="49"/>
      <c r="M256" s="49"/>
      <c r="N256" s="49"/>
      <c r="O256" s="50"/>
      <c r="P256" s="51" t="str">
        <f t="shared" ref="P256:R256" si="203">IF(ISERR(L256/L256)=TRUE," ",L256-$F256)</f>
        <v/>
      </c>
      <c r="Q256" s="52" t="str">
        <f t="shared" si="203"/>
        <v/>
      </c>
      <c r="R256" s="52" t="str">
        <f t="shared" si="203"/>
        <v/>
      </c>
      <c r="S256" s="53" t="str">
        <f t="shared" si="179"/>
        <v/>
      </c>
      <c r="T256" s="54" t="str">
        <f t="shared" si="180"/>
        <v/>
      </c>
      <c r="U256" s="54" t="str">
        <f t="shared" si="181"/>
        <v/>
      </c>
      <c r="V256" s="55" t="str">
        <f t="shared" si="182"/>
        <v/>
      </c>
      <c r="W256" s="55" t="str">
        <f t="shared" si="183"/>
        <v/>
      </c>
      <c r="X256" s="56"/>
      <c r="Y256" s="50"/>
      <c r="Z256" s="12"/>
      <c r="AA256" s="12"/>
      <c r="AB256" s="12"/>
      <c r="AC256" s="12"/>
    </row>
    <row r="257" spans="1:29" ht="20" customHeight="1">
      <c r="A257" s="42"/>
      <c r="B257" s="43"/>
      <c r="C257" s="44"/>
      <c r="D257" s="44"/>
      <c r="E257" s="45"/>
      <c r="F257" s="46"/>
      <c r="G257" s="45"/>
      <c r="H257" s="45"/>
      <c r="I257" s="47"/>
      <c r="J257" s="48" t="str">
        <f t="shared" si="176"/>
        <v/>
      </c>
      <c r="K257" s="48" t="str">
        <f t="shared" si="177"/>
        <v/>
      </c>
      <c r="L257" s="49"/>
      <c r="M257" s="49"/>
      <c r="N257" s="49"/>
      <c r="O257" s="50"/>
      <c r="P257" s="51" t="str">
        <f t="shared" ref="P257:R257" si="204">IF(ISERR(L257/L257)=TRUE," ",L257-$F257)</f>
        <v/>
      </c>
      <c r="Q257" s="52" t="str">
        <f t="shared" si="204"/>
        <v/>
      </c>
      <c r="R257" s="52" t="str">
        <f t="shared" si="204"/>
        <v/>
      </c>
      <c r="S257" s="53" t="str">
        <f t="shared" si="179"/>
        <v/>
      </c>
      <c r="T257" s="54" t="str">
        <f t="shared" si="180"/>
        <v/>
      </c>
      <c r="U257" s="54" t="str">
        <f t="shared" si="181"/>
        <v/>
      </c>
      <c r="V257" s="55" t="str">
        <f t="shared" si="182"/>
        <v/>
      </c>
      <c r="W257" s="55" t="str">
        <f t="shared" si="183"/>
        <v/>
      </c>
      <c r="X257" s="56"/>
      <c r="Y257" s="50"/>
      <c r="Z257" s="12"/>
      <c r="AA257" s="12"/>
      <c r="AB257" s="12"/>
      <c r="AC257" s="12"/>
    </row>
    <row r="258" spans="1:29" ht="20" customHeight="1">
      <c r="A258" s="42"/>
      <c r="B258" s="43"/>
      <c r="C258" s="44"/>
      <c r="D258" s="44"/>
      <c r="E258" s="45"/>
      <c r="F258" s="46"/>
      <c r="G258" s="45"/>
      <c r="H258" s="45"/>
      <c r="I258" s="47"/>
      <c r="J258" s="48" t="str">
        <f t="shared" si="176"/>
        <v/>
      </c>
      <c r="K258" s="48" t="str">
        <f t="shared" si="177"/>
        <v/>
      </c>
      <c r="L258" s="49"/>
      <c r="M258" s="49"/>
      <c r="N258" s="49"/>
      <c r="O258" s="50"/>
      <c r="P258" s="51" t="str">
        <f t="shared" ref="P258:R258" si="205">IF(ISERR(L258/L258)=TRUE," ",L258-$F258)</f>
        <v/>
      </c>
      <c r="Q258" s="52" t="str">
        <f t="shared" si="205"/>
        <v/>
      </c>
      <c r="R258" s="52" t="str">
        <f t="shared" si="205"/>
        <v/>
      </c>
      <c r="S258" s="53" t="str">
        <f t="shared" si="179"/>
        <v/>
      </c>
      <c r="T258" s="54" t="str">
        <f t="shared" si="180"/>
        <v/>
      </c>
      <c r="U258" s="54" t="str">
        <f t="shared" si="181"/>
        <v/>
      </c>
      <c r="V258" s="55" t="str">
        <f t="shared" si="182"/>
        <v/>
      </c>
      <c r="W258" s="55" t="str">
        <f t="shared" si="183"/>
        <v/>
      </c>
      <c r="X258" s="56"/>
      <c r="Y258" s="50"/>
      <c r="Z258" s="12"/>
      <c r="AA258" s="12"/>
      <c r="AB258" s="12"/>
      <c r="AC258" s="12"/>
    </row>
    <row r="259" spans="1:29" ht="20" customHeight="1">
      <c r="A259" s="42"/>
      <c r="B259" s="43"/>
      <c r="C259" s="44"/>
      <c r="D259" s="44"/>
      <c r="E259" s="45"/>
      <c r="F259" s="46"/>
      <c r="G259" s="45"/>
      <c r="H259" s="45"/>
      <c r="I259" s="47"/>
      <c r="J259" s="48" t="str">
        <f t="shared" si="176"/>
        <v/>
      </c>
      <c r="K259" s="48" t="str">
        <f t="shared" si="177"/>
        <v/>
      </c>
      <c r="L259" s="49"/>
      <c r="M259" s="49"/>
      <c r="N259" s="49"/>
      <c r="O259" s="50"/>
      <c r="P259" s="51" t="str">
        <f t="shared" ref="P259:R259" si="206">IF(ISERR(L259/L259)=TRUE," ",L259-$F259)</f>
        <v/>
      </c>
      <c r="Q259" s="52" t="str">
        <f t="shared" si="206"/>
        <v/>
      </c>
      <c r="R259" s="52" t="str">
        <f t="shared" si="206"/>
        <v/>
      </c>
      <c r="S259" s="53" t="str">
        <f t="shared" si="179"/>
        <v/>
      </c>
      <c r="T259" s="54" t="str">
        <f t="shared" si="180"/>
        <v/>
      </c>
      <c r="U259" s="54" t="str">
        <f t="shared" si="181"/>
        <v/>
      </c>
      <c r="V259" s="55" t="str">
        <f t="shared" si="182"/>
        <v/>
      </c>
      <c r="W259" s="55" t="str">
        <f t="shared" si="183"/>
        <v/>
      </c>
      <c r="X259" s="56"/>
      <c r="Y259" s="50"/>
      <c r="Z259" s="12"/>
      <c r="AA259" s="12"/>
      <c r="AB259" s="12"/>
      <c r="AC259" s="12"/>
    </row>
    <row r="260" spans="1:29" ht="20" customHeight="1">
      <c r="A260" s="42"/>
      <c r="B260" s="43"/>
      <c r="C260" s="44"/>
      <c r="D260" s="44"/>
      <c r="E260" s="45"/>
      <c r="F260" s="46"/>
      <c r="G260" s="45"/>
      <c r="H260" s="45"/>
      <c r="I260" s="47"/>
      <c r="J260" s="48" t="str">
        <f t="shared" si="176"/>
        <v/>
      </c>
      <c r="K260" s="48" t="str">
        <f t="shared" si="177"/>
        <v/>
      </c>
      <c r="L260" s="49"/>
      <c r="M260" s="49"/>
      <c r="N260" s="49"/>
      <c r="O260" s="50"/>
      <c r="P260" s="51" t="str">
        <f t="shared" ref="P260:R260" si="207">IF(ISERR(L260/L260)=TRUE," ",L260-$F260)</f>
        <v/>
      </c>
      <c r="Q260" s="52" t="str">
        <f t="shared" si="207"/>
        <v/>
      </c>
      <c r="R260" s="52" t="str">
        <f t="shared" si="207"/>
        <v/>
      </c>
      <c r="S260" s="53" t="str">
        <f t="shared" si="179"/>
        <v/>
      </c>
      <c r="T260" s="54" t="str">
        <f t="shared" si="180"/>
        <v/>
      </c>
      <c r="U260" s="54" t="str">
        <f t="shared" si="181"/>
        <v/>
      </c>
      <c r="V260" s="55" t="str">
        <f t="shared" si="182"/>
        <v/>
      </c>
      <c r="W260" s="55" t="str">
        <f t="shared" si="183"/>
        <v/>
      </c>
      <c r="X260" s="56"/>
      <c r="Y260" s="50"/>
      <c r="Z260" s="12"/>
      <c r="AA260" s="12"/>
      <c r="AB260" s="12"/>
      <c r="AC260" s="12"/>
    </row>
    <row r="261" spans="1:29" ht="20" customHeight="1">
      <c r="A261" s="42"/>
      <c r="B261" s="43"/>
      <c r="C261" s="44"/>
      <c r="D261" s="44"/>
      <c r="E261" s="45"/>
      <c r="F261" s="46"/>
      <c r="G261" s="45"/>
      <c r="H261" s="45"/>
      <c r="I261" s="47"/>
      <c r="J261" s="48" t="str">
        <f t="shared" si="176"/>
        <v/>
      </c>
      <c r="K261" s="48" t="str">
        <f t="shared" si="177"/>
        <v/>
      </c>
      <c r="L261" s="49"/>
      <c r="M261" s="49"/>
      <c r="N261" s="49"/>
      <c r="O261" s="50"/>
      <c r="P261" s="51" t="str">
        <f t="shared" ref="P261:R261" si="208">IF(ISERR(L261/L261)=TRUE," ",L261-$F261)</f>
        <v/>
      </c>
      <c r="Q261" s="52" t="str">
        <f t="shared" si="208"/>
        <v/>
      </c>
      <c r="R261" s="52" t="str">
        <f t="shared" si="208"/>
        <v/>
      </c>
      <c r="S261" s="53" t="str">
        <f t="shared" si="179"/>
        <v/>
      </c>
      <c r="T261" s="54" t="str">
        <f t="shared" si="180"/>
        <v/>
      </c>
      <c r="U261" s="54" t="str">
        <f t="shared" si="181"/>
        <v/>
      </c>
      <c r="V261" s="55" t="str">
        <f t="shared" si="182"/>
        <v/>
      </c>
      <c r="W261" s="55" t="str">
        <f t="shared" si="183"/>
        <v/>
      </c>
      <c r="X261" s="56"/>
      <c r="Y261" s="50"/>
      <c r="Z261" s="12"/>
      <c r="AA261" s="12"/>
      <c r="AB261" s="12"/>
      <c r="AC261" s="12"/>
    </row>
    <row r="262" spans="1:29" ht="20" customHeight="1">
      <c r="A262" s="42"/>
      <c r="B262" s="43"/>
      <c r="C262" s="44"/>
      <c r="D262" s="44"/>
      <c r="E262" s="45"/>
      <c r="F262" s="46"/>
      <c r="G262" s="45"/>
      <c r="H262" s="45"/>
      <c r="I262" s="47"/>
      <c r="J262" s="48" t="str">
        <f t="shared" si="176"/>
        <v/>
      </c>
      <c r="K262" s="48" t="str">
        <f t="shared" si="177"/>
        <v/>
      </c>
      <c r="L262" s="49"/>
      <c r="M262" s="49"/>
      <c r="N262" s="49"/>
      <c r="O262" s="50"/>
      <c r="P262" s="51" t="str">
        <f t="shared" ref="P262:R262" si="209">IF(ISERR(L262/L262)=TRUE," ",L262-$F262)</f>
        <v/>
      </c>
      <c r="Q262" s="52" t="str">
        <f t="shared" si="209"/>
        <v/>
      </c>
      <c r="R262" s="52" t="str">
        <f t="shared" si="209"/>
        <v/>
      </c>
      <c r="S262" s="53" t="str">
        <f t="shared" si="179"/>
        <v/>
      </c>
      <c r="T262" s="54" t="str">
        <f t="shared" si="180"/>
        <v/>
      </c>
      <c r="U262" s="54" t="str">
        <f t="shared" si="181"/>
        <v/>
      </c>
      <c r="V262" s="55" t="str">
        <f t="shared" si="182"/>
        <v/>
      </c>
      <c r="W262" s="55" t="str">
        <f t="shared" si="183"/>
        <v/>
      </c>
      <c r="X262" s="56"/>
      <c r="Y262" s="50"/>
      <c r="Z262" s="12"/>
      <c r="AA262" s="12"/>
      <c r="AB262" s="12"/>
      <c r="AC262" s="12"/>
    </row>
    <row r="263" spans="1:29" ht="20" customHeight="1">
      <c r="A263" s="42"/>
      <c r="B263" s="43"/>
      <c r="C263" s="44"/>
      <c r="D263" s="44"/>
      <c r="E263" s="45"/>
      <c r="F263" s="46"/>
      <c r="G263" s="45"/>
      <c r="H263" s="45"/>
      <c r="I263" s="47"/>
      <c r="J263" s="48" t="str">
        <f t="shared" si="176"/>
        <v/>
      </c>
      <c r="K263" s="48" t="str">
        <f t="shared" si="177"/>
        <v/>
      </c>
      <c r="L263" s="49"/>
      <c r="M263" s="49"/>
      <c r="N263" s="49"/>
      <c r="O263" s="50"/>
      <c r="P263" s="51" t="str">
        <f t="shared" ref="P263:R263" si="210">IF(ISERR(L263/L263)=TRUE," ",L263-$F263)</f>
        <v/>
      </c>
      <c r="Q263" s="52" t="str">
        <f t="shared" si="210"/>
        <v/>
      </c>
      <c r="R263" s="52" t="str">
        <f t="shared" si="210"/>
        <v/>
      </c>
      <c r="S263" s="53" t="str">
        <f t="shared" si="179"/>
        <v/>
      </c>
      <c r="T263" s="54" t="str">
        <f t="shared" si="180"/>
        <v/>
      </c>
      <c r="U263" s="54" t="str">
        <f t="shared" si="181"/>
        <v/>
      </c>
      <c r="V263" s="55" t="str">
        <f t="shared" si="182"/>
        <v/>
      </c>
      <c r="W263" s="55" t="str">
        <f t="shared" si="183"/>
        <v/>
      </c>
      <c r="X263" s="56"/>
      <c r="Y263" s="50"/>
      <c r="Z263" s="12"/>
      <c r="AA263" s="12"/>
      <c r="AB263" s="12"/>
      <c r="AC263" s="12"/>
    </row>
    <row r="264" spans="1:29" ht="20" customHeight="1">
      <c r="A264" s="42"/>
      <c r="B264" s="43"/>
      <c r="C264" s="44"/>
      <c r="D264" s="44"/>
      <c r="E264" s="45"/>
      <c r="F264" s="46"/>
      <c r="G264" s="45"/>
      <c r="H264" s="45"/>
      <c r="I264" s="47"/>
      <c r="J264" s="48" t="str">
        <f t="shared" si="176"/>
        <v/>
      </c>
      <c r="K264" s="48" t="str">
        <f t="shared" si="177"/>
        <v/>
      </c>
      <c r="L264" s="49"/>
      <c r="M264" s="49"/>
      <c r="N264" s="49"/>
      <c r="O264" s="50"/>
      <c r="P264" s="51" t="str">
        <f t="shared" ref="P264:R264" si="211">IF(ISERR(L264/L264)=TRUE," ",L264-$F264)</f>
        <v/>
      </c>
      <c r="Q264" s="52" t="str">
        <f t="shared" si="211"/>
        <v/>
      </c>
      <c r="R264" s="52" t="str">
        <f t="shared" si="211"/>
        <v/>
      </c>
      <c r="S264" s="53" t="str">
        <f t="shared" si="179"/>
        <v/>
      </c>
      <c r="T264" s="54" t="str">
        <f t="shared" si="180"/>
        <v/>
      </c>
      <c r="U264" s="54" t="str">
        <f t="shared" si="181"/>
        <v/>
      </c>
      <c r="V264" s="55" t="str">
        <f t="shared" si="182"/>
        <v/>
      </c>
      <c r="W264" s="55" t="str">
        <f t="shared" si="183"/>
        <v/>
      </c>
      <c r="X264" s="56"/>
      <c r="Y264" s="50"/>
      <c r="Z264" s="12"/>
      <c r="AA264" s="12"/>
      <c r="AB264" s="12"/>
      <c r="AC264" s="12"/>
    </row>
    <row r="265" spans="1:29" ht="20" customHeight="1">
      <c r="A265" s="42"/>
      <c r="B265" s="43"/>
      <c r="C265" s="44"/>
      <c r="D265" s="44"/>
      <c r="E265" s="45"/>
      <c r="F265" s="46"/>
      <c r="G265" s="45"/>
      <c r="H265" s="45"/>
      <c r="I265" s="47"/>
      <c r="J265" s="48" t="str">
        <f t="shared" si="176"/>
        <v/>
      </c>
      <c r="K265" s="48" t="str">
        <f t="shared" si="177"/>
        <v/>
      </c>
      <c r="L265" s="49"/>
      <c r="M265" s="49"/>
      <c r="N265" s="49"/>
      <c r="O265" s="50"/>
      <c r="P265" s="51" t="str">
        <f t="shared" ref="P265:R265" si="212">IF(ISERR(L265/L265)=TRUE," ",L265-$F265)</f>
        <v/>
      </c>
      <c r="Q265" s="52" t="str">
        <f t="shared" si="212"/>
        <v/>
      </c>
      <c r="R265" s="52" t="str">
        <f t="shared" si="212"/>
        <v/>
      </c>
      <c r="S265" s="53" t="str">
        <f t="shared" si="179"/>
        <v/>
      </c>
      <c r="T265" s="54" t="str">
        <f t="shared" si="180"/>
        <v/>
      </c>
      <c r="U265" s="54" t="str">
        <f t="shared" si="181"/>
        <v/>
      </c>
      <c r="V265" s="55" t="str">
        <f t="shared" si="182"/>
        <v/>
      </c>
      <c r="W265" s="55" t="str">
        <f t="shared" si="183"/>
        <v/>
      </c>
      <c r="X265" s="56"/>
      <c r="Y265" s="50"/>
      <c r="Z265" s="12"/>
      <c r="AA265" s="12"/>
      <c r="AB265" s="12"/>
      <c r="AC265" s="12"/>
    </row>
    <row r="266" spans="1:29" ht="20" customHeight="1">
      <c r="A266" s="42"/>
      <c r="B266" s="43"/>
      <c r="C266" s="44"/>
      <c r="D266" s="44"/>
      <c r="E266" s="45"/>
      <c r="F266" s="46"/>
      <c r="G266" s="45"/>
      <c r="H266" s="45"/>
      <c r="I266" s="47"/>
      <c r="J266" s="48" t="str">
        <f t="shared" si="176"/>
        <v/>
      </c>
      <c r="K266" s="48" t="str">
        <f t="shared" si="177"/>
        <v/>
      </c>
      <c r="L266" s="49"/>
      <c r="M266" s="49"/>
      <c r="N266" s="49"/>
      <c r="O266" s="50"/>
      <c r="P266" s="51" t="str">
        <f t="shared" ref="P266:R266" si="213">IF(ISERR(L266/L266)=TRUE," ",L266-$F266)</f>
        <v/>
      </c>
      <c r="Q266" s="52" t="str">
        <f t="shared" si="213"/>
        <v/>
      </c>
      <c r="R266" s="52" t="str">
        <f t="shared" si="213"/>
        <v/>
      </c>
      <c r="S266" s="53" t="str">
        <f t="shared" si="179"/>
        <v/>
      </c>
      <c r="T266" s="54" t="str">
        <f t="shared" si="180"/>
        <v/>
      </c>
      <c r="U266" s="54" t="str">
        <f t="shared" si="181"/>
        <v/>
      </c>
      <c r="V266" s="55" t="str">
        <f t="shared" si="182"/>
        <v/>
      </c>
      <c r="W266" s="55" t="str">
        <f t="shared" si="183"/>
        <v/>
      </c>
      <c r="X266" s="56"/>
      <c r="Y266" s="50"/>
      <c r="Z266" s="12"/>
      <c r="AA266" s="12"/>
      <c r="AB266" s="12"/>
      <c r="AC266" s="12"/>
    </row>
    <row r="267" spans="1:29" ht="20" customHeight="1">
      <c r="A267" s="42"/>
      <c r="B267" s="43"/>
      <c r="C267" s="44"/>
      <c r="D267" s="44"/>
      <c r="E267" s="45"/>
      <c r="F267" s="46"/>
      <c r="G267" s="45"/>
      <c r="H267" s="45"/>
      <c r="I267" s="47"/>
      <c r="J267" s="48" t="str">
        <f t="shared" si="176"/>
        <v/>
      </c>
      <c r="K267" s="48" t="str">
        <f t="shared" si="177"/>
        <v/>
      </c>
      <c r="L267" s="49"/>
      <c r="M267" s="49"/>
      <c r="N267" s="49"/>
      <c r="O267" s="50"/>
      <c r="P267" s="51" t="str">
        <f t="shared" ref="P267:R267" si="214">IF(ISERR(L267/L267)=TRUE," ",L267-$F267)</f>
        <v/>
      </c>
      <c r="Q267" s="52" t="str">
        <f t="shared" si="214"/>
        <v/>
      </c>
      <c r="R267" s="52" t="str">
        <f t="shared" si="214"/>
        <v/>
      </c>
      <c r="S267" s="53" t="str">
        <f t="shared" si="179"/>
        <v/>
      </c>
      <c r="T267" s="54" t="str">
        <f t="shared" si="180"/>
        <v/>
      </c>
      <c r="U267" s="54" t="str">
        <f t="shared" si="181"/>
        <v/>
      </c>
      <c r="V267" s="55" t="str">
        <f t="shared" si="182"/>
        <v/>
      </c>
      <c r="W267" s="55" t="str">
        <f t="shared" si="183"/>
        <v/>
      </c>
      <c r="X267" s="56"/>
      <c r="Y267" s="50"/>
      <c r="Z267" s="12"/>
      <c r="AA267" s="12"/>
      <c r="AB267" s="12"/>
      <c r="AC267" s="12"/>
    </row>
    <row r="268" spans="1:29" ht="20" customHeight="1">
      <c r="A268" s="42"/>
      <c r="B268" s="43"/>
      <c r="C268" s="44"/>
      <c r="D268" s="44"/>
      <c r="E268" s="45"/>
      <c r="F268" s="46"/>
      <c r="G268" s="45"/>
      <c r="H268" s="45"/>
      <c r="I268" s="47"/>
      <c r="J268" s="48" t="str">
        <f t="shared" si="176"/>
        <v/>
      </c>
      <c r="K268" s="48" t="str">
        <f t="shared" si="177"/>
        <v/>
      </c>
      <c r="L268" s="49"/>
      <c r="M268" s="49"/>
      <c r="N268" s="49"/>
      <c r="O268" s="50"/>
      <c r="P268" s="51" t="str">
        <f t="shared" ref="P268:R268" si="215">IF(ISERR(L268/L268)=TRUE," ",L268-$F268)</f>
        <v/>
      </c>
      <c r="Q268" s="52" t="str">
        <f t="shared" si="215"/>
        <v/>
      </c>
      <c r="R268" s="52" t="str">
        <f t="shared" si="215"/>
        <v/>
      </c>
      <c r="S268" s="53" t="str">
        <f t="shared" si="179"/>
        <v/>
      </c>
      <c r="T268" s="54" t="str">
        <f t="shared" si="180"/>
        <v/>
      </c>
      <c r="U268" s="54" t="str">
        <f t="shared" si="181"/>
        <v/>
      </c>
      <c r="V268" s="55" t="str">
        <f t="shared" si="182"/>
        <v/>
      </c>
      <c r="W268" s="55" t="str">
        <f t="shared" si="183"/>
        <v/>
      </c>
      <c r="X268" s="56"/>
      <c r="Y268" s="50"/>
      <c r="Z268" s="12"/>
      <c r="AA268" s="12"/>
      <c r="AB268" s="12"/>
      <c r="AC268" s="12"/>
    </row>
    <row r="269" spans="1:29" ht="20" customHeight="1">
      <c r="A269" s="42"/>
      <c r="B269" s="43"/>
      <c r="C269" s="44"/>
      <c r="D269" s="44"/>
      <c r="E269" s="45"/>
      <c r="F269" s="46"/>
      <c r="G269" s="45"/>
      <c r="H269" s="45"/>
      <c r="I269" s="47"/>
      <c r="J269" s="48" t="str">
        <f t="shared" si="176"/>
        <v/>
      </c>
      <c r="K269" s="48" t="str">
        <f t="shared" si="177"/>
        <v/>
      </c>
      <c r="L269" s="49"/>
      <c r="M269" s="49"/>
      <c r="N269" s="49"/>
      <c r="O269" s="50"/>
      <c r="P269" s="51" t="str">
        <f t="shared" ref="P269:R269" si="216">IF(ISERR(L269/L269)=TRUE," ",L269-$F269)</f>
        <v/>
      </c>
      <c r="Q269" s="52" t="str">
        <f t="shared" si="216"/>
        <v/>
      </c>
      <c r="R269" s="52" t="str">
        <f t="shared" si="216"/>
        <v/>
      </c>
      <c r="S269" s="53" t="str">
        <f t="shared" si="179"/>
        <v/>
      </c>
      <c r="T269" s="54" t="str">
        <f t="shared" si="180"/>
        <v/>
      </c>
      <c r="U269" s="54" t="str">
        <f t="shared" si="181"/>
        <v/>
      </c>
      <c r="V269" s="55" t="str">
        <f t="shared" si="182"/>
        <v/>
      </c>
      <c r="W269" s="55" t="str">
        <f t="shared" si="183"/>
        <v/>
      </c>
      <c r="X269" s="56"/>
      <c r="Y269" s="50"/>
      <c r="Z269" s="12"/>
      <c r="AA269" s="12"/>
      <c r="AB269" s="12"/>
      <c r="AC269" s="12"/>
    </row>
    <row r="270" spans="1:29" ht="20" customHeight="1">
      <c r="A270" s="42"/>
      <c r="B270" s="43"/>
      <c r="C270" s="44"/>
      <c r="D270" s="44"/>
      <c r="E270" s="45"/>
      <c r="F270" s="46"/>
      <c r="G270" s="45"/>
      <c r="H270" s="45"/>
      <c r="I270" s="47"/>
      <c r="J270" s="48" t="str">
        <f t="shared" si="176"/>
        <v/>
      </c>
      <c r="K270" s="48" t="str">
        <f t="shared" si="177"/>
        <v/>
      </c>
      <c r="L270" s="49"/>
      <c r="M270" s="49"/>
      <c r="N270" s="49"/>
      <c r="O270" s="50"/>
      <c r="P270" s="51" t="str">
        <f t="shared" ref="P270:R270" si="217">IF(ISERR(L270/L270)=TRUE," ",L270-$F270)</f>
        <v/>
      </c>
      <c r="Q270" s="52" t="str">
        <f t="shared" si="217"/>
        <v/>
      </c>
      <c r="R270" s="52" t="str">
        <f t="shared" si="217"/>
        <v/>
      </c>
      <c r="S270" s="53" t="str">
        <f t="shared" si="179"/>
        <v/>
      </c>
      <c r="T270" s="54" t="str">
        <f t="shared" si="180"/>
        <v/>
      </c>
      <c r="U270" s="54" t="str">
        <f t="shared" si="181"/>
        <v/>
      </c>
      <c r="V270" s="55" t="str">
        <f t="shared" si="182"/>
        <v/>
      </c>
      <c r="W270" s="55" t="str">
        <f t="shared" si="183"/>
        <v/>
      </c>
      <c r="X270" s="56"/>
      <c r="Y270" s="50"/>
      <c r="Z270" s="12"/>
      <c r="AA270" s="12"/>
      <c r="AB270" s="12"/>
      <c r="AC270" s="12"/>
    </row>
    <row r="271" spans="1:29" ht="20" customHeight="1">
      <c r="A271" s="42"/>
      <c r="B271" s="43"/>
      <c r="C271" s="44"/>
      <c r="D271" s="44"/>
      <c r="E271" s="45"/>
      <c r="F271" s="46"/>
      <c r="G271" s="45"/>
      <c r="H271" s="45"/>
      <c r="I271" s="47"/>
      <c r="J271" s="48" t="str">
        <f t="shared" si="176"/>
        <v/>
      </c>
      <c r="K271" s="48" t="str">
        <f t="shared" si="177"/>
        <v/>
      </c>
      <c r="L271" s="49"/>
      <c r="M271" s="49"/>
      <c r="N271" s="49"/>
      <c r="O271" s="50"/>
      <c r="P271" s="51" t="str">
        <f t="shared" ref="P271:R271" si="218">IF(ISERR(L271/L271)=TRUE," ",L271-$F271)</f>
        <v/>
      </c>
      <c r="Q271" s="52" t="str">
        <f t="shared" si="218"/>
        <v/>
      </c>
      <c r="R271" s="52" t="str">
        <f t="shared" si="218"/>
        <v/>
      </c>
      <c r="S271" s="53" t="str">
        <f t="shared" si="179"/>
        <v/>
      </c>
      <c r="T271" s="54" t="str">
        <f t="shared" si="180"/>
        <v/>
      </c>
      <c r="U271" s="54" t="str">
        <f t="shared" si="181"/>
        <v/>
      </c>
      <c r="V271" s="55" t="str">
        <f t="shared" si="182"/>
        <v/>
      </c>
      <c r="W271" s="55" t="str">
        <f t="shared" si="183"/>
        <v/>
      </c>
      <c r="X271" s="56"/>
      <c r="Y271" s="50"/>
      <c r="Z271" s="12"/>
      <c r="AA271" s="12"/>
      <c r="AB271" s="12"/>
      <c r="AC271" s="12"/>
    </row>
    <row r="272" spans="1:29" ht="20" customHeight="1">
      <c r="A272" s="42"/>
      <c r="B272" s="43"/>
      <c r="C272" s="44"/>
      <c r="D272" s="44"/>
      <c r="E272" s="45"/>
      <c r="F272" s="46"/>
      <c r="G272" s="45"/>
      <c r="H272" s="45"/>
      <c r="I272" s="47"/>
      <c r="J272" s="48" t="str">
        <f t="shared" si="176"/>
        <v/>
      </c>
      <c r="K272" s="48" t="str">
        <f t="shared" si="177"/>
        <v/>
      </c>
      <c r="L272" s="49"/>
      <c r="M272" s="49"/>
      <c r="N272" s="49"/>
      <c r="O272" s="50"/>
      <c r="P272" s="51" t="str">
        <f t="shared" ref="P272:R272" si="219">IF(ISERR(L272/L272)=TRUE," ",L272-$F272)</f>
        <v/>
      </c>
      <c r="Q272" s="52" t="str">
        <f t="shared" si="219"/>
        <v/>
      </c>
      <c r="R272" s="52" t="str">
        <f t="shared" si="219"/>
        <v/>
      </c>
      <c r="S272" s="53" t="str">
        <f t="shared" si="179"/>
        <v/>
      </c>
      <c r="T272" s="54" t="str">
        <f t="shared" si="180"/>
        <v/>
      </c>
      <c r="U272" s="54" t="str">
        <f t="shared" si="181"/>
        <v/>
      </c>
      <c r="V272" s="55" t="str">
        <f t="shared" si="182"/>
        <v/>
      </c>
      <c r="W272" s="55" t="str">
        <f t="shared" si="183"/>
        <v/>
      </c>
      <c r="X272" s="56"/>
      <c r="Y272" s="50"/>
      <c r="Z272" s="12"/>
      <c r="AA272" s="12"/>
      <c r="AB272" s="12"/>
      <c r="AC272" s="12"/>
    </row>
    <row r="273" spans="1:29" ht="20" customHeight="1">
      <c r="A273" s="42"/>
      <c r="B273" s="43"/>
      <c r="C273" s="44"/>
      <c r="D273" s="44"/>
      <c r="E273" s="45"/>
      <c r="F273" s="46"/>
      <c r="G273" s="45"/>
      <c r="H273" s="45"/>
      <c r="I273" s="47"/>
      <c r="J273" s="48" t="str">
        <f t="shared" si="176"/>
        <v/>
      </c>
      <c r="K273" s="48" t="str">
        <f t="shared" si="177"/>
        <v/>
      </c>
      <c r="L273" s="49"/>
      <c r="M273" s="49"/>
      <c r="N273" s="49"/>
      <c r="O273" s="50"/>
      <c r="P273" s="51" t="str">
        <f t="shared" ref="P273:R273" si="220">IF(ISERR(L273/L273)=TRUE," ",L273-$F273)</f>
        <v/>
      </c>
      <c r="Q273" s="52" t="str">
        <f t="shared" si="220"/>
        <v/>
      </c>
      <c r="R273" s="52" t="str">
        <f t="shared" si="220"/>
        <v/>
      </c>
      <c r="S273" s="53" t="str">
        <f t="shared" si="179"/>
        <v/>
      </c>
      <c r="T273" s="54" t="str">
        <f t="shared" si="180"/>
        <v/>
      </c>
      <c r="U273" s="54" t="str">
        <f t="shared" si="181"/>
        <v/>
      </c>
      <c r="V273" s="55" t="str">
        <f t="shared" si="182"/>
        <v/>
      </c>
      <c r="W273" s="55" t="str">
        <f t="shared" si="183"/>
        <v/>
      </c>
      <c r="X273" s="56"/>
      <c r="Y273" s="50"/>
      <c r="Z273" s="12"/>
      <c r="AA273" s="12"/>
      <c r="AB273" s="12"/>
      <c r="AC273" s="12"/>
    </row>
    <row r="274" spans="1:29" ht="20" customHeight="1">
      <c r="A274" s="42"/>
      <c r="B274" s="43"/>
      <c r="C274" s="44"/>
      <c r="D274" s="44"/>
      <c r="E274" s="45"/>
      <c r="F274" s="46"/>
      <c r="G274" s="45"/>
      <c r="H274" s="45"/>
      <c r="I274" s="47"/>
      <c r="J274" s="48" t="str">
        <f t="shared" si="176"/>
        <v/>
      </c>
      <c r="K274" s="48" t="str">
        <f t="shared" si="177"/>
        <v/>
      </c>
      <c r="L274" s="49"/>
      <c r="M274" s="49"/>
      <c r="N274" s="49"/>
      <c r="O274" s="50"/>
      <c r="P274" s="51" t="str">
        <f t="shared" ref="P274:R274" si="221">IF(ISERR(L274/L274)=TRUE," ",L274-$F274)</f>
        <v/>
      </c>
      <c r="Q274" s="52" t="str">
        <f t="shared" si="221"/>
        <v/>
      </c>
      <c r="R274" s="52" t="str">
        <f t="shared" si="221"/>
        <v/>
      </c>
      <c r="S274" s="53" t="str">
        <f t="shared" si="179"/>
        <v/>
      </c>
      <c r="T274" s="54" t="str">
        <f t="shared" si="180"/>
        <v/>
      </c>
      <c r="U274" s="54" t="str">
        <f t="shared" si="181"/>
        <v/>
      </c>
      <c r="V274" s="55" t="str">
        <f t="shared" si="182"/>
        <v/>
      </c>
      <c r="W274" s="55" t="str">
        <f t="shared" si="183"/>
        <v/>
      </c>
      <c r="X274" s="56"/>
      <c r="Y274" s="50"/>
      <c r="Z274" s="12"/>
      <c r="AA274" s="12"/>
      <c r="AB274" s="12"/>
      <c r="AC274" s="12"/>
    </row>
    <row r="275" spans="1:29" ht="20" customHeight="1">
      <c r="A275" s="42"/>
      <c r="B275" s="43"/>
      <c r="C275" s="44"/>
      <c r="D275" s="44"/>
      <c r="E275" s="45"/>
      <c r="F275" s="46"/>
      <c r="G275" s="45"/>
      <c r="H275" s="45"/>
      <c r="I275" s="47"/>
      <c r="J275" s="48" t="str">
        <f t="shared" si="176"/>
        <v/>
      </c>
      <c r="K275" s="48" t="str">
        <f t="shared" si="177"/>
        <v/>
      </c>
      <c r="L275" s="49"/>
      <c r="M275" s="49"/>
      <c r="N275" s="49"/>
      <c r="O275" s="50"/>
      <c r="P275" s="51" t="str">
        <f t="shared" ref="P275:R275" si="222">IF(ISERR(L275/L275)=TRUE," ",L275-$F275)</f>
        <v/>
      </c>
      <c r="Q275" s="52" t="str">
        <f t="shared" si="222"/>
        <v/>
      </c>
      <c r="R275" s="52" t="str">
        <f t="shared" si="222"/>
        <v/>
      </c>
      <c r="S275" s="53" t="str">
        <f t="shared" si="179"/>
        <v/>
      </c>
      <c r="T275" s="54" t="str">
        <f t="shared" si="180"/>
        <v/>
      </c>
      <c r="U275" s="54" t="str">
        <f t="shared" si="181"/>
        <v/>
      </c>
      <c r="V275" s="55" t="str">
        <f t="shared" si="182"/>
        <v/>
      </c>
      <c r="W275" s="55" t="str">
        <f t="shared" si="183"/>
        <v/>
      </c>
      <c r="X275" s="56"/>
      <c r="Y275" s="50"/>
      <c r="Z275" s="12"/>
      <c r="AA275" s="12"/>
      <c r="AB275" s="12"/>
      <c r="AC275" s="12"/>
    </row>
    <row r="276" spans="1:29" ht="20" customHeight="1">
      <c r="A276" s="42"/>
      <c r="B276" s="43"/>
      <c r="C276" s="44"/>
      <c r="D276" s="44"/>
      <c r="E276" s="45"/>
      <c r="F276" s="46"/>
      <c r="G276" s="45"/>
      <c r="H276" s="45"/>
      <c r="I276" s="47"/>
      <c r="J276" s="48" t="str">
        <f t="shared" si="176"/>
        <v/>
      </c>
      <c r="K276" s="48" t="str">
        <f t="shared" si="177"/>
        <v/>
      </c>
      <c r="L276" s="49"/>
      <c r="M276" s="49"/>
      <c r="N276" s="49"/>
      <c r="O276" s="50"/>
      <c r="P276" s="51" t="str">
        <f t="shared" ref="P276:R276" si="223">IF(ISERR(L276/L276)=TRUE," ",L276-$F276)</f>
        <v/>
      </c>
      <c r="Q276" s="52" t="str">
        <f t="shared" si="223"/>
        <v/>
      </c>
      <c r="R276" s="52" t="str">
        <f t="shared" si="223"/>
        <v/>
      </c>
      <c r="S276" s="53" t="str">
        <f t="shared" si="179"/>
        <v/>
      </c>
      <c r="T276" s="54" t="str">
        <f t="shared" si="180"/>
        <v/>
      </c>
      <c r="U276" s="54" t="str">
        <f t="shared" si="181"/>
        <v/>
      </c>
      <c r="V276" s="55" t="str">
        <f t="shared" si="182"/>
        <v/>
      </c>
      <c r="W276" s="55" t="str">
        <f t="shared" si="183"/>
        <v/>
      </c>
      <c r="X276" s="56"/>
      <c r="Y276" s="50"/>
      <c r="Z276" s="12"/>
      <c r="AA276" s="12"/>
      <c r="AB276" s="12"/>
      <c r="AC276" s="12"/>
    </row>
    <row r="277" spans="1:29" ht="20" customHeight="1">
      <c r="A277" s="42"/>
      <c r="B277" s="43"/>
      <c r="C277" s="44"/>
      <c r="D277" s="44"/>
      <c r="E277" s="45"/>
      <c r="F277" s="46"/>
      <c r="G277" s="45"/>
      <c r="H277" s="45"/>
      <c r="I277" s="47"/>
      <c r="J277" s="48" t="str">
        <f t="shared" si="176"/>
        <v/>
      </c>
      <c r="K277" s="48" t="str">
        <f t="shared" si="177"/>
        <v/>
      </c>
      <c r="L277" s="49"/>
      <c r="M277" s="49"/>
      <c r="N277" s="49"/>
      <c r="O277" s="50"/>
      <c r="P277" s="51" t="str">
        <f t="shared" ref="P277:R277" si="224">IF(ISERR(L277/L277)=TRUE," ",L277-$F277)</f>
        <v/>
      </c>
      <c r="Q277" s="52" t="str">
        <f t="shared" si="224"/>
        <v/>
      </c>
      <c r="R277" s="52" t="str">
        <f t="shared" si="224"/>
        <v/>
      </c>
      <c r="S277" s="53" t="str">
        <f t="shared" si="179"/>
        <v/>
      </c>
      <c r="T277" s="54" t="str">
        <f t="shared" si="180"/>
        <v/>
      </c>
      <c r="U277" s="54" t="str">
        <f t="shared" si="181"/>
        <v/>
      </c>
      <c r="V277" s="55" t="str">
        <f t="shared" si="182"/>
        <v/>
      </c>
      <c r="W277" s="55" t="str">
        <f t="shared" si="183"/>
        <v/>
      </c>
      <c r="X277" s="56"/>
      <c r="Y277" s="50"/>
      <c r="Z277" s="12"/>
      <c r="AA277" s="12"/>
      <c r="AB277" s="12"/>
      <c r="AC277" s="12"/>
    </row>
    <row r="278" spans="1:29" ht="20" customHeight="1">
      <c r="A278" s="42"/>
      <c r="B278" s="43"/>
      <c r="C278" s="44"/>
      <c r="D278" s="44"/>
      <c r="E278" s="45"/>
      <c r="F278" s="46"/>
      <c r="G278" s="45"/>
      <c r="H278" s="45"/>
      <c r="I278" s="47"/>
      <c r="J278" s="48" t="str">
        <f t="shared" si="176"/>
        <v/>
      </c>
      <c r="K278" s="48" t="str">
        <f t="shared" si="177"/>
        <v/>
      </c>
      <c r="L278" s="49"/>
      <c r="M278" s="49"/>
      <c r="N278" s="49"/>
      <c r="O278" s="50"/>
      <c r="P278" s="51" t="str">
        <f t="shared" ref="P278:R278" si="225">IF(ISERR(L278/L278)=TRUE," ",L278-$F278)</f>
        <v/>
      </c>
      <c r="Q278" s="52" t="str">
        <f t="shared" si="225"/>
        <v/>
      </c>
      <c r="R278" s="52" t="str">
        <f t="shared" si="225"/>
        <v/>
      </c>
      <c r="S278" s="53" t="str">
        <f t="shared" si="179"/>
        <v/>
      </c>
      <c r="T278" s="54" t="str">
        <f t="shared" si="180"/>
        <v/>
      </c>
      <c r="U278" s="54" t="str">
        <f t="shared" si="181"/>
        <v/>
      </c>
      <c r="V278" s="55" t="str">
        <f t="shared" si="182"/>
        <v/>
      </c>
      <c r="W278" s="55" t="str">
        <f t="shared" si="183"/>
        <v/>
      </c>
      <c r="X278" s="56"/>
      <c r="Y278" s="50"/>
      <c r="Z278" s="12"/>
      <c r="AA278" s="12"/>
      <c r="AB278" s="12"/>
      <c r="AC278" s="12"/>
    </row>
    <row r="279" spans="1:29" ht="20" customHeight="1">
      <c r="A279" s="42"/>
      <c r="B279" s="43"/>
      <c r="C279" s="44"/>
      <c r="D279" s="44"/>
      <c r="E279" s="45"/>
      <c r="F279" s="46"/>
      <c r="G279" s="45"/>
      <c r="H279" s="45"/>
      <c r="I279" s="47"/>
      <c r="J279" s="48" t="str">
        <f t="shared" si="176"/>
        <v/>
      </c>
      <c r="K279" s="48" t="str">
        <f t="shared" si="177"/>
        <v/>
      </c>
      <c r="L279" s="49"/>
      <c r="M279" s="49"/>
      <c r="N279" s="49"/>
      <c r="O279" s="50"/>
      <c r="P279" s="51" t="str">
        <f t="shared" ref="P279:R279" si="226">IF(ISERR(L279/L279)=TRUE," ",L279-$F279)</f>
        <v/>
      </c>
      <c r="Q279" s="52" t="str">
        <f t="shared" si="226"/>
        <v/>
      </c>
      <c r="R279" s="52" t="str">
        <f t="shared" si="226"/>
        <v/>
      </c>
      <c r="S279" s="53" t="str">
        <f t="shared" si="179"/>
        <v/>
      </c>
      <c r="T279" s="54" t="str">
        <f t="shared" si="180"/>
        <v/>
      </c>
      <c r="U279" s="54" t="str">
        <f t="shared" si="181"/>
        <v/>
      </c>
      <c r="V279" s="55" t="str">
        <f t="shared" si="182"/>
        <v/>
      </c>
      <c r="W279" s="55" t="str">
        <f t="shared" si="183"/>
        <v/>
      </c>
      <c r="X279" s="56"/>
      <c r="Y279" s="50"/>
      <c r="Z279" s="12"/>
      <c r="AA279" s="12"/>
      <c r="AB279" s="12"/>
      <c r="AC279" s="12"/>
    </row>
    <row r="280" spans="1:29" ht="20" customHeight="1">
      <c r="A280" s="42"/>
      <c r="B280" s="43"/>
      <c r="C280" s="44"/>
      <c r="D280" s="44"/>
      <c r="E280" s="45"/>
      <c r="F280" s="46"/>
      <c r="G280" s="45"/>
      <c r="H280" s="45"/>
      <c r="I280" s="47"/>
      <c r="J280" s="48" t="str">
        <f t="shared" si="176"/>
        <v/>
      </c>
      <c r="K280" s="48" t="str">
        <f t="shared" si="177"/>
        <v/>
      </c>
      <c r="L280" s="49"/>
      <c r="M280" s="49"/>
      <c r="N280" s="49"/>
      <c r="O280" s="50"/>
      <c r="P280" s="51" t="str">
        <f t="shared" ref="P280:R280" si="227">IF(ISERR(L280/L280)=TRUE," ",L280-$F280)</f>
        <v/>
      </c>
      <c r="Q280" s="52" t="str">
        <f t="shared" si="227"/>
        <v/>
      </c>
      <c r="R280" s="52" t="str">
        <f t="shared" si="227"/>
        <v/>
      </c>
      <c r="S280" s="53" t="str">
        <f t="shared" si="179"/>
        <v/>
      </c>
      <c r="T280" s="54" t="str">
        <f t="shared" si="180"/>
        <v/>
      </c>
      <c r="U280" s="54" t="str">
        <f t="shared" si="181"/>
        <v/>
      </c>
      <c r="V280" s="55" t="str">
        <f t="shared" si="182"/>
        <v/>
      </c>
      <c r="W280" s="55" t="str">
        <f t="shared" si="183"/>
        <v/>
      </c>
      <c r="X280" s="56"/>
      <c r="Y280" s="50"/>
      <c r="Z280" s="12"/>
      <c r="AA280" s="12"/>
      <c r="AB280" s="12"/>
      <c r="AC280" s="12"/>
    </row>
    <row r="281" spans="1:29" ht="20" customHeight="1">
      <c r="A281" s="42"/>
      <c r="B281" s="43"/>
      <c r="C281" s="44"/>
      <c r="D281" s="44"/>
      <c r="E281" s="45"/>
      <c r="F281" s="46"/>
      <c r="G281" s="45"/>
      <c r="H281" s="45"/>
      <c r="I281" s="47"/>
      <c r="J281" s="48" t="str">
        <f t="shared" si="176"/>
        <v/>
      </c>
      <c r="K281" s="48" t="str">
        <f t="shared" si="177"/>
        <v/>
      </c>
      <c r="L281" s="49"/>
      <c r="M281" s="49"/>
      <c r="N281" s="49"/>
      <c r="O281" s="50"/>
      <c r="P281" s="51" t="str">
        <f t="shared" ref="P281:R281" si="228">IF(ISERR(L281/L281)=TRUE," ",L281-$F281)</f>
        <v/>
      </c>
      <c r="Q281" s="52" t="str">
        <f t="shared" si="228"/>
        <v/>
      </c>
      <c r="R281" s="52" t="str">
        <f t="shared" si="228"/>
        <v/>
      </c>
      <c r="S281" s="53" t="str">
        <f t="shared" si="179"/>
        <v/>
      </c>
      <c r="T281" s="54" t="str">
        <f t="shared" si="180"/>
        <v/>
      </c>
      <c r="U281" s="54" t="str">
        <f t="shared" si="181"/>
        <v/>
      </c>
      <c r="V281" s="55" t="str">
        <f t="shared" si="182"/>
        <v/>
      </c>
      <c r="W281" s="55" t="str">
        <f t="shared" si="183"/>
        <v/>
      </c>
      <c r="X281" s="56"/>
      <c r="Y281" s="50"/>
      <c r="Z281" s="12"/>
      <c r="AA281" s="12"/>
      <c r="AB281" s="12"/>
      <c r="AC281" s="12"/>
    </row>
    <row r="282" spans="1:29" ht="20" customHeight="1">
      <c r="A282" s="42"/>
      <c r="B282" s="43"/>
      <c r="C282" s="44"/>
      <c r="D282" s="44"/>
      <c r="E282" s="45"/>
      <c r="F282" s="46"/>
      <c r="G282" s="45"/>
      <c r="H282" s="45"/>
      <c r="I282" s="47"/>
      <c r="J282" s="48" t="str">
        <f t="shared" si="176"/>
        <v/>
      </c>
      <c r="K282" s="48" t="str">
        <f t="shared" si="177"/>
        <v/>
      </c>
      <c r="L282" s="49"/>
      <c r="M282" s="49"/>
      <c r="N282" s="49"/>
      <c r="O282" s="50"/>
      <c r="P282" s="51" t="str">
        <f t="shared" ref="P282:R282" si="229">IF(ISERR(L282/L282)=TRUE," ",L282-$F282)</f>
        <v/>
      </c>
      <c r="Q282" s="52" t="str">
        <f t="shared" si="229"/>
        <v/>
      </c>
      <c r="R282" s="52" t="str">
        <f t="shared" si="229"/>
        <v/>
      </c>
      <c r="S282" s="53" t="str">
        <f t="shared" si="179"/>
        <v/>
      </c>
      <c r="T282" s="54" t="str">
        <f t="shared" si="180"/>
        <v/>
      </c>
      <c r="U282" s="54" t="str">
        <f t="shared" si="181"/>
        <v/>
      </c>
      <c r="V282" s="55" t="str">
        <f t="shared" si="182"/>
        <v/>
      </c>
      <c r="W282" s="55" t="str">
        <f t="shared" si="183"/>
        <v/>
      </c>
      <c r="X282" s="56"/>
      <c r="Y282" s="50"/>
      <c r="Z282" s="12"/>
      <c r="AA282" s="12"/>
      <c r="AB282" s="12"/>
      <c r="AC282" s="12"/>
    </row>
    <row r="283" spans="1:29" ht="20" customHeight="1">
      <c r="A283" s="42"/>
      <c r="B283" s="43"/>
      <c r="C283" s="44"/>
      <c r="D283" s="44"/>
      <c r="E283" s="45"/>
      <c r="F283" s="46"/>
      <c r="G283" s="45"/>
      <c r="H283" s="45"/>
      <c r="I283" s="47"/>
      <c r="J283" s="48" t="str">
        <f t="shared" si="176"/>
        <v/>
      </c>
      <c r="K283" s="48" t="str">
        <f t="shared" si="177"/>
        <v/>
      </c>
      <c r="L283" s="49"/>
      <c r="M283" s="49"/>
      <c r="N283" s="49"/>
      <c r="O283" s="50"/>
      <c r="P283" s="51" t="str">
        <f t="shared" ref="P283:R283" si="230">IF(ISERR(L283/L283)=TRUE," ",L283-$F283)</f>
        <v/>
      </c>
      <c r="Q283" s="52" t="str">
        <f t="shared" si="230"/>
        <v/>
      </c>
      <c r="R283" s="52" t="str">
        <f t="shared" si="230"/>
        <v/>
      </c>
      <c r="S283" s="53" t="str">
        <f t="shared" si="179"/>
        <v/>
      </c>
      <c r="T283" s="54" t="str">
        <f t="shared" si="180"/>
        <v/>
      </c>
      <c r="U283" s="54" t="str">
        <f t="shared" si="181"/>
        <v/>
      </c>
      <c r="V283" s="55" t="str">
        <f t="shared" si="182"/>
        <v/>
      </c>
      <c r="W283" s="55" t="str">
        <f t="shared" si="183"/>
        <v/>
      </c>
      <c r="X283" s="56"/>
      <c r="Y283" s="50"/>
      <c r="Z283" s="12"/>
      <c r="AA283" s="12"/>
      <c r="AB283" s="12"/>
      <c r="AC283" s="12"/>
    </row>
    <row r="284" spans="1:29" ht="20" customHeight="1">
      <c r="A284" s="42"/>
      <c r="B284" s="43"/>
      <c r="C284" s="44"/>
      <c r="D284" s="44"/>
      <c r="E284" s="45"/>
      <c r="F284" s="46"/>
      <c r="G284" s="45"/>
      <c r="H284" s="45"/>
      <c r="I284" s="47"/>
      <c r="J284" s="48" t="str">
        <f t="shared" si="176"/>
        <v/>
      </c>
      <c r="K284" s="48" t="str">
        <f t="shared" si="177"/>
        <v/>
      </c>
      <c r="L284" s="49"/>
      <c r="M284" s="49"/>
      <c r="N284" s="49"/>
      <c r="O284" s="50"/>
      <c r="P284" s="51" t="str">
        <f t="shared" ref="P284:R284" si="231">IF(ISERR(L284/L284)=TRUE," ",L284-$F284)</f>
        <v/>
      </c>
      <c r="Q284" s="52" t="str">
        <f t="shared" si="231"/>
        <v/>
      </c>
      <c r="R284" s="52" t="str">
        <f t="shared" si="231"/>
        <v/>
      </c>
      <c r="S284" s="53" t="str">
        <f t="shared" si="179"/>
        <v/>
      </c>
      <c r="T284" s="54" t="str">
        <f t="shared" si="180"/>
        <v/>
      </c>
      <c r="U284" s="54" t="str">
        <f t="shared" si="181"/>
        <v/>
      </c>
      <c r="V284" s="55" t="str">
        <f t="shared" si="182"/>
        <v/>
      </c>
      <c r="W284" s="55" t="str">
        <f t="shared" si="183"/>
        <v/>
      </c>
      <c r="X284" s="56"/>
      <c r="Y284" s="50"/>
      <c r="Z284" s="12"/>
      <c r="AA284" s="12"/>
      <c r="AB284" s="12"/>
      <c r="AC284" s="12"/>
    </row>
    <row r="285" spans="1:29" ht="20" customHeight="1">
      <c r="A285" s="42"/>
      <c r="B285" s="43"/>
      <c r="C285" s="44"/>
      <c r="D285" s="44"/>
      <c r="E285" s="45"/>
      <c r="F285" s="46"/>
      <c r="G285" s="45"/>
      <c r="H285" s="45"/>
      <c r="I285" s="47"/>
      <c r="J285" s="48" t="str">
        <f t="shared" si="176"/>
        <v/>
      </c>
      <c r="K285" s="48" t="str">
        <f t="shared" si="177"/>
        <v/>
      </c>
      <c r="L285" s="49"/>
      <c r="M285" s="49"/>
      <c r="N285" s="49"/>
      <c r="O285" s="50"/>
      <c r="P285" s="51" t="str">
        <f t="shared" ref="P285:R285" si="232">IF(ISERR(L285/L285)=TRUE," ",L285-$F285)</f>
        <v/>
      </c>
      <c r="Q285" s="52" t="str">
        <f t="shared" si="232"/>
        <v/>
      </c>
      <c r="R285" s="52" t="str">
        <f t="shared" si="232"/>
        <v/>
      </c>
      <c r="S285" s="53" t="str">
        <f t="shared" si="179"/>
        <v/>
      </c>
      <c r="T285" s="54" t="str">
        <f t="shared" si="180"/>
        <v/>
      </c>
      <c r="U285" s="54" t="str">
        <f t="shared" si="181"/>
        <v/>
      </c>
      <c r="V285" s="55" t="str">
        <f t="shared" si="182"/>
        <v/>
      </c>
      <c r="W285" s="55" t="str">
        <f t="shared" si="183"/>
        <v/>
      </c>
      <c r="X285" s="56"/>
      <c r="Y285" s="50"/>
      <c r="Z285" s="12"/>
      <c r="AA285" s="12"/>
      <c r="AB285" s="12"/>
      <c r="AC285" s="12"/>
    </row>
    <row r="286" spans="1:29" ht="20" customHeight="1">
      <c r="A286" s="42"/>
      <c r="B286" s="43"/>
      <c r="C286" s="44"/>
      <c r="D286" s="44"/>
      <c r="E286" s="45"/>
      <c r="F286" s="46"/>
      <c r="G286" s="45"/>
      <c r="H286" s="45"/>
      <c r="I286" s="47"/>
      <c r="J286" s="48" t="str">
        <f t="shared" si="176"/>
        <v/>
      </c>
      <c r="K286" s="48" t="str">
        <f t="shared" si="177"/>
        <v/>
      </c>
      <c r="L286" s="49"/>
      <c r="M286" s="49"/>
      <c r="N286" s="49"/>
      <c r="O286" s="50"/>
      <c r="P286" s="51" t="str">
        <f t="shared" ref="P286:R286" si="233">IF(ISERR(L286/L286)=TRUE," ",L286-$F286)</f>
        <v/>
      </c>
      <c r="Q286" s="52" t="str">
        <f t="shared" si="233"/>
        <v/>
      </c>
      <c r="R286" s="52" t="str">
        <f t="shared" si="233"/>
        <v/>
      </c>
      <c r="S286" s="53" t="str">
        <f t="shared" si="179"/>
        <v/>
      </c>
      <c r="T286" s="54" t="str">
        <f t="shared" si="180"/>
        <v/>
      </c>
      <c r="U286" s="54" t="str">
        <f t="shared" si="181"/>
        <v/>
      </c>
      <c r="V286" s="55" t="str">
        <f t="shared" si="182"/>
        <v/>
      </c>
      <c r="W286" s="55" t="str">
        <f t="shared" si="183"/>
        <v/>
      </c>
      <c r="X286" s="56"/>
      <c r="Y286" s="50"/>
      <c r="Z286" s="12"/>
      <c r="AA286" s="12"/>
      <c r="AB286" s="12"/>
      <c r="AC286" s="12"/>
    </row>
    <row r="287" spans="1:29" ht="20" customHeight="1">
      <c r="A287" s="42"/>
      <c r="B287" s="43"/>
      <c r="C287" s="44"/>
      <c r="D287" s="44"/>
      <c r="E287" s="45"/>
      <c r="F287" s="46"/>
      <c r="G287" s="45"/>
      <c r="H287" s="45"/>
      <c r="I287" s="47"/>
      <c r="J287" s="48" t="str">
        <f t="shared" si="176"/>
        <v/>
      </c>
      <c r="K287" s="48" t="str">
        <f t="shared" si="177"/>
        <v/>
      </c>
      <c r="L287" s="49"/>
      <c r="M287" s="49"/>
      <c r="N287" s="49"/>
      <c r="O287" s="50"/>
      <c r="P287" s="51" t="str">
        <f t="shared" ref="P287:R287" si="234">IF(ISERR(L287/L287)=TRUE," ",L287-$F287)</f>
        <v/>
      </c>
      <c r="Q287" s="52" t="str">
        <f t="shared" si="234"/>
        <v/>
      </c>
      <c r="R287" s="52" t="str">
        <f t="shared" si="234"/>
        <v/>
      </c>
      <c r="S287" s="53" t="str">
        <f t="shared" si="179"/>
        <v/>
      </c>
      <c r="T287" s="54" t="str">
        <f t="shared" si="180"/>
        <v/>
      </c>
      <c r="U287" s="54" t="str">
        <f t="shared" si="181"/>
        <v/>
      </c>
      <c r="V287" s="55" t="str">
        <f t="shared" si="182"/>
        <v/>
      </c>
      <c r="W287" s="55" t="str">
        <f t="shared" si="183"/>
        <v/>
      </c>
      <c r="X287" s="56"/>
      <c r="Y287" s="50"/>
      <c r="Z287" s="12"/>
      <c r="AA287" s="12"/>
      <c r="AB287" s="12"/>
      <c r="AC287" s="12"/>
    </row>
    <row r="288" spans="1:29" ht="20" customHeight="1">
      <c r="A288" s="42"/>
      <c r="B288" s="43"/>
      <c r="C288" s="44"/>
      <c r="D288" s="44"/>
      <c r="E288" s="45"/>
      <c r="F288" s="46"/>
      <c r="G288" s="45"/>
      <c r="H288" s="45"/>
      <c r="I288" s="47"/>
      <c r="J288" s="48" t="str">
        <f t="shared" si="176"/>
        <v/>
      </c>
      <c r="K288" s="48" t="str">
        <f t="shared" si="177"/>
        <v/>
      </c>
      <c r="L288" s="49"/>
      <c r="M288" s="49"/>
      <c r="N288" s="49"/>
      <c r="O288" s="50"/>
      <c r="P288" s="51" t="str">
        <f t="shared" ref="P288:R288" si="235">IF(ISERR(L288/L288)=TRUE," ",L288-$F288)</f>
        <v/>
      </c>
      <c r="Q288" s="52" t="str">
        <f t="shared" si="235"/>
        <v/>
      </c>
      <c r="R288" s="52" t="str">
        <f t="shared" si="235"/>
        <v/>
      </c>
      <c r="S288" s="53" t="str">
        <f t="shared" si="179"/>
        <v/>
      </c>
      <c r="T288" s="54" t="str">
        <f t="shared" si="180"/>
        <v/>
      </c>
      <c r="U288" s="54" t="str">
        <f t="shared" si="181"/>
        <v/>
      </c>
      <c r="V288" s="55" t="str">
        <f t="shared" si="182"/>
        <v/>
      </c>
      <c r="W288" s="55" t="str">
        <f t="shared" si="183"/>
        <v/>
      </c>
      <c r="X288" s="56"/>
      <c r="Y288" s="50"/>
      <c r="Z288" s="12"/>
      <c r="AA288" s="12"/>
      <c r="AB288" s="12"/>
      <c r="AC288" s="12"/>
    </row>
    <row r="289" spans="1:29" ht="20" customHeight="1">
      <c r="A289" s="42"/>
      <c r="B289" s="43"/>
      <c r="C289" s="44"/>
      <c r="D289" s="44"/>
      <c r="E289" s="45"/>
      <c r="F289" s="46"/>
      <c r="G289" s="45"/>
      <c r="H289" s="45"/>
      <c r="I289" s="47"/>
      <c r="J289" s="48" t="str">
        <f t="shared" si="176"/>
        <v/>
      </c>
      <c r="K289" s="48" t="str">
        <f t="shared" si="177"/>
        <v/>
      </c>
      <c r="L289" s="49"/>
      <c r="M289" s="49"/>
      <c r="N289" s="49"/>
      <c r="O289" s="50"/>
      <c r="P289" s="51" t="str">
        <f t="shared" ref="P289:R289" si="236">IF(ISERR(L289/L289)=TRUE," ",L289-$F289)</f>
        <v/>
      </c>
      <c r="Q289" s="52" t="str">
        <f t="shared" si="236"/>
        <v/>
      </c>
      <c r="R289" s="52" t="str">
        <f t="shared" si="236"/>
        <v/>
      </c>
      <c r="S289" s="53" t="str">
        <f t="shared" si="179"/>
        <v/>
      </c>
      <c r="T289" s="54" t="str">
        <f t="shared" si="180"/>
        <v/>
      </c>
      <c r="U289" s="54" t="str">
        <f t="shared" si="181"/>
        <v/>
      </c>
      <c r="V289" s="55" t="str">
        <f t="shared" si="182"/>
        <v/>
      </c>
      <c r="W289" s="55" t="str">
        <f t="shared" si="183"/>
        <v/>
      </c>
      <c r="X289" s="56"/>
      <c r="Y289" s="50"/>
      <c r="Z289" s="12"/>
      <c r="AA289" s="12"/>
      <c r="AB289" s="12"/>
      <c r="AC289" s="12"/>
    </row>
    <row r="290" spans="1:29" ht="20" customHeight="1">
      <c r="A290" s="42"/>
      <c r="B290" s="43"/>
      <c r="C290" s="44"/>
      <c r="D290" s="44"/>
      <c r="E290" s="45"/>
      <c r="F290" s="46"/>
      <c r="G290" s="45"/>
      <c r="H290" s="45"/>
      <c r="I290" s="47"/>
      <c r="J290" s="48" t="str">
        <f t="shared" si="176"/>
        <v/>
      </c>
      <c r="K290" s="48" t="str">
        <f t="shared" si="177"/>
        <v/>
      </c>
      <c r="L290" s="49"/>
      <c r="M290" s="49"/>
      <c r="N290" s="49"/>
      <c r="O290" s="50"/>
      <c r="P290" s="51" t="str">
        <f t="shared" ref="P290:R290" si="237">IF(ISERR(L290/L290)=TRUE," ",L290-$F290)</f>
        <v/>
      </c>
      <c r="Q290" s="52" t="str">
        <f t="shared" si="237"/>
        <v/>
      </c>
      <c r="R290" s="52" t="str">
        <f t="shared" si="237"/>
        <v/>
      </c>
      <c r="S290" s="53" t="str">
        <f t="shared" si="179"/>
        <v/>
      </c>
      <c r="T290" s="54" t="str">
        <f t="shared" si="180"/>
        <v/>
      </c>
      <c r="U290" s="54" t="str">
        <f t="shared" si="181"/>
        <v/>
      </c>
      <c r="V290" s="55" t="str">
        <f t="shared" si="182"/>
        <v/>
      </c>
      <c r="W290" s="55" t="str">
        <f t="shared" si="183"/>
        <v/>
      </c>
      <c r="X290" s="56"/>
      <c r="Y290" s="50"/>
      <c r="Z290" s="12"/>
      <c r="AA290" s="12"/>
      <c r="AB290" s="12"/>
      <c r="AC290" s="12"/>
    </row>
    <row r="291" spans="1:29" ht="20" customHeight="1">
      <c r="A291" s="42"/>
      <c r="B291" s="43"/>
      <c r="C291" s="44"/>
      <c r="D291" s="44"/>
      <c r="E291" s="45"/>
      <c r="F291" s="46"/>
      <c r="G291" s="45"/>
      <c r="H291" s="45"/>
      <c r="I291" s="47"/>
      <c r="J291" s="48" t="str">
        <f t="shared" si="176"/>
        <v/>
      </c>
      <c r="K291" s="48" t="str">
        <f t="shared" si="177"/>
        <v/>
      </c>
      <c r="L291" s="49"/>
      <c r="M291" s="49"/>
      <c r="N291" s="49"/>
      <c r="O291" s="50"/>
      <c r="P291" s="51" t="str">
        <f t="shared" ref="P291:R291" si="238">IF(ISERR(L291/L291)=TRUE," ",L291-$F291)</f>
        <v/>
      </c>
      <c r="Q291" s="52" t="str">
        <f t="shared" si="238"/>
        <v/>
      </c>
      <c r="R291" s="52" t="str">
        <f t="shared" si="238"/>
        <v/>
      </c>
      <c r="S291" s="53" t="str">
        <f t="shared" si="179"/>
        <v/>
      </c>
      <c r="T291" s="54" t="str">
        <f t="shared" si="180"/>
        <v/>
      </c>
      <c r="U291" s="54" t="str">
        <f t="shared" si="181"/>
        <v/>
      </c>
      <c r="V291" s="55" t="str">
        <f t="shared" si="182"/>
        <v/>
      </c>
      <c r="W291" s="55" t="str">
        <f t="shared" si="183"/>
        <v/>
      </c>
      <c r="X291" s="56"/>
      <c r="Y291" s="50"/>
      <c r="Z291" s="12"/>
      <c r="AA291" s="12"/>
      <c r="AB291" s="12"/>
      <c r="AC291" s="12"/>
    </row>
    <row r="292" spans="1:29" ht="20" customHeight="1">
      <c r="A292" s="42"/>
      <c r="B292" s="43"/>
      <c r="C292" s="44"/>
      <c r="D292" s="44"/>
      <c r="E292" s="45"/>
      <c r="F292" s="46"/>
      <c r="G292" s="45"/>
      <c r="H292" s="45"/>
      <c r="I292" s="47"/>
      <c r="J292" s="48" t="str">
        <f t="shared" si="176"/>
        <v/>
      </c>
      <c r="K292" s="48" t="str">
        <f t="shared" si="177"/>
        <v/>
      </c>
      <c r="L292" s="49"/>
      <c r="M292" s="49"/>
      <c r="N292" s="49"/>
      <c r="O292" s="50"/>
      <c r="P292" s="51" t="str">
        <f t="shared" ref="P292:R292" si="239">IF(ISERR(L292/L292)=TRUE," ",L292-$F292)</f>
        <v/>
      </c>
      <c r="Q292" s="52" t="str">
        <f t="shared" si="239"/>
        <v/>
      </c>
      <c r="R292" s="52" t="str">
        <f t="shared" si="239"/>
        <v/>
      </c>
      <c r="S292" s="53" t="str">
        <f t="shared" si="179"/>
        <v/>
      </c>
      <c r="T292" s="54" t="str">
        <f t="shared" si="180"/>
        <v/>
      </c>
      <c r="U292" s="54" t="str">
        <f t="shared" si="181"/>
        <v/>
      </c>
      <c r="V292" s="55" t="str">
        <f t="shared" si="182"/>
        <v/>
      </c>
      <c r="W292" s="55" t="str">
        <f t="shared" si="183"/>
        <v/>
      </c>
      <c r="X292" s="56"/>
      <c r="Y292" s="50"/>
      <c r="Z292" s="12"/>
      <c r="AA292" s="12"/>
      <c r="AB292" s="12"/>
      <c r="AC292" s="12"/>
    </row>
    <row r="293" spans="1:29" ht="20" customHeight="1">
      <c r="A293" s="42"/>
      <c r="B293" s="43"/>
      <c r="C293" s="44"/>
      <c r="D293" s="44"/>
      <c r="E293" s="45"/>
      <c r="F293" s="46"/>
      <c r="G293" s="45"/>
      <c r="H293" s="45"/>
      <c r="I293" s="47"/>
      <c r="J293" s="48" t="str">
        <f t="shared" si="176"/>
        <v/>
      </c>
      <c r="K293" s="48" t="str">
        <f t="shared" si="177"/>
        <v/>
      </c>
      <c r="L293" s="49"/>
      <c r="M293" s="49"/>
      <c r="N293" s="49"/>
      <c r="O293" s="50"/>
      <c r="P293" s="51" t="str">
        <f t="shared" ref="P293:R293" si="240">IF(ISERR(L293/L293)=TRUE," ",L293-$F293)</f>
        <v/>
      </c>
      <c r="Q293" s="52" t="str">
        <f t="shared" si="240"/>
        <v/>
      </c>
      <c r="R293" s="52" t="str">
        <f t="shared" si="240"/>
        <v/>
      </c>
      <c r="S293" s="53" t="str">
        <f t="shared" si="179"/>
        <v/>
      </c>
      <c r="T293" s="54" t="str">
        <f t="shared" si="180"/>
        <v/>
      </c>
      <c r="U293" s="54" t="str">
        <f t="shared" si="181"/>
        <v/>
      </c>
      <c r="V293" s="55" t="str">
        <f t="shared" si="182"/>
        <v/>
      </c>
      <c r="W293" s="55" t="str">
        <f t="shared" si="183"/>
        <v/>
      </c>
      <c r="X293" s="56"/>
      <c r="Y293" s="50"/>
      <c r="Z293" s="12"/>
      <c r="AA293" s="12"/>
      <c r="AB293" s="12"/>
      <c r="AC293" s="12"/>
    </row>
    <row r="294" spans="1:29" ht="20" customHeight="1">
      <c r="A294" s="42"/>
      <c r="B294" s="43"/>
      <c r="C294" s="44"/>
      <c r="D294" s="44"/>
      <c r="E294" s="45"/>
      <c r="F294" s="46"/>
      <c r="G294" s="45"/>
      <c r="H294" s="45"/>
      <c r="I294" s="47"/>
      <c r="J294" s="48" t="str">
        <f t="shared" si="176"/>
        <v/>
      </c>
      <c r="K294" s="48" t="str">
        <f t="shared" si="177"/>
        <v/>
      </c>
      <c r="L294" s="49"/>
      <c r="M294" s="49"/>
      <c r="N294" s="49"/>
      <c r="O294" s="50"/>
      <c r="P294" s="51" t="str">
        <f t="shared" ref="P294:R294" si="241">IF(ISERR(L294/L294)=TRUE," ",L294-$F294)</f>
        <v/>
      </c>
      <c r="Q294" s="52" t="str">
        <f t="shared" si="241"/>
        <v/>
      </c>
      <c r="R294" s="52" t="str">
        <f t="shared" si="241"/>
        <v/>
      </c>
      <c r="S294" s="53" t="str">
        <f t="shared" si="179"/>
        <v/>
      </c>
      <c r="T294" s="54" t="str">
        <f t="shared" si="180"/>
        <v/>
      </c>
      <c r="U294" s="54" t="str">
        <f t="shared" si="181"/>
        <v/>
      </c>
      <c r="V294" s="55" t="str">
        <f t="shared" si="182"/>
        <v/>
      </c>
      <c r="W294" s="55" t="str">
        <f t="shared" si="183"/>
        <v/>
      </c>
      <c r="X294" s="56"/>
      <c r="Y294" s="50"/>
      <c r="Z294" s="12"/>
      <c r="AA294" s="12"/>
      <c r="AB294" s="12"/>
      <c r="AC294" s="12"/>
    </row>
    <row r="295" spans="1:29" ht="20" customHeight="1">
      <c r="A295" s="42"/>
      <c r="B295" s="43"/>
      <c r="C295" s="44"/>
      <c r="D295" s="44"/>
      <c r="E295" s="45"/>
      <c r="F295" s="46"/>
      <c r="G295" s="45"/>
      <c r="H295" s="45"/>
      <c r="I295" s="47"/>
      <c r="J295" s="48"/>
      <c r="K295" s="48"/>
      <c r="L295" s="49"/>
      <c r="M295" s="49"/>
      <c r="N295" s="49"/>
      <c r="O295" s="50"/>
      <c r="P295" s="51"/>
      <c r="Q295" s="52"/>
      <c r="R295" s="52"/>
      <c r="S295" s="53"/>
      <c r="T295" s="54"/>
      <c r="U295" s="54"/>
      <c r="V295" s="55"/>
      <c r="W295" s="55"/>
      <c r="X295" s="56"/>
      <c r="Y295" s="50"/>
      <c r="Z295" s="12"/>
      <c r="AA295" s="12"/>
      <c r="AB295" s="12"/>
      <c r="AC295" s="12"/>
    </row>
    <row r="296" spans="1:29" ht="20" customHeight="1">
      <c r="A296" s="42"/>
      <c r="B296" s="43"/>
      <c r="C296" s="44"/>
      <c r="D296" s="44"/>
      <c r="E296" s="45"/>
      <c r="F296" s="46"/>
      <c r="G296" s="45"/>
      <c r="H296" s="45"/>
      <c r="I296" s="47"/>
      <c r="J296" s="48"/>
      <c r="K296" s="48"/>
      <c r="L296" s="49"/>
      <c r="M296" s="49"/>
      <c r="N296" s="49"/>
      <c r="O296" s="50"/>
      <c r="P296" s="51"/>
      <c r="Q296" s="52"/>
      <c r="R296" s="52"/>
      <c r="S296" s="53"/>
      <c r="T296" s="54"/>
      <c r="U296" s="54"/>
      <c r="V296" s="55"/>
      <c r="W296" s="55"/>
      <c r="X296" s="56"/>
      <c r="Y296" s="50"/>
      <c r="Z296" s="12"/>
      <c r="AA296" s="12"/>
      <c r="AB296" s="12"/>
      <c r="AC296" s="12"/>
    </row>
    <row r="297" spans="1:29" ht="20" customHeight="1">
      <c r="A297" s="42"/>
      <c r="B297" s="43"/>
      <c r="C297" s="44"/>
      <c r="D297" s="44"/>
      <c r="E297" s="45"/>
      <c r="F297" s="46"/>
      <c r="G297" s="45"/>
      <c r="H297" s="45"/>
      <c r="I297" s="47"/>
      <c r="J297" s="48"/>
      <c r="K297" s="48"/>
      <c r="L297" s="49"/>
      <c r="M297" s="49"/>
      <c r="N297" s="49"/>
      <c r="O297" s="50"/>
      <c r="P297" s="51"/>
      <c r="Q297" s="52"/>
      <c r="R297" s="52"/>
      <c r="S297" s="53"/>
      <c r="T297" s="54"/>
      <c r="U297" s="54"/>
      <c r="V297" s="55"/>
      <c r="W297" s="55"/>
      <c r="X297" s="56"/>
      <c r="Y297" s="50"/>
      <c r="Z297" s="12"/>
      <c r="AA297" s="12"/>
      <c r="AB297" s="12"/>
      <c r="AC297" s="12"/>
    </row>
    <row r="298" spans="1:29" ht="20" customHeight="1">
      <c r="A298" s="42"/>
      <c r="B298" s="43"/>
      <c r="C298" s="44"/>
      <c r="D298" s="44"/>
      <c r="E298" s="45"/>
      <c r="F298" s="46"/>
      <c r="G298" s="45"/>
      <c r="H298" s="45"/>
      <c r="I298" s="47"/>
      <c r="J298" s="48"/>
      <c r="K298" s="48"/>
      <c r="L298" s="49"/>
      <c r="M298" s="49"/>
      <c r="N298" s="49"/>
      <c r="O298" s="50"/>
      <c r="P298" s="51"/>
      <c r="Q298" s="52"/>
      <c r="R298" s="52"/>
      <c r="S298" s="53"/>
      <c r="T298" s="54"/>
      <c r="U298" s="54"/>
      <c r="V298" s="55"/>
      <c r="W298" s="55"/>
      <c r="X298" s="56"/>
      <c r="Y298" s="50"/>
      <c r="Z298" s="12"/>
      <c r="AA298" s="12"/>
      <c r="AB298" s="12"/>
      <c r="AC298" s="12"/>
    </row>
    <row r="299" spans="1:29" ht="20" customHeight="1">
      <c r="A299" s="42"/>
      <c r="B299" s="43"/>
      <c r="C299" s="44"/>
      <c r="D299" s="44"/>
      <c r="E299" s="45"/>
      <c r="F299" s="46"/>
      <c r="G299" s="45"/>
      <c r="H299" s="45"/>
      <c r="I299" s="47"/>
      <c r="J299" s="48"/>
      <c r="K299" s="48"/>
      <c r="L299" s="49"/>
      <c r="M299" s="49"/>
      <c r="N299" s="49"/>
      <c r="O299" s="50"/>
      <c r="P299" s="51"/>
      <c r="Q299" s="52"/>
      <c r="R299" s="52"/>
      <c r="S299" s="53"/>
      <c r="T299" s="54"/>
      <c r="U299" s="54"/>
      <c r="V299" s="55"/>
      <c r="W299" s="55"/>
      <c r="X299" s="56"/>
      <c r="Y299" s="50"/>
      <c r="Z299" s="12"/>
      <c r="AA299" s="12"/>
      <c r="AB299" s="12"/>
      <c r="AC299" s="12"/>
    </row>
    <row r="300" spans="1:29" ht="20" customHeight="1">
      <c r="A300" s="42"/>
      <c r="B300" s="43"/>
      <c r="C300" s="44"/>
      <c r="D300" s="44"/>
      <c r="E300" s="45"/>
      <c r="F300" s="46"/>
      <c r="G300" s="45"/>
      <c r="H300" s="45"/>
      <c r="I300" s="47"/>
      <c r="J300" s="48"/>
      <c r="K300" s="48"/>
      <c r="L300" s="49"/>
      <c r="M300" s="49"/>
      <c r="N300" s="49"/>
      <c r="O300" s="50"/>
      <c r="P300" s="51"/>
      <c r="Q300" s="52"/>
      <c r="R300" s="52"/>
      <c r="S300" s="53"/>
      <c r="T300" s="54"/>
      <c r="U300" s="54"/>
      <c r="V300" s="55"/>
      <c r="W300" s="55"/>
      <c r="X300" s="56"/>
      <c r="Y300" s="50"/>
      <c r="Z300" s="12"/>
      <c r="AA300" s="12"/>
      <c r="AB300" s="12"/>
      <c r="AC300" s="12"/>
    </row>
    <row r="301" spans="1:29" ht="20" customHeight="1">
      <c r="A301" s="42"/>
      <c r="B301" s="43"/>
      <c r="C301" s="44"/>
      <c r="D301" s="44"/>
      <c r="E301" s="45"/>
      <c r="F301" s="46"/>
      <c r="G301" s="45"/>
      <c r="H301" s="45"/>
      <c r="I301" s="47"/>
      <c r="J301" s="48"/>
      <c r="K301" s="48"/>
      <c r="L301" s="49"/>
      <c r="M301" s="49"/>
      <c r="N301" s="49"/>
      <c r="O301" s="50"/>
      <c r="P301" s="51"/>
      <c r="Q301" s="52"/>
      <c r="R301" s="52"/>
      <c r="S301" s="53"/>
      <c r="T301" s="54"/>
      <c r="U301" s="54"/>
      <c r="V301" s="55"/>
      <c r="W301" s="55"/>
      <c r="X301" s="56"/>
      <c r="Y301" s="50"/>
      <c r="Z301" s="12"/>
      <c r="AA301" s="12"/>
      <c r="AB301" s="12"/>
      <c r="AC301" s="12"/>
    </row>
    <row r="302" spans="1:29" ht="20" customHeight="1">
      <c r="A302" s="42"/>
      <c r="B302" s="43"/>
      <c r="C302" s="44"/>
      <c r="D302" s="44"/>
      <c r="E302" s="45"/>
      <c r="F302" s="46"/>
      <c r="G302" s="45"/>
      <c r="H302" s="45"/>
      <c r="I302" s="47"/>
      <c r="J302" s="48"/>
      <c r="K302" s="48"/>
      <c r="L302" s="49"/>
      <c r="M302" s="49"/>
      <c r="N302" s="49"/>
      <c r="O302" s="50"/>
      <c r="P302" s="51"/>
      <c r="Q302" s="52"/>
      <c r="R302" s="52"/>
      <c r="S302" s="53"/>
      <c r="T302" s="54"/>
      <c r="U302" s="54"/>
      <c r="V302" s="55"/>
      <c r="W302" s="55"/>
      <c r="X302" s="56"/>
      <c r="Y302" s="50"/>
      <c r="Z302" s="12"/>
      <c r="AA302" s="12"/>
      <c r="AB302" s="12"/>
      <c r="AC302" s="12"/>
    </row>
    <row r="303" spans="1:29" ht="20" customHeight="1">
      <c r="A303" s="42"/>
      <c r="B303" s="43"/>
      <c r="C303" s="44"/>
      <c r="D303" s="44"/>
      <c r="E303" s="45"/>
      <c r="F303" s="46"/>
      <c r="G303" s="45"/>
      <c r="H303" s="45"/>
      <c r="I303" s="47"/>
      <c r="J303" s="48"/>
      <c r="K303" s="48"/>
      <c r="L303" s="49"/>
      <c r="M303" s="49"/>
      <c r="N303" s="49"/>
      <c r="O303" s="50"/>
      <c r="P303" s="51"/>
      <c r="Q303" s="52"/>
      <c r="R303" s="52"/>
      <c r="S303" s="53"/>
      <c r="T303" s="54"/>
      <c r="U303" s="54"/>
      <c r="V303" s="55"/>
      <c r="W303" s="55"/>
      <c r="X303" s="56"/>
      <c r="Y303" s="50"/>
      <c r="Z303" s="12"/>
      <c r="AA303" s="12"/>
      <c r="AB303" s="12"/>
      <c r="AC303" s="12"/>
    </row>
    <row r="304" spans="1:29" ht="20" customHeight="1">
      <c r="A304" s="42"/>
      <c r="B304" s="43"/>
      <c r="C304" s="44"/>
      <c r="D304" s="44"/>
      <c r="E304" s="45"/>
      <c r="F304" s="46"/>
      <c r="G304" s="45"/>
      <c r="H304" s="45"/>
      <c r="I304" s="47"/>
      <c r="J304" s="48"/>
      <c r="K304" s="48"/>
      <c r="L304" s="49"/>
      <c r="M304" s="49"/>
      <c r="N304" s="49"/>
      <c r="O304" s="50"/>
      <c r="P304" s="51"/>
      <c r="Q304" s="52"/>
      <c r="R304" s="52"/>
      <c r="S304" s="53"/>
      <c r="T304" s="54"/>
      <c r="U304" s="54"/>
      <c r="V304" s="55"/>
      <c r="W304" s="55"/>
      <c r="X304" s="56"/>
      <c r="Y304" s="50"/>
      <c r="Z304" s="12"/>
      <c r="AA304" s="12"/>
      <c r="AB304" s="12"/>
      <c r="AC304" s="12"/>
    </row>
    <row r="305" spans="1:29" ht="20" customHeight="1">
      <c r="A305" s="42"/>
      <c r="B305" s="43"/>
      <c r="C305" s="44"/>
      <c r="D305" s="44"/>
      <c r="E305" s="45"/>
      <c r="F305" s="46"/>
      <c r="G305" s="45"/>
      <c r="H305" s="45"/>
      <c r="I305" s="47"/>
      <c r="J305" s="48"/>
      <c r="K305" s="48"/>
      <c r="L305" s="49"/>
      <c r="M305" s="49"/>
      <c r="N305" s="49"/>
      <c r="O305" s="50"/>
      <c r="P305" s="51"/>
      <c r="Q305" s="52"/>
      <c r="R305" s="52"/>
      <c r="S305" s="53"/>
      <c r="T305" s="54"/>
      <c r="U305" s="54"/>
      <c r="V305" s="55"/>
      <c r="W305" s="55"/>
      <c r="X305" s="56"/>
      <c r="Y305" s="50"/>
      <c r="Z305" s="12"/>
      <c r="AA305" s="12"/>
      <c r="AB305" s="12"/>
      <c r="AC305" s="12"/>
    </row>
    <row r="306" spans="1:29" ht="20" customHeight="1">
      <c r="A306" s="42"/>
      <c r="B306" s="43"/>
      <c r="C306" s="44"/>
      <c r="D306" s="44"/>
      <c r="E306" s="45"/>
      <c r="F306" s="46"/>
      <c r="G306" s="45"/>
      <c r="H306" s="45"/>
      <c r="I306" s="47"/>
      <c r="J306" s="48"/>
      <c r="K306" s="48"/>
      <c r="L306" s="49"/>
      <c r="M306" s="49"/>
      <c r="N306" s="49"/>
      <c r="O306" s="50"/>
      <c r="P306" s="51"/>
      <c r="Q306" s="52"/>
      <c r="R306" s="52"/>
      <c r="S306" s="53"/>
      <c r="T306" s="54"/>
      <c r="U306" s="54"/>
      <c r="V306" s="55"/>
      <c r="W306" s="55"/>
      <c r="X306" s="56"/>
      <c r="Y306" s="50"/>
      <c r="Z306" s="12"/>
      <c r="AA306" s="12"/>
      <c r="AB306" s="12"/>
      <c r="AC306" s="12"/>
    </row>
    <row r="307" spans="1:29" ht="20" customHeight="1">
      <c r="A307" s="42"/>
      <c r="B307" s="43"/>
      <c r="C307" s="44"/>
      <c r="D307" s="44"/>
      <c r="E307" s="45"/>
      <c r="F307" s="46"/>
      <c r="G307" s="45"/>
      <c r="H307" s="45"/>
      <c r="I307" s="47"/>
      <c r="J307" s="48"/>
      <c r="K307" s="48"/>
      <c r="L307" s="49"/>
      <c r="M307" s="49"/>
      <c r="N307" s="49"/>
      <c r="O307" s="50"/>
      <c r="P307" s="51"/>
      <c r="Q307" s="52"/>
      <c r="R307" s="52"/>
      <c r="S307" s="53"/>
      <c r="T307" s="54"/>
      <c r="U307" s="54"/>
      <c r="V307" s="55"/>
      <c r="W307" s="55"/>
      <c r="X307" s="56"/>
      <c r="Y307" s="50"/>
      <c r="Z307" s="12"/>
      <c r="AA307" s="12"/>
      <c r="AB307" s="12"/>
      <c r="AC307" s="12"/>
    </row>
    <row r="308" spans="1:29" ht="20" customHeight="1">
      <c r="A308" s="42"/>
      <c r="B308" s="43"/>
      <c r="C308" s="44"/>
      <c r="D308" s="44"/>
      <c r="E308" s="45"/>
      <c r="F308" s="46"/>
      <c r="G308" s="45"/>
      <c r="H308" s="45"/>
      <c r="I308" s="47"/>
      <c r="J308" s="48"/>
      <c r="K308" s="48"/>
      <c r="L308" s="49"/>
      <c r="M308" s="49"/>
      <c r="N308" s="49"/>
      <c r="O308" s="50"/>
      <c r="P308" s="51"/>
      <c r="Q308" s="52"/>
      <c r="R308" s="52"/>
      <c r="S308" s="53"/>
      <c r="T308" s="54"/>
      <c r="U308" s="54"/>
      <c r="V308" s="55"/>
      <c r="W308" s="55"/>
      <c r="X308" s="56"/>
      <c r="Y308" s="50"/>
      <c r="Z308" s="12"/>
      <c r="AA308" s="12"/>
      <c r="AB308" s="12"/>
      <c r="AC308" s="12"/>
    </row>
    <row r="309" spans="1:29" ht="20" customHeight="1">
      <c r="A309" s="42"/>
      <c r="B309" s="43"/>
      <c r="C309" s="44"/>
      <c r="D309" s="44"/>
      <c r="E309" s="45"/>
      <c r="F309" s="46"/>
      <c r="G309" s="45"/>
      <c r="H309" s="45"/>
      <c r="I309" s="47"/>
      <c r="J309" s="48"/>
      <c r="K309" s="48"/>
      <c r="L309" s="49"/>
      <c r="M309" s="49"/>
      <c r="N309" s="49"/>
      <c r="O309" s="50"/>
      <c r="P309" s="51"/>
      <c r="Q309" s="52"/>
      <c r="R309" s="52"/>
      <c r="S309" s="53"/>
      <c r="T309" s="54"/>
      <c r="U309" s="54"/>
      <c r="V309" s="55"/>
      <c r="W309" s="55"/>
      <c r="X309" s="56"/>
      <c r="Y309" s="50"/>
      <c r="Z309" s="12"/>
      <c r="AA309" s="12"/>
      <c r="AB309" s="12"/>
      <c r="AC309" s="12"/>
    </row>
    <row r="310" spans="1:29" ht="20" customHeight="1">
      <c r="A310" s="42"/>
      <c r="B310" s="43"/>
      <c r="C310" s="44"/>
      <c r="D310" s="44"/>
      <c r="E310" s="45"/>
      <c r="F310" s="46"/>
      <c r="G310" s="45"/>
      <c r="H310" s="45"/>
      <c r="I310" s="47"/>
      <c r="J310" s="48"/>
      <c r="K310" s="48"/>
      <c r="L310" s="49"/>
      <c r="M310" s="49"/>
      <c r="N310" s="49"/>
      <c r="O310" s="50"/>
      <c r="P310" s="51"/>
      <c r="Q310" s="52"/>
      <c r="R310" s="52"/>
      <c r="S310" s="53"/>
      <c r="T310" s="54"/>
      <c r="U310" s="54"/>
      <c r="V310" s="55"/>
      <c r="W310" s="55"/>
      <c r="X310" s="56"/>
      <c r="Y310" s="50"/>
      <c r="Z310" s="12"/>
      <c r="AA310" s="12"/>
      <c r="AB310" s="12"/>
      <c r="AC310" s="12"/>
    </row>
    <row r="311" spans="1:29" ht="20" customHeight="1">
      <c r="A311" s="42"/>
      <c r="B311" s="43"/>
      <c r="C311" s="44"/>
      <c r="D311" s="44"/>
      <c r="E311" s="45"/>
      <c r="F311" s="46"/>
      <c r="G311" s="45"/>
      <c r="H311" s="45"/>
      <c r="I311" s="47"/>
      <c r="J311" s="48"/>
      <c r="K311" s="48"/>
      <c r="L311" s="49"/>
      <c r="M311" s="49"/>
      <c r="N311" s="49"/>
      <c r="O311" s="50"/>
      <c r="P311" s="51"/>
      <c r="Q311" s="52"/>
      <c r="R311" s="52"/>
      <c r="S311" s="53"/>
      <c r="T311" s="54"/>
      <c r="U311" s="54"/>
      <c r="V311" s="55"/>
      <c r="W311" s="55"/>
      <c r="X311" s="56"/>
      <c r="Y311" s="50"/>
      <c r="Z311" s="12"/>
      <c r="AA311" s="12"/>
      <c r="AB311" s="12"/>
      <c r="AC311" s="12"/>
    </row>
    <row r="312" spans="1:29" ht="20" customHeight="1">
      <c r="A312" s="42"/>
      <c r="B312" s="43"/>
      <c r="C312" s="44"/>
      <c r="D312" s="44"/>
      <c r="E312" s="45"/>
      <c r="F312" s="46"/>
      <c r="G312" s="45"/>
      <c r="H312" s="45"/>
      <c r="I312" s="47"/>
      <c r="J312" s="48"/>
      <c r="K312" s="48"/>
      <c r="L312" s="49"/>
      <c r="M312" s="49"/>
      <c r="N312" s="49"/>
      <c r="O312" s="50"/>
      <c r="P312" s="51"/>
      <c r="Q312" s="52"/>
      <c r="R312" s="52"/>
      <c r="S312" s="53"/>
      <c r="T312" s="54"/>
      <c r="U312" s="54"/>
      <c r="V312" s="55"/>
      <c r="W312" s="55"/>
      <c r="X312" s="56"/>
      <c r="Y312" s="50"/>
      <c r="Z312" s="12"/>
      <c r="AA312" s="12"/>
      <c r="AB312" s="12"/>
      <c r="AC312" s="12"/>
    </row>
    <row r="313" spans="1:29" ht="20" customHeight="1">
      <c r="A313" s="42"/>
      <c r="B313" s="43"/>
      <c r="C313" s="44"/>
      <c r="D313" s="44"/>
      <c r="E313" s="45"/>
      <c r="F313" s="46"/>
      <c r="G313" s="45"/>
      <c r="H313" s="45"/>
      <c r="I313" s="47"/>
      <c r="J313" s="48"/>
      <c r="K313" s="48"/>
      <c r="L313" s="49"/>
      <c r="M313" s="49"/>
      <c r="N313" s="49"/>
      <c r="O313" s="50"/>
      <c r="P313" s="51"/>
      <c r="Q313" s="52"/>
      <c r="R313" s="52"/>
      <c r="S313" s="53"/>
      <c r="T313" s="54"/>
      <c r="U313" s="54"/>
      <c r="V313" s="55"/>
      <c r="W313" s="55"/>
      <c r="X313" s="56"/>
      <c r="Y313" s="50"/>
      <c r="Z313" s="12"/>
      <c r="AA313" s="12"/>
      <c r="AB313" s="12"/>
      <c r="AC313" s="12"/>
    </row>
    <row r="314" spans="1:29" ht="20" customHeight="1">
      <c r="A314" s="42"/>
      <c r="B314" s="43"/>
      <c r="C314" s="44"/>
      <c r="D314" s="44"/>
      <c r="E314" s="45"/>
      <c r="F314" s="46"/>
      <c r="G314" s="45"/>
      <c r="H314" s="45"/>
      <c r="I314" s="47"/>
      <c r="J314" s="48"/>
      <c r="K314" s="48"/>
      <c r="L314" s="49"/>
      <c r="M314" s="49"/>
      <c r="N314" s="49"/>
      <c r="O314" s="50"/>
      <c r="P314" s="51"/>
      <c r="Q314" s="52"/>
      <c r="R314" s="52"/>
      <c r="S314" s="53"/>
      <c r="T314" s="54"/>
      <c r="U314" s="54"/>
      <c r="V314" s="55"/>
      <c r="W314" s="55"/>
      <c r="X314" s="56"/>
      <c r="Y314" s="50"/>
      <c r="Z314" s="12"/>
      <c r="AA314" s="12"/>
      <c r="AB314" s="12"/>
      <c r="AC314" s="12"/>
    </row>
    <row r="315" spans="1:29" ht="20" customHeight="1">
      <c r="A315" s="42"/>
      <c r="B315" s="43"/>
      <c r="C315" s="44"/>
      <c r="D315" s="44"/>
      <c r="E315" s="45"/>
      <c r="F315" s="46"/>
      <c r="G315" s="45"/>
      <c r="H315" s="45"/>
      <c r="I315" s="47"/>
      <c r="J315" s="48"/>
      <c r="K315" s="48"/>
      <c r="L315" s="49"/>
      <c r="M315" s="49"/>
      <c r="N315" s="49"/>
      <c r="O315" s="50"/>
      <c r="P315" s="51"/>
      <c r="Q315" s="52"/>
      <c r="R315" s="52"/>
      <c r="S315" s="53"/>
      <c r="T315" s="54"/>
      <c r="U315" s="54"/>
      <c r="V315" s="55"/>
      <c r="W315" s="55"/>
      <c r="X315" s="56"/>
      <c r="Y315" s="50"/>
      <c r="Z315" s="12"/>
      <c r="AA315" s="12"/>
      <c r="AB315" s="12"/>
      <c r="AC315" s="12"/>
    </row>
    <row r="316" spans="1:29" ht="20" customHeight="1">
      <c r="A316" s="42"/>
      <c r="B316" s="43"/>
      <c r="C316" s="44"/>
      <c r="D316" s="44"/>
      <c r="E316" s="45"/>
      <c r="F316" s="46"/>
      <c r="G316" s="45"/>
      <c r="H316" s="45"/>
      <c r="I316" s="47"/>
      <c r="J316" s="48"/>
      <c r="K316" s="48"/>
      <c r="L316" s="49"/>
      <c r="M316" s="49"/>
      <c r="N316" s="49"/>
      <c r="O316" s="50"/>
      <c r="P316" s="51"/>
      <c r="Q316" s="52"/>
      <c r="R316" s="52"/>
      <c r="S316" s="53"/>
      <c r="T316" s="54"/>
      <c r="U316" s="54"/>
      <c r="V316" s="55"/>
      <c r="W316" s="55"/>
      <c r="X316" s="56"/>
      <c r="Y316" s="50"/>
      <c r="Z316" s="12"/>
      <c r="AA316" s="12"/>
      <c r="AB316" s="12"/>
      <c r="AC316" s="12"/>
    </row>
    <row r="317" spans="1:29" ht="20" customHeight="1">
      <c r="A317" s="42"/>
      <c r="B317" s="43"/>
      <c r="C317" s="44"/>
      <c r="D317" s="44"/>
      <c r="E317" s="45"/>
      <c r="F317" s="46"/>
      <c r="G317" s="45"/>
      <c r="H317" s="45"/>
      <c r="I317" s="47"/>
      <c r="J317" s="48"/>
      <c r="K317" s="48"/>
      <c r="L317" s="49"/>
      <c r="M317" s="49"/>
      <c r="N317" s="49"/>
      <c r="O317" s="50"/>
      <c r="P317" s="51"/>
      <c r="Q317" s="52"/>
      <c r="R317" s="52"/>
      <c r="S317" s="53"/>
      <c r="T317" s="54"/>
      <c r="U317" s="54"/>
      <c r="V317" s="55"/>
      <c r="W317" s="55"/>
      <c r="X317" s="56"/>
      <c r="Y317" s="50"/>
      <c r="Z317" s="12"/>
      <c r="AA317" s="12"/>
      <c r="AB317" s="12"/>
      <c r="AC317" s="12"/>
    </row>
    <row r="318" spans="1:29" ht="20" customHeight="1">
      <c r="A318" s="42"/>
      <c r="B318" s="43"/>
      <c r="C318" s="44"/>
      <c r="D318" s="44"/>
      <c r="E318" s="45"/>
      <c r="F318" s="46"/>
      <c r="G318" s="45"/>
      <c r="H318" s="45"/>
      <c r="I318" s="47"/>
      <c r="J318" s="48"/>
      <c r="K318" s="48"/>
      <c r="L318" s="49"/>
      <c r="M318" s="49"/>
      <c r="N318" s="49"/>
      <c r="O318" s="50"/>
      <c r="P318" s="51"/>
      <c r="Q318" s="52"/>
      <c r="R318" s="52"/>
      <c r="S318" s="53"/>
      <c r="T318" s="54"/>
      <c r="U318" s="54"/>
      <c r="V318" s="55"/>
      <c r="W318" s="55"/>
      <c r="X318" s="56"/>
      <c r="Y318" s="50"/>
      <c r="Z318" s="12"/>
      <c r="AA318" s="12"/>
      <c r="AB318" s="12"/>
      <c r="AC318" s="12"/>
    </row>
    <row r="319" spans="1:29" ht="20" customHeight="1">
      <c r="A319" s="42"/>
      <c r="B319" s="43"/>
      <c r="C319" s="44"/>
      <c r="D319" s="44"/>
      <c r="E319" s="45"/>
      <c r="F319" s="46"/>
      <c r="G319" s="45"/>
      <c r="H319" s="45"/>
      <c r="I319" s="47"/>
      <c r="J319" s="48"/>
      <c r="K319" s="48"/>
      <c r="L319" s="49"/>
      <c r="M319" s="49"/>
      <c r="N319" s="49"/>
      <c r="O319" s="50"/>
      <c r="P319" s="51"/>
      <c r="Q319" s="52"/>
      <c r="R319" s="52"/>
      <c r="S319" s="53"/>
      <c r="T319" s="54"/>
      <c r="U319" s="54"/>
      <c r="V319" s="55"/>
      <c r="W319" s="55"/>
      <c r="X319" s="56"/>
      <c r="Y319" s="50"/>
      <c r="Z319" s="12"/>
      <c r="AA319" s="12"/>
      <c r="AB319" s="12"/>
      <c r="AC319" s="12"/>
    </row>
    <row r="320" spans="1:29" ht="20" customHeight="1">
      <c r="A320" s="42"/>
      <c r="B320" s="43"/>
      <c r="C320" s="44"/>
      <c r="D320" s="44"/>
      <c r="E320" s="45"/>
      <c r="F320" s="46"/>
      <c r="G320" s="45"/>
      <c r="H320" s="45"/>
      <c r="I320" s="47"/>
      <c r="J320" s="48"/>
      <c r="K320" s="48"/>
      <c r="L320" s="49"/>
      <c r="M320" s="49"/>
      <c r="N320" s="49"/>
      <c r="O320" s="50"/>
      <c r="P320" s="51"/>
      <c r="Q320" s="52"/>
      <c r="R320" s="52"/>
      <c r="S320" s="53"/>
      <c r="T320" s="54"/>
      <c r="U320" s="54"/>
      <c r="V320" s="55"/>
      <c r="W320" s="55"/>
      <c r="X320" s="56"/>
      <c r="Y320" s="50"/>
      <c r="Z320" s="12"/>
      <c r="AA320" s="12"/>
      <c r="AB320" s="12"/>
      <c r="AC320" s="12"/>
    </row>
    <row r="321" spans="1:29" ht="20" customHeight="1">
      <c r="A321" s="42"/>
      <c r="B321" s="43"/>
      <c r="C321" s="44"/>
      <c r="D321" s="44"/>
      <c r="E321" s="45"/>
      <c r="F321" s="46"/>
      <c r="G321" s="45"/>
      <c r="H321" s="45"/>
      <c r="I321" s="47"/>
      <c r="J321" s="48"/>
      <c r="K321" s="48"/>
      <c r="L321" s="49"/>
      <c r="M321" s="49"/>
      <c r="N321" s="49"/>
      <c r="O321" s="50"/>
      <c r="P321" s="51"/>
      <c r="Q321" s="52"/>
      <c r="R321" s="52"/>
      <c r="S321" s="53"/>
      <c r="T321" s="54"/>
      <c r="U321" s="54"/>
      <c r="V321" s="55"/>
      <c r="W321" s="55"/>
      <c r="X321" s="56"/>
      <c r="Y321" s="50"/>
      <c r="Z321" s="12"/>
      <c r="AA321" s="12"/>
      <c r="AB321" s="12"/>
      <c r="AC321" s="12"/>
    </row>
    <row r="322" spans="1:29" ht="20" customHeight="1">
      <c r="A322" s="42"/>
      <c r="B322" s="43"/>
      <c r="C322" s="44"/>
      <c r="D322" s="44"/>
      <c r="E322" s="45"/>
      <c r="F322" s="46"/>
      <c r="G322" s="45"/>
      <c r="H322" s="45"/>
      <c r="I322" s="47"/>
      <c r="J322" s="48"/>
      <c r="K322" s="48"/>
      <c r="L322" s="49"/>
      <c r="M322" s="49"/>
      <c r="N322" s="49"/>
      <c r="O322" s="50"/>
      <c r="P322" s="51"/>
      <c r="Q322" s="52"/>
      <c r="R322" s="52"/>
      <c r="S322" s="53"/>
      <c r="T322" s="54"/>
      <c r="U322" s="54"/>
      <c r="V322" s="55"/>
      <c r="W322" s="55"/>
      <c r="X322" s="56"/>
      <c r="Y322" s="50"/>
      <c r="Z322" s="12"/>
      <c r="AA322" s="12"/>
      <c r="AB322" s="12"/>
      <c r="AC322" s="12"/>
    </row>
    <row r="323" spans="1:29" ht="20" customHeight="1">
      <c r="A323" s="42"/>
      <c r="B323" s="43"/>
      <c r="C323" s="44"/>
      <c r="D323" s="44"/>
      <c r="E323" s="45"/>
      <c r="F323" s="46"/>
      <c r="G323" s="45"/>
      <c r="H323" s="45"/>
      <c r="I323" s="47"/>
      <c r="J323" s="48"/>
      <c r="K323" s="48"/>
      <c r="L323" s="49"/>
      <c r="M323" s="49"/>
      <c r="N323" s="49"/>
      <c r="O323" s="50"/>
      <c r="P323" s="51"/>
      <c r="Q323" s="52"/>
      <c r="R323" s="52"/>
      <c r="S323" s="53"/>
      <c r="T323" s="54"/>
      <c r="U323" s="54"/>
      <c r="V323" s="55"/>
      <c r="W323" s="55"/>
      <c r="X323" s="56"/>
      <c r="Y323" s="50"/>
      <c r="Z323" s="12"/>
      <c r="AA323" s="12"/>
      <c r="AB323" s="12"/>
      <c r="AC323" s="12"/>
    </row>
    <row r="324" spans="1:29" ht="20" customHeight="1">
      <c r="A324" s="42"/>
      <c r="B324" s="43"/>
      <c r="C324" s="44"/>
      <c r="D324" s="44"/>
      <c r="E324" s="45"/>
      <c r="F324" s="46"/>
      <c r="G324" s="45"/>
      <c r="H324" s="45"/>
      <c r="I324" s="47"/>
      <c r="J324" s="48"/>
      <c r="K324" s="48"/>
      <c r="L324" s="49"/>
      <c r="M324" s="49"/>
      <c r="N324" s="49"/>
      <c r="O324" s="50"/>
      <c r="P324" s="51"/>
      <c r="Q324" s="52"/>
      <c r="R324" s="52"/>
      <c r="S324" s="53"/>
      <c r="T324" s="54"/>
      <c r="U324" s="54"/>
      <c r="V324" s="55"/>
      <c r="W324" s="55"/>
      <c r="X324" s="56"/>
      <c r="Y324" s="50"/>
      <c r="Z324" s="12"/>
      <c r="AA324" s="12"/>
      <c r="AB324" s="12"/>
      <c r="AC324" s="12"/>
    </row>
    <row r="325" spans="1:29" ht="20" customHeight="1">
      <c r="A325" s="42"/>
      <c r="B325" s="43"/>
      <c r="C325" s="44"/>
      <c r="D325" s="44"/>
      <c r="E325" s="45"/>
      <c r="F325" s="46"/>
      <c r="G325" s="45"/>
      <c r="H325" s="45"/>
      <c r="I325" s="47"/>
      <c r="J325" s="48"/>
      <c r="K325" s="48"/>
      <c r="L325" s="49"/>
      <c r="M325" s="49"/>
      <c r="N325" s="49"/>
      <c r="O325" s="50"/>
      <c r="P325" s="51"/>
      <c r="Q325" s="52"/>
      <c r="R325" s="52"/>
      <c r="S325" s="53"/>
      <c r="T325" s="54"/>
      <c r="U325" s="54"/>
      <c r="V325" s="55"/>
      <c r="W325" s="55"/>
      <c r="X325" s="56"/>
      <c r="Y325" s="50"/>
      <c r="Z325" s="12"/>
      <c r="AA325" s="12"/>
      <c r="AB325" s="12"/>
      <c r="AC325" s="12"/>
    </row>
    <row r="326" spans="1:29" ht="20" customHeight="1">
      <c r="A326" s="42"/>
      <c r="B326" s="43"/>
      <c r="C326" s="44"/>
      <c r="D326" s="44"/>
      <c r="E326" s="45"/>
      <c r="F326" s="46"/>
      <c r="G326" s="45"/>
      <c r="H326" s="45"/>
      <c r="I326" s="47"/>
      <c r="J326" s="48"/>
      <c r="K326" s="48"/>
      <c r="L326" s="49"/>
      <c r="M326" s="49"/>
      <c r="N326" s="49"/>
      <c r="O326" s="50"/>
      <c r="P326" s="51"/>
      <c r="Q326" s="52"/>
      <c r="R326" s="52"/>
      <c r="S326" s="53"/>
      <c r="T326" s="54"/>
      <c r="U326" s="54"/>
      <c r="V326" s="55"/>
      <c r="W326" s="55"/>
      <c r="X326" s="56"/>
      <c r="Y326" s="50"/>
      <c r="Z326" s="12"/>
      <c r="AA326" s="12"/>
      <c r="AB326" s="12"/>
      <c r="AC326" s="12"/>
    </row>
    <row r="327" spans="1:29" ht="20" customHeight="1">
      <c r="A327" s="42"/>
      <c r="B327" s="43"/>
      <c r="C327" s="44"/>
      <c r="D327" s="44"/>
      <c r="E327" s="45"/>
      <c r="F327" s="46"/>
      <c r="G327" s="45"/>
      <c r="H327" s="45"/>
      <c r="I327" s="47"/>
      <c r="J327" s="48"/>
      <c r="K327" s="48"/>
      <c r="L327" s="49"/>
      <c r="M327" s="49"/>
      <c r="N327" s="49"/>
      <c r="O327" s="50"/>
      <c r="P327" s="51"/>
      <c r="Q327" s="52"/>
      <c r="R327" s="52"/>
      <c r="S327" s="53"/>
      <c r="T327" s="54"/>
      <c r="U327" s="54"/>
      <c r="V327" s="55"/>
      <c r="W327" s="55"/>
      <c r="X327" s="56"/>
      <c r="Y327" s="50"/>
      <c r="Z327" s="12"/>
      <c r="AA327" s="12"/>
      <c r="AB327" s="12"/>
      <c r="AC327" s="12"/>
    </row>
    <row r="328" spans="1:29" ht="20" customHeight="1">
      <c r="A328" s="42"/>
      <c r="B328" s="43"/>
      <c r="C328" s="44"/>
      <c r="D328" s="44"/>
      <c r="E328" s="45"/>
      <c r="F328" s="46"/>
      <c r="G328" s="45"/>
      <c r="H328" s="45"/>
      <c r="I328" s="47"/>
      <c r="J328" s="48"/>
      <c r="K328" s="48"/>
      <c r="L328" s="49"/>
      <c r="M328" s="49"/>
      <c r="N328" s="49"/>
      <c r="O328" s="50"/>
      <c r="P328" s="51"/>
      <c r="Q328" s="52"/>
      <c r="R328" s="52"/>
      <c r="S328" s="53"/>
      <c r="T328" s="54"/>
      <c r="U328" s="54"/>
      <c r="V328" s="55"/>
      <c r="W328" s="55"/>
      <c r="X328" s="56"/>
      <c r="Y328" s="50"/>
      <c r="Z328" s="12"/>
      <c r="AA328" s="12"/>
      <c r="AB328" s="12"/>
      <c r="AC328" s="12"/>
    </row>
    <row r="329" spans="1:29" ht="20" customHeight="1">
      <c r="A329" s="42"/>
      <c r="B329" s="43"/>
      <c r="C329" s="44"/>
      <c r="D329" s="44"/>
      <c r="E329" s="45"/>
      <c r="F329" s="46"/>
      <c r="G329" s="45"/>
      <c r="H329" s="45"/>
      <c r="I329" s="47"/>
      <c r="J329" s="48"/>
      <c r="K329" s="48"/>
      <c r="L329" s="49"/>
      <c r="M329" s="49"/>
      <c r="N329" s="49"/>
      <c r="O329" s="50"/>
      <c r="P329" s="51"/>
      <c r="Q329" s="52"/>
      <c r="R329" s="52"/>
      <c r="S329" s="53"/>
      <c r="T329" s="54"/>
      <c r="U329" s="54"/>
      <c r="V329" s="55"/>
      <c r="W329" s="55"/>
      <c r="X329" s="56"/>
      <c r="Y329" s="50"/>
      <c r="Z329" s="12"/>
      <c r="AA329" s="12"/>
      <c r="AB329" s="12"/>
      <c r="AC329" s="12"/>
    </row>
  </sheetData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329">
    <cfRule type="expression" dxfId="152" priority="9">
      <formula>AND($E11&lt;&gt;"Tolerance",$F11&lt;&gt;"")</formula>
    </cfRule>
    <cfRule type="expression" dxfId="151" priority="10">
      <formula>AND(OR($E11="GD&amp;T",$E11="MAX",$E11="MIN"),$F11="")</formula>
    </cfRule>
  </conditionalFormatting>
  <conditionalFormatting sqref="F87:F88">
    <cfRule type="containsBlanks" dxfId="150" priority="11">
      <formula>LEN(TRIM(F87))=0</formula>
    </cfRule>
  </conditionalFormatting>
  <conditionalFormatting sqref="F11:H86">
    <cfRule type="containsBlanks" dxfId="149" priority="22">
      <formula>LEN(TRIM(F11))=0</formula>
    </cfRule>
  </conditionalFormatting>
  <conditionalFormatting sqref="F89:H329">
    <cfRule type="containsBlanks" dxfId="148" priority="138">
      <formula>LEN(TRIM(F89))=0</formula>
    </cfRule>
  </conditionalFormatting>
  <conditionalFormatting sqref="G11:G329">
    <cfRule type="expression" dxfId="147" priority="6">
      <formula>AND($E11="MIN",$G11&lt;&gt;"")</formula>
    </cfRule>
    <cfRule type="expression" dxfId="146" priority="7">
      <formula>AND($E11="MIN",$G11="")</formula>
    </cfRule>
  </conditionalFormatting>
  <conditionalFormatting sqref="G87:G88">
    <cfRule type="containsBlanks" dxfId="145" priority="8">
      <formula>LEN(TRIM(G87))=0</formula>
    </cfRule>
  </conditionalFormatting>
  <conditionalFormatting sqref="H11:H329">
    <cfRule type="expression" dxfId="144" priority="3">
      <formula>AND(OR($E11="GD&amp;T",$E11="MAX"),$H11&lt;&gt;"")</formula>
    </cfRule>
    <cfRule type="expression" dxfId="143" priority="4">
      <formula>AND(OR($E11="GD&amp;T",$E11="MAX"),$H11="")</formula>
    </cfRule>
  </conditionalFormatting>
  <conditionalFormatting sqref="H87:H88">
    <cfRule type="containsBlanks" dxfId="142" priority="5">
      <formula>LEN(TRIM(H87))=0</formula>
    </cfRule>
  </conditionalFormatting>
  <conditionalFormatting sqref="L11:N329 S11:S329">
    <cfRule type="expression" dxfId="141" priority="15">
      <formula>AND($K11&lt;&gt;"",L11&lt;$K11)</formula>
    </cfRule>
    <cfRule type="expression" dxfId="140" priority="16">
      <formula>AND($J11&lt;&gt;"",L11&gt;$J11)</formula>
    </cfRule>
    <cfRule type="notContainsBlanks" dxfId="139" priority="17">
      <formula>LEN(TRIM(L11))&gt;0</formula>
    </cfRule>
  </conditionalFormatting>
  <conditionalFormatting sqref="L11:N329">
    <cfRule type="containsBlanks" dxfId="138" priority="14">
      <formula>LEN(TRIM(L11))=0</formula>
    </cfRule>
  </conditionalFormatting>
  <conditionalFormatting sqref="S11:U329">
    <cfRule type="containsBlanks" dxfId="137" priority="12">
      <formula>LEN(TRIM(S11))=0</formula>
    </cfRule>
  </conditionalFormatting>
  <conditionalFormatting sqref="T11:U329">
    <cfRule type="cellIs" dxfId="136" priority="13" operator="greaterThanOrEqual">
      <formula>1</formula>
    </cfRule>
  </conditionalFormatting>
  <conditionalFormatting sqref="V11:W329">
    <cfRule type="containsText" dxfId="135" priority="1" operator="containsText" text="Alert">
      <formula>NOT(ISERROR(SEARCH("Alert",V11)))</formula>
    </cfRule>
    <cfRule type="containsText" dxfId="134" priority="2" operator="containsText" text="Reject">
      <formula>NOT(ISERROR(SEARCH("Reject",V11)))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Setup!$J$2:$J$5</xm:f>
          </x14:formula1>
          <xm:sqref>E11:E329</xm:sqref>
        </x14:dataValidation>
        <x14:dataValidation type="list" allowBlank="1" showInputMessage="1" showErrorMessage="1" xr:uid="{00000000-0002-0000-0200-000001000000}">
          <x14:formula1>
            <xm:f>Setup!$H$2:$H$13</xm:f>
          </x14:formula1>
          <xm:sqref>I11:I329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AD287"/>
  <sheetViews>
    <sheetView showGridLines="0" zoomScale="74" zoomScaleNormal="74" workbookViewId="0">
      <pane ySplit="10" topLeftCell="A37" activePane="bottomLeft" state="frozen"/>
      <selection pane="bottomLeft" activeCell="L11" sqref="L11:N58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 t="s">
        <v>101</v>
      </c>
      <c r="D11" s="44" t="s">
        <v>42</v>
      </c>
      <c r="E11" s="45" t="s">
        <v>43</v>
      </c>
      <c r="F11" s="46">
        <v>5.05</v>
      </c>
      <c r="G11" s="45">
        <v>0.4</v>
      </c>
      <c r="H11" s="45">
        <v>-0.39999999999999902</v>
      </c>
      <c r="I11" s="47" t="s">
        <v>102</v>
      </c>
      <c r="J11" s="48">
        <f t="shared" ref="J11:J42" si="0">IF(AND(F11="",G11=""),"",IF(F11="",G11,F11+G11))</f>
        <v>5.45</v>
      </c>
      <c r="K11" s="48">
        <f t="shared" ref="K11:K42" si="1">IF(AND(F11="",H11=""),"",IF(F11="",H11,F11+H11))</f>
        <v>4.6500000000000004</v>
      </c>
      <c r="L11" s="49">
        <v>5.1143000000000001</v>
      </c>
      <c r="M11" s="49">
        <v>5.1093000000000002</v>
      </c>
      <c r="N11" s="49">
        <v>5.0793999999999997</v>
      </c>
      <c r="O11" s="50"/>
      <c r="P11" s="51">
        <f t="shared" ref="P11:P42" si="2">IF(ISERR(L11/L11)=TRUE," ",L11-$F11)</f>
        <v>6.4300000000000246E-2</v>
      </c>
      <c r="Q11" s="52">
        <f t="shared" ref="Q11:Q42" si="3">IF(ISERR(M11/M11)=TRUE," ",M11-$F11)</f>
        <v>5.9300000000000352E-2</v>
      </c>
      <c r="R11" s="52">
        <f t="shared" ref="R11:R42" si="4">IF(ISERR(N11/N11)=TRUE," ",N11-$F11)</f>
        <v>2.9399999999999871E-2</v>
      </c>
      <c r="S11" s="53">
        <f t="shared" ref="S11:S42" si="5">IF(ISERR(L11/L11)=TRUE," ",AVERAGE(L11:N11))</f>
        <v>5.101</v>
      </c>
      <c r="T11" s="54">
        <f t="shared" ref="T11:T42" si="6">IF(ISERR(G11/G11)=TRUE," ",IF(ISERR(L11/L11)=TRUE," ",IF(ISNUMBER($L11)=FALSE," ",IF(MAX($L11:$N11)&lt;$F11,0,(MAX($L11:$N11)-$F11)/$G11))))</f>
        <v>0.16075000000000061</v>
      </c>
      <c r="U11" s="54">
        <f t="shared" ref="U11:U42" si="7">IF(ISERR(H11/F11)=TRUE," ",IF(ISERR(H11/H11)=TRUE," ",IF(ISERR(L11/L11)=TRUE," ",IF(ISNUMBER(L11)=FALSE," ",IF(MIN(L11:N11)&gt;$F11,0,($F11-MIN(L11:N11))/-H11)))))</f>
        <v>0</v>
      </c>
      <c r="V11" s="55" t="str">
        <f t="shared" ref="V11:V42" si="8">IF(ISNUMBER($T11)=TRUE,IF($T11&gt;0.651,IF($T11&gt;1.001,"Reject","Alert"),""),"")</f>
        <v/>
      </c>
      <c r="W11" s="55" t="str">
        <f t="shared" ref="W11:W42" si="9">IF(L11="","",IF(ISERR(H11/H11)=TRUE,"",IF(ISERR(H11/F11)=TRUE,IF((H11-MIN(L11:N11))&gt;0.001,"Reject",""),IF(ISNUMBER($U11)=TRUE,IF($U11&gt;0.651,IF($U11&gt;1.001,"Reject","Alert"),""),""))))</f>
        <v/>
      </c>
      <c r="X11" s="56" t="s">
        <v>103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3" t="s">
        <v>46</v>
      </c>
      <c r="C12" s="44" t="s">
        <v>101</v>
      </c>
      <c r="D12" s="44" t="s">
        <v>42</v>
      </c>
      <c r="E12" s="45" t="s">
        <v>43</v>
      </c>
      <c r="F12" s="46">
        <v>3.6</v>
      </c>
      <c r="G12" s="45">
        <v>0.28999999999999998</v>
      </c>
      <c r="H12" s="45">
        <v>-0.28999999999999998</v>
      </c>
      <c r="I12" s="47" t="s">
        <v>102</v>
      </c>
      <c r="J12" s="48">
        <f t="shared" si="0"/>
        <v>3.89</v>
      </c>
      <c r="K12" s="48">
        <f t="shared" si="1"/>
        <v>3.31</v>
      </c>
      <c r="L12" s="49">
        <v>3.5276000000000001</v>
      </c>
      <c r="M12" s="49">
        <v>3.5354999999999999</v>
      </c>
      <c r="N12" s="49">
        <v>3.5104000000000002</v>
      </c>
      <c r="O12" s="50"/>
      <c r="P12" s="51">
        <f t="shared" si="2"/>
        <v>-7.240000000000002E-2</v>
      </c>
      <c r="Q12" s="52">
        <f t="shared" si="3"/>
        <v>-6.4500000000000224E-2</v>
      </c>
      <c r="R12" s="52">
        <f t="shared" si="4"/>
        <v>-8.9599999999999902E-2</v>
      </c>
      <c r="S12" s="53">
        <f t="shared" si="5"/>
        <v>3.5245000000000002</v>
      </c>
      <c r="T12" s="54">
        <f t="shared" si="6"/>
        <v>0</v>
      </c>
      <c r="U12" s="54">
        <f t="shared" si="7"/>
        <v>0.308965517241379</v>
      </c>
      <c r="V12" s="55" t="str">
        <f t="shared" si="8"/>
        <v/>
      </c>
      <c r="W12" s="55" t="str">
        <f t="shared" si="9"/>
        <v/>
      </c>
      <c r="X12" s="56" t="s">
        <v>103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3" t="s">
        <v>47</v>
      </c>
      <c r="C13" s="44" t="s">
        <v>101</v>
      </c>
      <c r="D13" s="44" t="s">
        <v>42</v>
      </c>
      <c r="E13" s="45" t="s">
        <v>43</v>
      </c>
      <c r="F13" s="46">
        <v>2.71</v>
      </c>
      <c r="G13" s="45">
        <v>0.22</v>
      </c>
      <c r="H13" s="45">
        <v>-0.22</v>
      </c>
      <c r="I13" s="47" t="s">
        <v>102</v>
      </c>
      <c r="J13" s="48">
        <f t="shared" si="0"/>
        <v>2.93</v>
      </c>
      <c r="K13" s="48">
        <f t="shared" si="1"/>
        <v>2.4900000000000002</v>
      </c>
      <c r="L13" s="49">
        <v>2.6926000000000001</v>
      </c>
      <c r="M13" s="49">
        <v>2.7042999999999999</v>
      </c>
      <c r="N13" s="49">
        <v>2.6722000000000001</v>
      </c>
      <c r="O13" s="50"/>
      <c r="P13" s="51">
        <f t="shared" si="2"/>
        <v>-1.739999999999986E-2</v>
      </c>
      <c r="Q13" s="52">
        <f t="shared" si="3"/>
        <v>-5.7000000000000384E-3</v>
      </c>
      <c r="R13" s="52">
        <f t="shared" si="4"/>
        <v>-3.7799999999999834E-2</v>
      </c>
      <c r="S13" s="53">
        <f t="shared" si="5"/>
        <v>2.6897000000000002</v>
      </c>
      <c r="T13" s="54">
        <f t="shared" si="6"/>
        <v>0</v>
      </c>
      <c r="U13" s="54">
        <f t="shared" si="7"/>
        <v>0.17181818181818106</v>
      </c>
      <c r="V13" s="55" t="str">
        <f t="shared" si="8"/>
        <v/>
      </c>
      <c r="W13" s="55" t="str">
        <f t="shared" si="9"/>
        <v/>
      </c>
      <c r="X13" s="56" t="s">
        <v>103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48</v>
      </c>
      <c r="C14" s="44" t="s">
        <v>101</v>
      </c>
      <c r="D14" s="44" t="s">
        <v>42</v>
      </c>
      <c r="E14" s="45" t="s">
        <v>43</v>
      </c>
      <c r="F14" s="46">
        <v>5.64</v>
      </c>
      <c r="G14" s="45">
        <v>0.45</v>
      </c>
      <c r="H14" s="45">
        <v>-0.44999999999999901</v>
      </c>
      <c r="I14" s="47" t="s">
        <v>102</v>
      </c>
      <c r="J14" s="48">
        <f t="shared" si="0"/>
        <v>6.09</v>
      </c>
      <c r="K14" s="48">
        <f t="shared" si="1"/>
        <v>5.19</v>
      </c>
      <c r="L14" s="49">
        <v>5.7081</v>
      </c>
      <c r="M14" s="49">
        <v>5.6764000000000001</v>
      </c>
      <c r="N14" s="49">
        <v>5.6550000000000002</v>
      </c>
      <c r="O14" s="50"/>
      <c r="P14" s="51">
        <f t="shared" si="2"/>
        <v>6.8100000000000271E-2</v>
      </c>
      <c r="Q14" s="52">
        <f t="shared" si="3"/>
        <v>3.6400000000000432E-2</v>
      </c>
      <c r="R14" s="52">
        <f t="shared" si="4"/>
        <v>1.5000000000000568E-2</v>
      </c>
      <c r="S14" s="53">
        <f t="shared" si="5"/>
        <v>5.6798333333333337</v>
      </c>
      <c r="T14" s="54">
        <f t="shared" si="6"/>
        <v>0.15133333333333393</v>
      </c>
      <c r="U14" s="54">
        <f t="shared" si="7"/>
        <v>0</v>
      </c>
      <c r="V14" s="55" t="str">
        <f t="shared" si="8"/>
        <v/>
      </c>
      <c r="W14" s="55" t="str">
        <f t="shared" si="9"/>
        <v/>
      </c>
      <c r="X14" s="56" t="s">
        <v>103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3" t="s">
        <v>49</v>
      </c>
      <c r="C15" s="44" t="s">
        <v>101</v>
      </c>
      <c r="D15" s="44" t="s">
        <v>42</v>
      </c>
      <c r="E15" s="45" t="s">
        <v>43</v>
      </c>
      <c r="F15" s="46">
        <v>3.28</v>
      </c>
      <c r="G15" s="45">
        <v>0.26</v>
      </c>
      <c r="H15" s="45">
        <v>-0.26</v>
      </c>
      <c r="I15" s="47" t="s">
        <v>102</v>
      </c>
      <c r="J15" s="48">
        <f t="shared" si="0"/>
        <v>3.54</v>
      </c>
      <c r="K15" s="48">
        <f t="shared" si="1"/>
        <v>3.02</v>
      </c>
      <c r="L15" s="49">
        <v>3.2561</v>
      </c>
      <c r="M15" s="49">
        <v>3.2595999999999998</v>
      </c>
      <c r="N15" s="49">
        <v>3.2942</v>
      </c>
      <c r="O15" s="50"/>
      <c r="P15" s="51">
        <f t="shared" si="2"/>
        <v>-2.389999999999981E-2</v>
      </c>
      <c r="Q15" s="52">
        <f t="shared" si="3"/>
        <v>-2.0399999999999974E-2</v>
      </c>
      <c r="R15" s="52">
        <f t="shared" si="4"/>
        <v>1.4200000000000212E-2</v>
      </c>
      <c r="S15" s="53">
        <f t="shared" si="5"/>
        <v>3.2699666666666665</v>
      </c>
      <c r="T15" s="54">
        <f t="shared" si="6"/>
        <v>5.4615384615385433E-2</v>
      </c>
      <c r="U15" s="54">
        <f t="shared" si="7"/>
        <v>9.1923076923076191E-2</v>
      </c>
      <c r="V15" s="55" t="str">
        <f t="shared" si="8"/>
        <v/>
      </c>
      <c r="W15" s="55" t="str">
        <f t="shared" si="9"/>
        <v/>
      </c>
      <c r="X15" s="56" t="s">
        <v>103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3" t="s">
        <v>50</v>
      </c>
      <c r="C16" s="44" t="s">
        <v>101</v>
      </c>
      <c r="D16" s="44" t="s">
        <v>42</v>
      </c>
      <c r="E16" s="45" t="s">
        <v>43</v>
      </c>
      <c r="F16" s="46">
        <v>2.97</v>
      </c>
      <c r="G16" s="45">
        <v>0.24</v>
      </c>
      <c r="H16" s="45">
        <v>-0.24</v>
      </c>
      <c r="I16" s="47" t="s">
        <v>102</v>
      </c>
      <c r="J16" s="48">
        <f t="shared" si="0"/>
        <v>3.21</v>
      </c>
      <c r="K16" s="48">
        <f t="shared" si="1"/>
        <v>2.73</v>
      </c>
      <c r="L16" s="49">
        <v>2.9940000000000002</v>
      </c>
      <c r="M16" s="49">
        <v>2.9998999999999998</v>
      </c>
      <c r="N16" s="49">
        <v>2.984</v>
      </c>
      <c r="O16" s="50"/>
      <c r="P16" s="51">
        <f t="shared" si="2"/>
        <v>2.4000000000000021E-2</v>
      </c>
      <c r="Q16" s="52">
        <f t="shared" si="3"/>
        <v>2.9899999999999594E-2</v>
      </c>
      <c r="R16" s="52">
        <f t="shared" si="4"/>
        <v>1.399999999999979E-2</v>
      </c>
      <c r="S16" s="53">
        <f t="shared" si="5"/>
        <v>2.9926333333333335</v>
      </c>
      <c r="T16" s="54">
        <f t="shared" si="6"/>
        <v>0.12458333333333164</v>
      </c>
      <c r="U16" s="54">
        <f t="shared" si="7"/>
        <v>0</v>
      </c>
      <c r="V16" s="55" t="str">
        <f t="shared" si="8"/>
        <v/>
      </c>
      <c r="W16" s="55" t="str">
        <f t="shared" si="9"/>
        <v/>
      </c>
      <c r="X16" s="56" t="s">
        <v>103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3" t="s">
        <v>51</v>
      </c>
      <c r="C17" s="61" t="s">
        <v>101</v>
      </c>
      <c r="D17" s="44" t="s">
        <v>42</v>
      </c>
      <c r="E17" s="45" t="s">
        <v>43</v>
      </c>
      <c r="F17" s="46">
        <v>7.11</v>
      </c>
      <c r="G17" s="45">
        <v>0.56999999999999895</v>
      </c>
      <c r="H17" s="45">
        <v>-0.56999999999999995</v>
      </c>
      <c r="I17" s="47" t="s">
        <v>102</v>
      </c>
      <c r="J17" s="48">
        <f t="shared" si="0"/>
        <v>7.68</v>
      </c>
      <c r="K17" s="48">
        <f t="shared" si="1"/>
        <v>6.54</v>
      </c>
      <c r="L17" s="49">
        <v>7.0723000000000003</v>
      </c>
      <c r="M17" s="49">
        <v>7.0772000000000004</v>
      </c>
      <c r="N17" s="49">
        <v>7.0823999999999998</v>
      </c>
      <c r="O17" s="50"/>
      <c r="P17" s="51">
        <f t="shared" si="2"/>
        <v>-3.7700000000000067E-2</v>
      </c>
      <c r="Q17" s="52">
        <f t="shared" si="3"/>
        <v>-3.279999999999994E-2</v>
      </c>
      <c r="R17" s="52">
        <f t="shared" si="4"/>
        <v>-2.7600000000000513E-2</v>
      </c>
      <c r="S17" s="53">
        <f t="shared" si="5"/>
        <v>7.0773000000000001</v>
      </c>
      <c r="T17" s="54">
        <f t="shared" si="6"/>
        <v>0</v>
      </c>
      <c r="U17" s="54">
        <f t="shared" si="7"/>
        <v>6.614035087719311E-2</v>
      </c>
      <c r="V17" s="55" t="str">
        <f t="shared" si="8"/>
        <v/>
      </c>
      <c r="W17" s="55" t="str">
        <f t="shared" si="9"/>
        <v/>
      </c>
      <c r="X17" s="56" t="s">
        <v>103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52</v>
      </c>
      <c r="C18" s="44" t="s">
        <v>101</v>
      </c>
      <c r="D18" s="44" t="s">
        <v>42</v>
      </c>
      <c r="E18" s="45" t="s">
        <v>43</v>
      </c>
      <c r="F18" s="46">
        <v>5.72</v>
      </c>
      <c r="G18" s="45">
        <v>0.46</v>
      </c>
      <c r="H18" s="45">
        <v>-0.46</v>
      </c>
      <c r="I18" s="47" t="s">
        <v>102</v>
      </c>
      <c r="J18" s="48">
        <f t="shared" si="0"/>
        <v>6.18</v>
      </c>
      <c r="K18" s="48">
        <f t="shared" si="1"/>
        <v>5.26</v>
      </c>
      <c r="L18" s="49">
        <v>5.7233000000000001</v>
      </c>
      <c r="M18" s="49">
        <v>5.6963999999999997</v>
      </c>
      <c r="N18" s="49">
        <v>5.6822999999999997</v>
      </c>
      <c r="O18" s="50"/>
      <c r="P18" s="51">
        <f t="shared" si="2"/>
        <v>3.3000000000003027E-3</v>
      </c>
      <c r="Q18" s="52">
        <f t="shared" si="3"/>
        <v>-2.3600000000000065E-2</v>
      </c>
      <c r="R18" s="52">
        <f t="shared" si="4"/>
        <v>-3.7700000000000067E-2</v>
      </c>
      <c r="S18" s="53">
        <f t="shared" si="5"/>
        <v>5.7006666666666659</v>
      </c>
      <c r="T18" s="54">
        <f t="shared" si="6"/>
        <v>7.1739130434789189E-3</v>
      </c>
      <c r="U18" s="54">
        <f t="shared" si="7"/>
        <v>8.1956521739130581E-2</v>
      </c>
      <c r="V18" s="55" t="str">
        <f t="shared" si="8"/>
        <v/>
      </c>
      <c r="W18" s="55" t="str">
        <f t="shared" si="9"/>
        <v/>
      </c>
      <c r="X18" s="56" t="s">
        <v>103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53</v>
      </c>
      <c r="C19" s="44" t="s">
        <v>101</v>
      </c>
      <c r="D19" s="44" t="s">
        <v>42</v>
      </c>
      <c r="E19" s="45" t="s">
        <v>43</v>
      </c>
      <c r="F19" s="46">
        <v>5.2</v>
      </c>
      <c r="G19" s="45">
        <v>0.42</v>
      </c>
      <c r="H19" s="45">
        <v>-0.42</v>
      </c>
      <c r="I19" s="47" t="s">
        <v>102</v>
      </c>
      <c r="J19" s="48">
        <f t="shared" si="0"/>
        <v>5.62</v>
      </c>
      <c r="K19" s="48">
        <f t="shared" si="1"/>
        <v>4.78</v>
      </c>
      <c r="L19" s="49">
        <v>5.1778000000000004</v>
      </c>
      <c r="M19" s="49">
        <v>5.1893000000000002</v>
      </c>
      <c r="N19" s="49">
        <v>5.1852999999999998</v>
      </c>
      <c r="O19" s="50"/>
      <c r="P19" s="51">
        <f t="shared" si="2"/>
        <v>-2.2199999999999775E-2</v>
      </c>
      <c r="Q19" s="52">
        <f t="shared" si="3"/>
        <v>-1.0699999999999932E-2</v>
      </c>
      <c r="R19" s="52">
        <f t="shared" si="4"/>
        <v>-1.4700000000000379E-2</v>
      </c>
      <c r="S19" s="53">
        <f t="shared" si="5"/>
        <v>5.1841333333333335</v>
      </c>
      <c r="T19" s="54">
        <f t="shared" si="6"/>
        <v>0</v>
      </c>
      <c r="U19" s="54">
        <f t="shared" si="7"/>
        <v>5.2857142857142325E-2</v>
      </c>
      <c r="V19" s="55" t="str">
        <f t="shared" si="8"/>
        <v/>
      </c>
      <c r="W19" s="55" t="str">
        <f t="shared" si="9"/>
        <v/>
      </c>
      <c r="X19" s="56" t="s">
        <v>103</v>
      </c>
      <c r="Y19" s="50"/>
      <c r="Z19" s="12"/>
      <c r="AA19" s="12"/>
      <c r="AB19" s="12"/>
      <c r="AC19" s="12"/>
    </row>
    <row r="20" spans="1:29" ht="20" customHeight="1">
      <c r="A20" s="42" t="s">
        <v>54</v>
      </c>
      <c r="B20" s="43" t="s">
        <v>55</v>
      </c>
      <c r="C20" s="44" t="s">
        <v>101</v>
      </c>
      <c r="D20" s="44" t="s">
        <v>42</v>
      </c>
      <c r="E20" s="45" t="s">
        <v>43</v>
      </c>
      <c r="F20" s="46">
        <v>3.3050000000000002</v>
      </c>
      <c r="G20" s="45">
        <v>0.26500000000000001</v>
      </c>
      <c r="H20" s="45">
        <v>-0.26500000000000001</v>
      </c>
      <c r="I20" s="47" t="s">
        <v>102</v>
      </c>
      <c r="J20" s="48">
        <f t="shared" si="0"/>
        <v>3.57</v>
      </c>
      <c r="K20" s="48">
        <f t="shared" si="1"/>
        <v>3.04</v>
      </c>
      <c r="L20" s="49">
        <v>3.22</v>
      </c>
      <c r="M20" s="49">
        <v>3.2250000000000001</v>
      </c>
      <c r="N20" s="49">
        <v>3.2240000000000002</v>
      </c>
      <c r="O20" s="50"/>
      <c r="P20" s="51">
        <f t="shared" si="2"/>
        <v>-8.4999999999999964E-2</v>
      </c>
      <c r="Q20" s="52">
        <f t="shared" si="3"/>
        <v>-8.0000000000000071E-2</v>
      </c>
      <c r="R20" s="52">
        <f t="shared" si="4"/>
        <v>-8.0999999999999961E-2</v>
      </c>
      <c r="S20" s="53">
        <f t="shared" si="5"/>
        <v>3.2230000000000003</v>
      </c>
      <c r="T20" s="54">
        <f t="shared" si="6"/>
        <v>0</v>
      </c>
      <c r="U20" s="54">
        <f t="shared" si="7"/>
        <v>0.32075471698113195</v>
      </c>
      <c r="V20" s="55" t="str">
        <f t="shared" si="8"/>
        <v/>
      </c>
      <c r="W20" s="55" t="str">
        <f t="shared" si="9"/>
        <v/>
      </c>
      <c r="X20" s="56" t="s">
        <v>103</v>
      </c>
      <c r="Y20" s="50"/>
      <c r="Z20" s="12"/>
      <c r="AA20" s="12"/>
      <c r="AB20" s="12"/>
      <c r="AC20" s="12"/>
    </row>
    <row r="21" spans="1:29" ht="20" customHeight="1">
      <c r="A21" s="42" t="s">
        <v>54</v>
      </c>
      <c r="B21" s="43" t="s">
        <v>56</v>
      </c>
      <c r="C21" s="44" t="s">
        <v>101</v>
      </c>
      <c r="D21" s="44" t="s">
        <v>42</v>
      </c>
      <c r="E21" s="45" t="s">
        <v>43</v>
      </c>
      <c r="F21" s="46">
        <v>7.02</v>
      </c>
      <c r="G21" s="45">
        <v>0.56000000000000005</v>
      </c>
      <c r="H21" s="45">
        <v>-0.56000000000000005</v>
      </c>
      <c r="I21" s="47" t="s">
        <v>102</v>
      </c>
      <c r="J21" s="48">
        <f t="shared" si="0"/>
        <v>7.58</v>
      </c>
      <c r="K21" s="48">
        <f t="shared" si="1"/>
        <v>6.46</v>
      </c>
      <c r="L21" s="49">
        <v>6.9829999999999997</v>
      </c>
      <c r="M21" s="49">
        <v>6.9870000000000001</v>
      </c>
      <c r="N21" s="49">
        <v>6.9740000000000002</v>
      </c>
      <c r="O21" s="50"/>
      <c r="P21" s="51">
        <f t="shared" si="2"/>
        <v>-3.6999999999999922E-2</v>
      </c>
      <c r="Q21" s="52">
        <f t="shared" si="3"/>
        <v>-3.2999999999999474E-2</v>
      </c>
      <c r="R21" s="52">
        <f t="shared" si="4"/>
        <v>-4.5999999999999375E-2</v>
      </c>
      <c r="S21" s="53">
        <f t="shared" si="5"/>
        <v>6.9813333333333327</v>
      </c>
      <c r="T21" s="54">
        <f t="shared" si="6"/>
        <v>0</v>
      </c>
      <c r="U21" s="54">
        <f t="shared" si="7"/>
        <v>8.2142857142856018E-2</v>
      </c>
      <c r="V21" s="55" t="str">
        <f t="shared" si="8"/>
        <v/>
      </c>
      <c r="W21" s="55" t="str">
        <f t="shared" si="9"/>
        <v/>
      </c>
      <c r="X21" s="56" t="s">
        <v>103</v>
      </c>
      <c r="Y21" s="50"/>
      <c r="Z21" s="12"/>
      <c r="AA21" s="12"/>
      <c r="AB21" s="12"/>
      <c r="AC21" s="12"/>
    </row>
    <row r="22" spans="1:29" ht="20" customHeight="1">
      <c r="A22" s="42" t="s">
        <v>54</v>
      </c>
      <c r="B22" s="43" t="s">
        <v>57</v>
      </c>
      <c r="C22" s="44" t="s">
        <v>101</v>
      </c>
      <c r="D22" s="44" t="s">
        <v>42</v>
      </c>
      <c r="E22" s="45" t="s">
        <v>43</v>
      </c>
      <c r="F22" s="46">
        <v>2.5950000000000002</v>
      </c>
      <c r="G22" s="45">
        <v>0.20499999999999999</v>
      </c>
      <c r="H22" s="45">
        <v>-0.20499999999999999</v>
      </c>
      <c r="I22" s="47" t="s">
        <v>102</v>
      </c>
      <c r="J22" s="48">
        <f t="shared" si="0"/>
        <v>2.8</v>
      </c>
      <c r="K22" s="48">
        <f t="shared" si="1"/>
        <v>2.39</v>
      </c>
      <c r="L22" s="49">
        <v>2.6280000000000001</v>
      </c>
      <c r="M22" s="49">
        <v>2.552</v>
      </c>
      <c r="N22" s="49">
        <v>2.585</v>
      </c>
      <c r="O22" s="50"/>
      <c r="P22" s="51">
        <f t="shared" si="2"/>
        <v>3.2999999999999918E-2</v>
      </c>
      <c r="Q22" s="52">
        <f t="shared" si="3"/>
        <v>-4.3000000000000149E-2</v>
      </c>
      <c r="R22" s="52">
        <f t="shared" si="4"/>
        <v>-1.0000000000000231E-2</v>
      </c>
      <c r="S22" s="53">
        <f t="shared" si="5"/>
        <v>2.5883333333333334</v>
      </c>
      <c r="T22" s="54">
        <f t="shared" si="6"/>
        <v>0.16097560975609718</v>
      </c>
      <c r="U22" s="54">
        <f t="shared" si="7"/>
        <v>0.20975609756097635</v>
      </c>
      <c r="V22" s="55" t="str">
        <f t="shared" si="8"/>
        <v/>
      </c>
      <c r="W22" s="55" t="str">
        <f t="shared" si="9"/>
        <v/>
      </c>
      <c r="X22" s="56" t="s">
        <v>103</v>
      </c>
      <c r="Y22" s="50"/>
      <c r="Z22" s="12"/>
      <c r="AA22" s="12"/>
      <c r="AB22" s="12"/>
      <c r="AC22" s="12"/>
    </row>
    <row r="23" spans="1:29" ht="20" customHeight="1">
      <c r="A23" s="42" t="s">
        <v>54</v>
      </c>
      <c r="B23" s="43" t="s">
        <v>58</v>
      </c>
      <c r="C23" s="44" t="s">
        <v>101</v>
      </c>
      <c r="D23" s="44" t="s">
        <v>42</v>
      </c>
      <c r="E23" s="45" t="s">
        <v>43</v>
      </c>
      <c r="F23" s="46">
        <v>1.55</v>
      </c>
      <c r="G23" s="45">
        <v>0.12</v>
      </c>
      <c r="H23" s="45">
        <v>-0.12</v>
      </c>
      <c r="I23" s="47" t="s">
        <v>102</v>
      </c>
      <c r="J23" s="48">
        <f t="shared" si="0"/>
        <v>1.67</v>
      </c>
      <c r="K23" s="48">
        <f t="shared" si="1"/>
        <v>1.43</v>
      </c>
      <c r="L23" s="49">
        <v>1.6096999999999999</v>
      </c>
      <c r="M23" s="49">
        <v>1.5982000000000001</v>
      </c>
      <c r="N23" s="49">
        <v>1.6178999999999999</v>
      </c>
      <c r="O23" s="50"/>
      <c r="P23" s="51">
        <f t="shared" si="2"/>
        <v>5.9699999999999864E-2</v>
      </c>
      <c r="Q23" s="52">
        <f t="shared" si="3"/>
        <v>4.8200000000000021E-2</v>
      </c>
      <c r="R23" s="52">
        <f t="shared" si="4"/>
        <v>6.7899999999999849E-2</v>
      </c>
      <c r="S23" s="53">
        <f t="shared" si="5"/>
        <v>1.6086</v>
      </c>
      <c r="T23" s="54">
        <f t="shared" si="6"/>
        <v>0.56583333333333208</v>
      </c>
      <c r="U23" s="54">
        <f t="shared" si="7"/>
        <v>0</v>
      </c>
      <c r="V23" s="55" t="str">
        <f t="shared" si="8"/>
        <v/>
      </c>
      <c r="W23" s="55" t="str">
        <f t="shared" si="9"/>
        <v/>
      </c>
      <c r="X23" s="56" t="s">
        <v>103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3" t="s">
        <v>59</v>
      </c>
      <c r="C24" s="44" t="s">
        <v>101</v>
      </c>
      <c r="D24" s="44" t="s">
        <v>42</v>
      </c>
      <c r="E24" s="45" t="s">
        <v>43</v>
      </c>
      <c r="F24" s="46">
        <v>9.4149999999999991</v>
      </c>
      <c r="G24" s="45">
        <v>0.75499999999999901</v>
      </c>
      <c r="H24" s="45">
        <v>-0.755000000000001</v>
      </c>
      <c r="I24" s="47" t="s">
        <v>102</v>
      </c>
      <c r="J24" s="48">
        <f t="shared" si="0"/>
        <v>10.17</v>
      </c>
      <c r="K24" s="48">
        <f t="shared" si="1"/>
        <v>8.66</v>
      </c>
      <c r="L24" s="49">
        <v>9.3559000000000001</v>
      </c>
      <c r="M24" s="49">
        <v>9.2218</v>
      </c>
      <c r="N24" s="49">
        <v>9.2792999999999992</v>
      </c>
      <c r="O24" s="50"/>
      <c r="P24" s="51">
        <f t="shared" si="2"/>
        <v>-5.9099999999999042E-2</v>
      </c>
      <c r="Q24" s="52">
        <f t="shared" si="3"/>
        <v>-0.19319999999999915</v>
      </c>
      <c r="R24" s="52">
        <f t="shared" si="4"/>
        <v>-0.13569999999999993</v>
      </c>
      <c r="S24" s="53">
        <f t="shared" si="5"/>
        <v>9.2856666666666658</v>
      </c>
      <c r="T24" s="54">
        <f t="shared" si="6"/>
        <v>0</v>
      </c>
      <c r="U24" s="54">
        <f t="shared" si="7"/>
        <v>0.25589403973509789</v>
      </c>
      <c r="V24" s="55" t="str">
        <f t="shared" si="8"/>
        <v/>
      </c>
      <c r="W24" s="55" t="str">
        <f t="shared" si="9"/>
        <v/>
      </c>
      <c r="X24" s="56" t="s">
        <v>103</v>
      </c>
      <c r="Y24" s="50"/>
      <c r="Z24" s="12"/>
      <c r="AA24" s="12"/>
      <c r="AB24" s="12"/>
      <c r="AC24" s="12"/>
    </row>
    <row r="25" spans="1:29" ht="20" customHeight="1">
      <c r="A25" s="42" t="s">
        <v>40</v>
      </c>
      <c r="B25" s="43" t="s">
        <v>60</v>
      </c>
      <c r="C25" s="44" t="s">
        <v>101</v>
      </c>
      <c r="D25" s="44" t="s">
        <v>42</v>
      </c>
      <c r="E25" s="45" t="s">
        <v>43</v>
      </c>
      <c r="F25" s="46">
        <v>7.24</v>
      </c>
      <c r="G25" s="45">
        <v>0.57999999999999996</v>
      </c>
      <c r="H25" s="45">
        <v>-0.57999999999999996</v>
      </c>
      <c r="I25" s="47" t="s">
        <v>102</v>
      </c>
      <c r="J25" s="48">
        <f t="shared" si="0"/>
        <v>7.82</v>
      </c>
      <c r="K25" s="48">
        <f t="shared" si="1"/>
        <v>6.66</v>
      </c>
      <c r="L25" s="49">
        <v>7.0641999999999996</v>
      </c>
      <c r="M25" s="49">
        <v>7.1177000000000001</v>
      </c>
      <c r="N25" s="49">
        <v>7.0949999999999998</v>
      </c>
      <c r="O25" s="50"/>
      <c r="P25" s="51">
        <f t="shared" si="2"/>
        <v>-0.17580000000000062</v>
      </c>
      <c r="Q25" s="52">
        <f t="shared" si="3"/>
        <v>-0.12230000000000008</v>
      </c>
      <c r="R25" s="52">
        <f t="shared" si="4"/>
        <v>-0.14500000000000046</v>
      </c>
      <c r="S25" s="53">
        <f t="shared" si="5"/>
        <v>7.0922999999999989</v>
      </c>
      <c r="T25" s="54">
        <f t="shared" si="6"/>
        <v>0</v>
      </c>
      <c r="U25" s="54">
        <f t="shared" si="7"/>
        <v>0.30310344827586316</v>
      </c>
      <c r="V25" s="55" t="str">
        <f t="shared" si="8"/>
        <v/>
      </c>
      <c r="W25" s="55" t="str">
        <f t="shared" si="9"/>
        <v/>
      </c>
      <c r="X25" s="56" t="s">
        <v>103</v>
      </c>
      <c r="Y25" s="50"/>
      <c r="Z25" s="12"/>
      <c r="AA25" s="12"/>
      <c r="AB25" s="12"/>
      <c r="AC25" s="12"/>
    </row>
    <row r="26" spans="1:29" ht="20" customHeight="1">
      <c r="A26" s="42" t="s">
        <v>54</v>
      </c>
      <c r="B26" s="43" t="s">
        <v>61</v>
      </c>
      <c r="C26" s="44" t="s">
        <v>101</v>
      </c>
      <c r="D26" s="44" t="s">
        <v>42</v>
      </c>
      <c r="E26" s="45" t="s">
        <v>43</v>
      </c>
      <c r="F26" s="46">
        <v>2.0950000000000002</v>
      </c>
      <c r="G26" s="45">
        <v>0.16500000000000001</v>
      </c>
      <c r="H26" s="45">
        <v>-0.16500000000000001</v>
      </c>
      <c r="I26" s="47" t="s">
        <v>102</v>
      </c>
      <c r="J26" s="48">
        <f t="shared" si="0"/>
        <v>2.2599999999999998</v>
      </c>
      <c r="K26" s="48">
        <f t="shared" si="1"/>
        <v>1.93</v>
      </c>
      <c r="L26" s="49">
        <v>2.1219999999999999</v>
      </c>
      <c r="M26" s="49">
        <v>2.1030000000000002</v>
      </c>
      <c r="N26" s="49">
        <v>2.0840000000000001</v>
      </c>
      <c r="O26" s="50"/>
      <c r="P26" s="51">
        <f t="shared" si="2"/>
        <v>2.6999999999999691E-2</v>
      </c>
      <c r="Q26" s="52">
        <f t="shared" si="3"/>
        <v>8.0000000000000071E-3</v>
      </c>
      <c r="R26" s="52">
        <f t="shared" si="4"/>
        <v>-1.1000000000000121E-2</v>
      </c>
      <c r="S26" s="53">
        <f t="shared" si="5"/>
        <v>2.1029999999999998</v>
      </c>
      <c r="T26" s="54">
        <f t="shared" si="6"/>
        <v>0.16363636363636175</v>
      </c>
      <c r="U26" s="54">
        <f t="shared" si="7"/>
        <v>6.6666666666667401E-2</v>
      </c>
      <c r="V26" s="55" t="str">
        <f t="shared" si="8"/>
        <v/>
      </c>
      <c r="W26" s="55" t="str">
        <f t="shared" si="9"/>
        <v/>
      </c>
      <c r="X26" s="56" t="s">
        <v>103</v>
      </c>
      <c r="Y26" s="50"/>
      <c r="Z26" s="12"/>
      <c r="AA26" s="12"/>
      <c r="AB26" s="12"/>
      <c r="AC26" s="12"/>
    </row>
    <row r="27" spans="1:29" ht="20" customHeight="1">
      <c r="A27" s="42" t="s">
        <v>54</v>
      </c>
      <c r="B27" s="43" t="s">
        <v>62</v>
      </c>
      <c r="C27" s="44" t="s">
        <v>101</v>
      </c>
      <c r="D27" s="44" t="s">
        <v>42</v>
      </c>
      <c r="E27" s="45" t="s">
        <v>43</v>
      </c>
      <c r="F27" s="46">
        <v>3.4</v>
      </c>
      <c r="G27" s="45">
        <v>0.27</v>
      </c>
      <c r="H27" s="45">
        <v>-0.27</v>
      </c>
      <c r="I27" s="47" t="s">
        <v>102</v>
      </c>
      <c r="J27" s="48">
        <f t="shared" si="0"/>
        <v>3.67</v>
      </c>
      <c r="K27" s="48">
        <f t="shared" si="1"/>
        <v>3.13</v>
      </c>
      <c r="L27" s="49">
        <v>3.3879999999999999</v>
      </c>
      <c r="M27" s="49">
        <v>3.3769999999999998</v>
      </c>
      <c r="N27" s="49">
        <v>3.379</v>
      </c>
      <c r="O27" s="50"/>
      <c r="P27" s="51">
        <f t="shared" si="2"/>
        <v>-1.2000000000000011E-2</v>
      </c>
      <c r="Q27" s="52">
        <f t="shared" si="3"/>
        <v>-2.3000000000000131E-2</v>
      </c>
      <c r="R27" s="52">
        <f t="shared" si="4"/>
        <v>-2.0999999999999908E-2</v>
      </c>
      <c r="S27" s="53">
        <f t="shared" si="5"/>
        <v>3.3813333333333335</v>
      </c>
      <c r="T27" s="54">
        <f t="shared" si="6"/>
        <v>0</v>
      </c>
      <c r="U27" s="54">
        <f t="shared" si="7"/>
        <v>8.5185185185185669E-2</v>
      </c>
      <c r="V27" s="55" t="str">
        <f t="shared" si="8"/>
        <v/>
      </c>
      <c r="W27" s="55" t="str">
        <f t="shared" si="9"/>
        <v/>
      </c>
      <c r="X27" s="56" t="s">
        <v>103</v>
      </c>
      <c r="Y27" s="50"/>
      <c r="Z27" s="12"/>
      <c r="AA27" s="12"/>
      <c r="AB27" s="12"/>
      <c r="AC27" s="12"/>
    </row>
    <row r="28" spans="1:29" ht="20" customHeight="1">
      <c r="A28" s="42" t="s">
        <v>54</v>
      </c>
      <c r="B28" s="44" t="s">
        <v>63</v>
      </c>
      <c r="C28" s="44" t="s">
        <v>101</v>
      </c>
      <c r="D28" s="44" t="s">
        <v>42</v>
      </c>
      <c r="E28" s="45" t="s">
        <v>43</v>
      </c>
      <c r="F28" s="46">
        <v>4.53</v>
      </c>
      <c r="G28" s="45">
        <v>0.35999999999999899</v>
      </c>
      <c r="H28" s="45">
        <v>-0.36</v>
      </c>
      <c r="I28" s="47" t="s">
        <v>102</v>
      </c>
      <c r="J28" s="48">
        <f t="shared" si="0"/>
        <v>4.8899999999999997</v>
      </c>
      <c r="K28" s="48">
        <f t="shared" si="1"/>
        <v>4.17</v>
      </c>
      <c r="L28" s="49">
        <v>4.41</v>
      </c>
      <c r="M28" s="49">
        <v>4.4589999999999996</v>
      </c>
      <c r="N28" s="49">
        <v>4.3479999999999999</v>
      </c>
      <c r="O28" s="50"/>
      <c r="P28" s="51">
        <f t="shared" si="2"/>
        <v>-0.12000000000000011</v>
      </c>
      <c r="Q28" s="52">
        <f t="shared" si="3"/>
        <v>-7.1000000000000618E-2</v>
      </c>
      <c r="R28" s="52">
        <f t="shared" si="4"/>
        <v>-0.18200000000000038</v>
      </c>
      <c r="S28" s="53">
        <f t="shared" si="5"/>
        <v>4.405666666666666</v>
      </c>
      <c r="T28" s="54">
        <f t="shared" si="6"/>
        <v>0</v>
      </c>
      <c r="U28" s="54">
        <f t="shared" si="7"/>
        <v>0.50555555555555665</v>
      </c>
      <c r="V28" s="55" t="str">
        <f t="shared" si="8"/>
        <v/>
      </c>
      <c r="W28" s="55" t="str">
        <f t="shared" si="9"/>
        <v/>
      </c>
      <c r="X28" s="56" t="s">
        <v>103</v>
      </c>
      <c r="Y28" s="50"/>
      <c r="Z28" s="12"/>
      <c r="AA28" s="12"/>
      <c r="AB28" s="12"/>
      <c r="AC28" s="12"/>
    </row>
    <row r="29" spans="1:29" ht="20" customHeight="1">
      <c r="A29" s="42" t="s">
        <v>40</v>
      </c>
      <c r="B29" s="43" t="s">
        <v>64</v>
      </c>
      <c r="C29" s="44" t="s">
        <v>101</v>
      </c>
      <c r="D29" s="44" t="s">
        <v>42</v>
      </c>
      <c r="E29" s="45" t="s">
        <v>43</v>
      </c>
      <c r="F29" s="46">
        <v>8.3800000000000008</v>
      </c>
      <c r="G29" s="45">
        <v>0.67000000000000104</v>
      </c>
      <c r="H29" s="45">
        <v>-0.67</v>
      </c>
      <c r="I29" s="47" t="s">
        <v>102</v>
      </c>
      <c r="J29" s="48">
        <f t="shared" si="0"/>
        <v>9.0500000000000007</v>
      </c>
      <c r="K29" s="48">
        <f t="shared" si="1"/>
        <v>7.71</v>
      </c>
      <c r="L29" s="49">
        <v>8.4865999999999993</v>
      </c>
      <c r="M29" s="49">
        <v>8.4313000000000002</v>
      </c>
      <c r="N29" s="49">
        <v>8.5013000000000005</v>
      </c>
      <c r="O29" s="50"/>
      <c r="P29" s="51">
        <f t="shared" si="2"/>
        <v>0.10659999999999847</v>
      </c>
      <c r="Q29" s="52">
        <f t="shared" si="3"/>
        <v>5.1299999999999457E-2</v>
      </c>
      <c r="R29" s="52">
        <f t="shared" si="4"/>
        <v>0.12129999999999974</v>
      </c>
      <c r="S29" s="53">
        <f t="shared" si="5"/>
        <v>8.4730666666666661</v>
      </c>
      <c r="T29" s="54">
        <f t="shared" si="6"/>
        <v>0.18104477611940231</v>
      </c>
      <c r="U29" s="54">
        <f t="shared" si="7"/>
        <v>0</v>
      </c>
      <c r="V29" s="55" t="str">
        <f t="shared" si="8"/>
        <v/>
      </c>
      <c r="W29" s="55" t="str">
        <f t="shared" si="9"/>
        <v/>
      </c>
      <c r="X29" s="56" t="s">
        <v>103</v>
      </c>
      <c r="Y29" s="50"/>
      <c r="Z29" s="12"/>
      <c r="AA29" s="12"/>
      <c r="AB29" s="12"/>
      <c r="AC29" s="12"/>
    </row>
    <row r="30" spans="1:29" ht="20" customHeight="1">
      <c r="A30" s="42" t="s">
        <v>40</v>
      </c>
      <c r="B30" s="43" t="s">
        <v>65</v>
      </c>
      <c r="C30" s="44" t="s">
        <v>101</v>
      </c>
      <c r="D30" s="44" t="s">
        <v>42</v>
      </c>
      <c r="E30" s="45" t="s">
        <v>43</v>
      </c>
      <c r="F30" s="46">
        <v>5.2</v>
      </c>
      <c r="G30" s="45">
        <v>0.42</v>
      </c>
      <c r="H30" s="45">
        <v>-0.42</v>
      </c>
      <c r="I30" s="47" t="s">
        <v>102</v>
      </c>
      <c r="J30" s="48">
        <f t="shared" si="0"/>
        <v>5.62</v>
      </c>
      <c r="K30" s="48">
        <f t="shared" si="1"/>
        <v>4.78</v>
      </c>
      <c r="L30" s="49">
        <v>5.3154000000000003</v>
      </c>
      <c r="M30" s="49">
        <v>5.3224999999999998</v>
      </c>
      <c r="N30" s="49">
        <v>5.3068999999999997</v>
      </c>
      <c r="O30" s="50"/>
      <c r="P30" s="51">
        <f t="shared" si="2"/>
        <v>0.11540000000000017</v>
      </c>
      <c r="Q30" s="52">
        <f t="shared" si="3"/>
        <v>0.12249999999999961</v>
      </c>
      <c r="R30" s="52">
        <f t="shared" si="4"/>
        <v>0.10689999999999955</v>
      </c>
      <c r="S30" s="53">
        <f t="shared" si="5"/>
        <v>5.3149333333333333</v>
      </c>
      <c r="T30" s="54">
        <f t="shared" si="6"/>
        <v>0.29166666666666574</v>
      </c>
      <c r="U30" s="54">
        <f t="shared" si="7"/>
        <v>0</v>
      </c>
      <c r="V30" s="55" t="str">
        <f t="shared" si="8"/>
        <v/>
      </c>
      <c r="W30" s="55" t="str">
        <f t="shared" si="9"/>
        <v/>
      </c>
      <c r="X30" s="56" t="s">
        <v>103</v>
      </c>
      <c r="Y30" s="50"/>
      <c r="Z30" s="12"/>
      <c r="AA30" s="12"/>
      <c r="AB30" s="12"/>
      <c r="AC30" s="12"/>
    </row>
    <row r="31" spans="1:29" ht="20" customHeight="1">
      <c r="A31" s="42" t="s">
        <v>40</v>
      </c>
      <c r="B31" s="43" t="s">
        <v>66</v>
      </c>
      <c r="C31" s="44" t="s">
        <v>101</v>
      </c>
      <c r="D31" s="44" t="s">
        <v>42</v>
      </c>
      <c r="E31" s="45" t="s">
        <v>43</v>
      </c>
      <c r="F31" s="46">
        <v>5.44</v>
      </c>
      <c r="G31" s="45">
        <v>0.44</v>
      </c>
      <c r="H31" s="45">
        <v>-0.44</v>
      </c>
      <c r="I31" s="47" t="s">
        <v>102</v>
      </c>
      <c r="J31" s="48">
        <f t="shared" si="0"/>
        <v>5.88</v>
      </c>
      <c r="K31" s="48">
        <f t="shared" si="1"/>
        <v>5</v>
      </c>
      <c r="L31" s="57">
        <v>5.4492000000000003</v>
      </c>
      <c r="M31" s="57">
        <v>5.4259000000000004</v>
      </c>
      <c r="N31" s="57">
        <v>5.4424000000000001</v>
      </c>
      <c r="O31" s="50"/>
      <c r="P31" s="51">
        <f t="shared" si="2"/>
        <v>9.1999999999998749E-3</v>
      </c>
      <c r="Q31" s="52">
        <f t="shared" si="3"/>
        <v>-1.4100000000000001E-2</v>
      </c>
      <c r="R31" s="52">
        <f t="shared" si="4"/>
        <v>2.3999999999997357E-3</v>
      </c>
      <c r="S31" s="53">
        <f t="shared" si="5"/>
        <v>5.439166666666666</v>
      </c>
      <c r="T31" s="54">
        <f t="shared" si="6"/>
        <v>2.0909090909090624E-2</v>
      </c>
      <c r="U31" s="54">
        <f t="shared" si="7"/>
        <v>3.2045454545454551E-2</v>
      </c>
      <c r="V31" s="55" t="str">
        <f t="shared" si="8"/>
        <v/>
      </c>
      <c r="W31" s="55" t="str">
        <f t="shared" si="9"/>
        <v/>
      </c>
      <c r="X31" s="56" t="s">
        <v>103</v>
      </c>
      <c r="Y31" s="50"/>
      <c r="Z31" s="12"/>
      <c r="AA31" s="12"/>
      <c r="AB31" s="12"/>
      <c r="AC31" s="12"/>
    </row>
    <row r="32" spans="1:29" ht="20" customHeight="1">
      <c r="A32" s="42" t="s">
        <v>40</v>
      </c>
      <c r="B32" s="43" t="s">
        <v>67</v>
      </c>
      <c r="C32" s="44" t="s">
        <v>101</v>
      </c>
      <c r="D32" s="44" t="s">
        <v>42</v>
      </c>
      <c r="E32" s="45" t="s">
        <v>43</v>
      </c>
      <c r="F32" s="46">
        <v>11.36</v>
      </c>
      <c r="G32" s="45">
        <v>0.91</v>
      </c>
      <c r="H32" s="45">
        <v>-0.91</v>
      </c>
      <c r="I32" s="47" t="s">
        <v>102</v>
      </c>
      <c r="J32" s="48">
        <f t="shared" si="0"/>
        <v>12.27</v>
      </c>
      <c r="K32" s="48">
        <f t="shared" si="1"/>
        <v>10.45</v>
      </c>
      <c r="L32" s="49">
        <v>11.468</v>
      </c>
      <c r="M32" s="49">
        <v>11.432</v>
      </c>
      <c r="N32" s="49">
        <v>11.472</v>
      </c>
      <c r="O32" s="50"/>
      <c r="P32" s="51">
        <f t="shared" si="2"/>
        <v>0.10800000000000054</v>
      </c>
      <c r="Q32" s="52">
        <f t="shared" si="3"/>
        <v>7.2000000000000952E-2</v>
      </c>
      <c r="R32" s="52">
        <f t="shared" si="4"/>
        <v>0.1120000000000001</v>
      </c>
      <c r="S32" s="53">
        <f t="shared" si="5"/>
        <v>11.457333333333333</v>
      </c>
      <c r="T32" s="54">
        <f t="shared" si="6"/>
        <v>0.12307692307692318</v>
      </c>
      <c r="U32" s="54">
        <f t="shared" si="7"/>
        <v>0</v>
      </c>
      <c r="V32" s="55" t="str">
        <f t="shared" si="8"/>
        <v/>
      </c>
      <c r="W32" s="55" t="str">
        <f t="shared" si="9"/>
        <v/>
      </c>
      <c r="X32" s="56" t="s">
        <v>103</v>
      </c>
      <c r="Y32" s="50"/>
      <c r="Z32" s="12"/>
      <c r="AA32" s="12"/>
      <c r="AB32" s="12"/>
      <c r="AC32" s="12"/>
    </row>
    <row r="33" spans="1:29" ht="20" customHeight="1">
      <c r="A33" s="42" t="s">
        <v>40</v>
      </c>
      <c r="B33" s="43" t="s">
        <v>68</v>
      </c>
      <c r="C33" s="44" t="s">
        <v>101</v>
      </c>
      <c r="D33" s="44" t="s">
        <v>42</v>
      </c>
      <c r="E33" s="45" t="s">
        <v>43</v>
      </c>
      <c r="F33" s="46">
        <v>4.7300000000000004</v>
      </c>
      <c r="G33" s="45">
        <v>0.380000000000001</v>
      </c>
      <c r="H33" s="45">
        <v>-0.38</v>
      </c>
      <c r="I33" s="47" t="s">
        <v>102</v>
      </c>
      <c r="J33" s="48">
        <f t="shared" si="0"/>
        <v>5.1100000000000003</v>
      </c>
      <c r="K33" s="48">
        <f t="shared" si="1"/>
        <v>4.3499999999999996</v>
      </c>
      <c r="L33" s="49">
        <v>4.8132999999999999</v>
      </c>
      <c r="M33" s="49">
        <v>4.8007999999999997</v>
      </c>
      <c r="N33" s="49">
        <v>4.7919</v>
      </c>
      <c r="O33" s="50"/>
      <c r="P33" s="51">
        <f t="shared" si="2"/>
        <v>8.3299999999999486E-2</v>
      </c>
      <c r="Q33" s="52">
        <f t="shared" si="3"/>
        <v>7.0799999999999308E-2</v>
      </c>
      <c r="R33" s="52">
        <f t="shared" si="4"/>
        <v>6.1899999999999622E-2</v>
      </c>
      <c r="S33" s="53">
        <f t="shared" si="5"/>
        <v>4.8020000000000005</v>
      </c>
      <c r="T33" s="54">
        <f t="shared" si="6"/>
        <v>0.21921052631578755</v>
      </c>
      <c r="U33" s="54">
        <f t="shared" si="7"/>
        <v>0</v>
      </c>
      <c r="V33" s="55" t="str">
        <f t="shared" si="8"/>
        <v/>
      </c>
      <c r="W33" s="55" t="str">
        <f t="shared" si="9"/>
        <v/>
      </c>
      <c r="X33" s="56" t="s">
        <v>103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69</v>
      </c>
      <c r="C34" s="44" t="s">
        <v>101</v>
      </c>
      <c r="D34" s="44" t="s">
        <v>42</v>
      </c>
      <c r="E34" s="45" t="s">
        <v>43</v>
      </c>
      <c r="F34" s="46">
        <v>4.29</v>
      </c>
      <c r="G34" s="45">
        <v>0.34</v>
      </c>
      <c r="H34" s="45">
        <v>-0.34</v>
      </c>
      <c r="I34" s="47" t="s">
        <v>102</v>
      </c>
      <c r="J34" s="48">
        <f t="shared" si="0"/>
        <v>4.63</v>
      </c>
      <c r="K34" s="48">
        <f t="shared" si="1"/>
        <v>3.95</v>
      </c>
      <c r="L34" s="49">
        <v>4.3015999999999996</v>
      </c>
      <c r="M34" s="49">
        <v>4.3110999999999997</v>
      </c>
      <c r="N34" s="49">
        <v>4.3170000000000002</v>
      </c>
      <c r="O34" s="50"/>
      <c r="P34" s="51">
        <f t="shared" si="2"/>
        <v>1.1599999999999611E-2</v>
      </c>
      <c r="Q34" s="52">
        <f t="shared" si="3"/>
        <v>2.1099999999999675E-2</v>
      </c>
      <c r="R34" s="52">
        <f t="shared" si="4"/>
        <v>2.7000000000000135E-2</v>
      </c>
      <c r="S34" s="53">
        <f t="shared" si="5"/>
        <v>4.3098999999999998</v>
      </c>
      <c r="T34" s="54">
        <f t="shared" si="6"/>
        <v>7.9411764705882751E-2</v>
      </c>
      <c r="U34" s="54">
        <f t="shared" si="7"/>
        <v>0</v>
      </c>
      <c r="V34" s="55" t="str">
        <f t="shared" si="8"/>
        <v/>
      </c>
      <c r="W34" s="55" t="str">
        <f t="shared" si="9"/>
        <v/>
      </c>
      <c r="X34" s="56" t="s">
        <v>103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70</v>
      </c>
      <c r="C35" s="44" t="s">
        <v>101</v>
      </c>
      <c r="D35" s="44" t="s">
        <v>42</v>
      </c>
      <c r="E35" s="45" t="s">
        <v>43</v>
      </c>
      <c r="F35" s="46">
        <v>10.27</v>
      </c>
      <c r="G35" s="45">
        <v>0.82</v>
      </c>
      <c r="H35" s="45">
        <v>-0.82</v>
      </c>
      <c r="I35" s="47" t="s">
        <v>102</v>
      </c>
      <c r="J35" s="48">
        <f t="shared" si="0"/>
        <v>11.09</v>
      </c>
      <c r="K35" s="48">
        <f t="shared" si="1"/>
        <v>9.4499999999999993</v>
      </c>
      <c r="L35" s="49">
        <v>10.366</v>
      </c>
      <c r="M35" s="49">
        <v>10.335000000000001</v>
      </c>
      <c r="N35" s="49">
        <v>10.340999999999999</v>
      </c>
      <c r="O35" s="50"/>
      <c r="P35" s="51">
        <f t="shared" si="2"/>
        <v>9.6000000000000085E-2</v>
      </c>
      <c r="Q35" s="52">
        <f t="shared" si="3"/>
        <v>6.5000000000001279E-2</v>
      </c>
      <c r="R35" s="52">
        <f t="shared" si="4"/>
        <v>7.099999999999973E-2</v>
      </c>
      <c r="S35" s="53">
        <f t="shared" si="5"/>
        <v>10.347333333333333</v>
      </c>
      <c r="T35" s="54">
        <f t="shared" si="6"/>
        <v>0.11707317073170743</v>
      </c>
      <c r="U35" s="54">
        <f t="shared" si="7"/>
        <v>0</v>
      </c>
      <c r="V35" s="55" t="str">
        <f t="shared" si="8"/>
        <v/>
      </c>
      <c r="W35" s="55" t="str">
        <f t="shared" si="9"/>
        <v/>
      </c>
      <c r="X35" s="56" t="s">
        <v>103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3" t="s">
        <v>71</v>
      </c>
      <c r="C36" s="44" t="s">
        <v>101</v>
      </c>
      <c r="D36" s="44" t="s">
        <v>42</v>
      </c>
      <c r="E36" s="45" t="s">
        <v>43</v>
      </c>
      <c r="F36" s="46">
        <v>11.52</v>
      </c>
      <c r="G36" s="45">
        <v>0.92</v>
      </c>
      <c r="H36" s="45">
        <v>-0.92</v>
      </c>
      <c r="I36" s="47" t="s">
        <v>102</v>
      </c>
      <c r="J36" s="48">
        <f t="shared" si="0"/>
        <v>12.44</v>
      </c>
      <c r="K36" s="48">
        <f t="shared" si="1"/>
        <v>10.6</v>
      </c>
      <c r="L36" s="49">
        <v>11.554</v>
      </c>
      <c r="M36" s="49">
        <v>11.491</v>
      </c>
      <c r="N36" s="49">
        <v>11.439</v>
      </c>
      <c r="O36" s="50"/>
      <c r="P36" s="51">
        <f t="shared" si="2"/>
        <v>3.4000000000000696E-2</v>
      </c>
      <c r="Q36" s="52">
        <f t="shared" si="3"/>
        <v>-2.8999999999999915E-2</v>
      </c>
      <c r="R36" s="52">
        <f t="shared" si="4"/>
        <v>-8.0999999999999517E-2</v>
      </c>
      <c r="S36" s="53">
        <f t="shared" si="5"/>
        <v>11.494666666666667</v>
      </c>
      <c r="T36" s="54">
        <f t="shared" si="6"/>
        <v>3.6956521739131193E-2</v>
      </c>
      <c r="U36" s="54">
        <f t="shared" si="7"/>
        <v>8.8043478260869043E-2</v>
      </c>
      <c r="V36" s="55" t="str">
        <f t="shared" si="8"/>
        <v/>
      </c>
      <c r="W36" s="55" t="str">
        <f t="shared" si="9"/>
        <v/>
      </c>
      <c r="X36" s="56" t="s">
        <v>103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3" t="s">
        <v>72</v>
      </c>
      <c r="C37" s="44" t="s">
        <v>101</v>
      </c>
      <c r="D37" s="44" t="s">
        <v>42</v>
      </c>
      <c r="E37" s="45" t="s">
        <v>43</v>
      </c>
      <c r="F37" s="46">
        <v>6.14</v>
      </c>
      <c r="G37" s="45">
        <v>0.49</v>
      </c>
      <c r="H37" s="45">
        <v>-0.48999999999999899</v>
      </c>
      <c r="I37" s="47" t="s">
        <v>102</v>
      </c>
      <c r="J37" s="48">
        <f t="shared" si="0"/>
        <v>6.63</v>
      </c>
      <c r="K37" s="48">
        <f t="shared" si="1"/>
        <v>5.65</v>
      </c>
      <c r="L37" s="57">
        <v>6.2542999999999997</v>
      </c>
      <c r="M37" s="57">
        <v>6.1475</v>
      </c>
      <c r="N37" s="49">
        <v>6.2023000000000001</v>
      </c>
      <c r="O37" s="50"/>
      <c r="P37" s="51">
        <f t="shared" si="2"/>
        <v>0.11430000000000007</v>
      </c>
      <c r="Q37" s="52">
        <f t="shared" si="3"/>
        <v>7.5000000000002842E-3</v>
      </c>
      <c r="R37" s="52">
        <f t="shared" si="4"/>
        <v>6.2300000000000466E-2</v>
      </c>
      <c r="S37" s="53">
        <f t="shared" si="5"/>
        <v>6.201366666666666</v>
      </c>
      <c r="T37" s="54">
        <f t="shared" si="6"/>
        <v>0.23326530612244911</v>
      </c>
      <c r="U37" s="54">
        <f t="shared" si="7"/>
        <v>0</v>
      </c>
      <c r="V37" s="55" t="str">
        <f t="shared" si="8"/>
        <v/>
      </c>
      <c r="W37" s="55" t="str">
        <f t="shared" si="9"/>
        <v/>
      </c>
      <c r="X37" s="56" t="s">
        <v>103</v>
      </c>
      <c r="Y37" s="50"/>
      <c r="Z37" s="12"/>
      <c r="AA37" s="12"/>
      <c r="AB37" s="12"/>
      <c r="AC37" s="12"/>
    </row>
    <row r="38" spans="1:29" ht="20" customHeight="1">
      <c r="A38" s="42" t="s">
        <v>40</v>
      </c>
      <c r="B38" s="43" t="s">
        <v>73</v>
      </c>
      <c r="C38" s="44" t="s">
        <v>101</v>
      </c>
      <c r="D38" s="44" t="s">
        <v>42</v>
      </c>
      <c r="E38" s="45" t="s">
        <v>43</v>
      </c>
      <c r="F38" s="46">
        <v>3.94</v>
      </c>
      <c r="G38" s="45">
        <v>0.32</v>
      </c>
      <c r="H38" s="45">
        <v>-0.32</v>
      </c>
      <c r="I38" s="47" t="s">
        <v>102</v>
      </c>
      <c r="J38" s="48">
        <f t="shared" si="0"/>
        <v>4.26</v>
      </c>
      <c r="K38" s="48">
        <f t="shared" si="1"/>
        <v>3.62</v>
      </c>
      <c r="L38" s="49">
        <v>4.0133999999999999</v>
      </c>
      <c r="M38" s="49">
        <v>4.0175000000000001</v>
      </c>
      <c r="N38" s="49">
        <v>3.9763999999999999</v>
      </c>
      <c r="O38" s="50"/>
      <c r="P38" s="51">
        <f t="shared" si="2"/>
        <v>7.339999999999991E-2</v>
      </c>
      <c r="Q38" s="52">
        <f t="shared" si="3"/>
        <v>7.7500000000000124E-2</v>
      </c>
      <c r="R38" s="52">
        <f t="shared" si="4"/>
        <v>3.6399999999999988E-2</v>
      </c>
      <c r="S38" s="53">
        <f t="shared" si="5"/>
        <v>4.0024333333333333</v>
      </c>
      <c r="T38" s="54">
        <f t="shared" si="6"/>
        <v>0.24218750000000039</v>
      </c>
      <c r="U38" s="54">
        <f t="shared" si="7"/>
        <v>0</v>
      </c>
      <c r="V38" s="55" t="str">
        <f t="shared" si="8"/>
        <v/>
      </c>
      <c r="W38" s="55" t="str">
        <f t="shared" si="9"/>
        <v/>
      </c>
      <c r="X38" s="56" t="s">
        <v>103</v>
      </c>
      <c r="Y38" s="50"/>
      <c r="Z38" s="12"/>
      <c r="AA38" s="12"/>
      <c r="AB38" s="12"/>
      <c r="AC38" s="12"/>
    </row>
    <row r="39" spans="1:29" ht="20" customHeight="1">
      <c r="A39" s="42" t="s">
        <v>40</v>
      </c>
      <c r="B39" s="43" t="s">
        <v>74</v>
      </c>
      <c r="C39" s="44" t="s">
        <v>101</v>
      </c>
      <c r="D39" s="44" t="s">
        <v>42</v>
      </c>
      <c r="E39" s="45" t="s">
        <v>43</v>
      </c>
      <c r="F39" s="46">
        <v>2.52</v>
      </c>
      <c r="G39" s="45">
        <v>0.2</v>
      </c>
      <c r="H39" s="45">
        <v>-0.2</v>
      </c>
      <c r="I39" s="47" t="s">
        <v>102</v>
      </c>
      <c r="J39" s="48">
        <f t="shared" si="0"/>
        <v>2.72</v>
      </c>
      <c r="K39" s="48">
        <f t="shared" si="1"/>
        <v>2.3199999999999998</v>
      </c>
      <c r="L39" s="49">
        <v>2.4502000000000002</v>
      </c>
      <c r="M39" s="49">
        <v>2.4451000000000001</v>
      </c>
      <c r="N39" s="49">
        <v>2.4544000000000001</v>
      </c>
      <c r="O39" s="50"/>
      <c r="P39" s="51">
        <f t="shared" si="2"/>
        <v>-6.9799999999999862E-2</v>
      </c>
      <c r="Q39" s="52">
        <f t="shared" si="3"/>
        <v>-7.4899999999999967E-2</v>
      </c>
      <c r="R39" s="52">
        <f t="shared" si="4"/>
        <v>-6.5599999999999881E-2</v>
      </c>
      <c r="S39" s="53">
        <f t="shared" si="5"/>
        <v>2.4499</v>
      </c>
      <c r="T39" s="54">
        <f t="shared" si="6"/>
        <v>0</v>
      </c>
      <c r="U39" s="54">
        <f t="shared" si="7"/>
        <v>0.37449999999999983</v>
      </c>
      <c r="V39" s="55" t="str">
        <f t="shared" si="8"/>
        <v/>
      </c>
      <c r="W39" s="55" t="str">
        <f t="shared" si="9"/>
        <v/>
      </c>
      <c r="X39" s="56" t="s">
        <v>103</v>
      </c>
      <c r="Y39" s="50"/>
      <c r="Z39" s="12"/>
      <c r="AA39" s="12"/>
      <c r="AB39" s="12"/>
      <c r="AC39" s="12"/>
    </row>
    <row r="40" spans="1:29" ht="20" customHeight="1">
      <c r="A40" s="42" t="s">
        <v>54</v>
      </c>
      <c r="B40" s="43" t="s">
        <v>75</v>
      </c>
      <c r="C40" s="44" t="s">
        <v>101</v>
      </c>
      <c r="D40" s="44" t="s">
        <v>42</v>
      </c>
      <c r="E40" s="45" t="s">
        <v>43</v>
      </c>
      <c r="F40" s="46">
        <v>5.5949999999999998</v>
      </c>
      <c r="G40" s="45">
        <v>0.44500000000000001</v>
      </c>
      <c r="H40" s="45">
        <v>-0.44499999999999901</v>
      </c>
      <c r="I40" s="47" t="s">
        <v>102</v>
      </c>
      <c r="J40" s="48">
        <f t="shared" si="0"/>
        <v>6.04</v>
      </c>
      <c r="K40" s="48">
        <f t="shared" si="1"/>
        <v>5.15</v>
      </c>
      <c r="L40" s="57">
        <v>5.8019999999999996</v>
      </c>
      <c r="M40" s="57">
        <v>5.7809999999999997</v>
      </c>
      <c r="N40" s="49">
        <v>5.5839999999999996</v>
      </c>
      <c r="O40" s="50"/>
      <c r="P40" s="51">
        <f t="shared" si="2"/>
        <v>0.20699999999999985</v>
      </c>
      <c r="Q40" s="52">
        <f t="shared" si="3"/>
        <v>0.18599999999999994</v>
      </c>
      <c r="R40" s="52">
        <f t="shared" si="4"/>
        <v>-1.1000000000000121E-2</v>
      </c>
      <c r="S40" s="53">
        <f t="shared" si="5"/>
        <v>5.7223333333333324</v>
      </c>
      <c r="T40" s="54">
        <f t="shared" si="6"/>
        <v>0.46516853932584235</v>
      </c>
      <c r="U40" s="54">
        <f t="shared" si="7"/>
        <v>2.4719101123595832E-2</v>
      </c>
      <c r="V40" s="55" t="str">
        <f t="shared" si="8"/>
        <v/>
      </c>
      <c r="W40" s="55" t="str">
        <f t="shared" si="9"/>
        <v/>
      </c>
      <c r="X40" s="56" t="s">
        <v>103</v>
      </c>
      <c r="Y40" s="50"/>
      <c r="Z40" s="12"/>
      <c r="AA40" s="12"/>
      <c r="AB40" s="12"/>
      <c r="AC40" s="12"/>
    </row>
    <row r="41" spans="1:29" ht="20" customHeight="1">
      <c r="A41" s="42" t="s">
        <v>54</v>
      </c>
      <c r="B41" s="43" t="s">
        <v>76</v>
      </c>
      <c r="C41" s="44" t="s">
        <v>101</v>
      </c>
      <c r="D41" s="44" t="s">
        <v>42</v>
      </c>
      <c r="E41" s="45" t="s">
        <v>43</v>
      </c>
      <c r="F41" s="46">
        <v>2.8</v>
      </c>
      <c r="G41" s="45">
        <v>0.22</v>
      </c>
      <c r="H41" s="45">
        <v>-0.22</v>
      </c>
      <c r="I41" s="47" t="s">
        <v>102</v>
      </c>
      <c r="J41" s="48">
        <f t="shared" si="0"/>
        <v>3.02</v>
      </c>
      <c r="K41" s="48">
        <f t="shared" si="1"/>
        <v>2.58</v>
      </c>
      <c r="L41" s="49">
        <v>2.7925</v>
      </c>
      <c r="M41" s="49">
        <v>2.7685</v>
      </c>
      <c r="N41" s="49">
        <v>2.7999000000000001</v>
      </c>
      <c r="O41" s="50"/>
      <c r="P41" s="51">
        <f t="shared" si="2"/>
        <v>-7.4999999999998401E-3</v>
      </c>
      <c r="Q41" s="52">
        <f t="shared" si="3"/>
        <v>-3.1499999999999861E-2</v>
      </c>
      <c r="R41" s="52">
        <f t="shared" si="4"/>
        <v>-9.9999999999766942E-5</v>
      </c>
      <c r="S41" s="53">
        <f t="shared" si="5"/>
        <v>2.7869666666666668</v>
      </c>
      <c r="T41" s="54">
        <f t="shared" si="6"/>
        <v>0</v>
      </c>
      <c r="U41" s="54">
        <f t="shared" si="7"/>
        <v>0.14318181818181755</v>
      </c>
      <c r="V41" s="55" t="str">
        <f t="shared" si="8"/>
        <v/>
      </c>
      <c r="W41" s="55" t="str">
        <f t="shared" si="9"/>
        <v/>
      </c>
      <c r="X41" s="56" t="s">
        <v>103</v>
      </c>
      <c r="Y41" s="50"/>
      <c r="Z41" s="12"/>
      <c r="AA41" s="12"/>
      <c r="AB41" s="12"/>
      <c r="AC41" s="12"/>
    </row>
    <row r="42" spans="1:29" ht="20" customHeight="1">
      <c r="A42" s="42" t="s">
        <v>54</v>
      </c>
      <c r="B42" s="44" t="s">
        <v>77</v>
      </c>
      <c r="C42" s="44" t="s">
        <v>101</v>
      </c>
      <c r="D42" s="44" t="s">
        <v>42</v>
      </c>
      <c r="E42" s="45" t="s">
        <v>43</v>
      </c>
      <c r="F42" s="46">
        <v>3.18</v>
      </c>
      <c r="G42" s="45">
        <v>0.25</v>
      </c>
      <c r="H42" s="45">
        <v>-0.25</v>
      </c>
      <c r="I42" s="47" t="s">
        <v>102</v>
      </c>
      <c r="J42" s="48">
        <f t="shared" si="0"/>
        <v>3.43</v>
      </c>
      <c r="K42" s="48">
        <f t="shared" si="1"/>
        <v>2.93</v>
      </c>
      <c r="L42" s="49">
        <v>3.1817000000000002</v>
      </c>
      <c r="M42" s="49">
        <v>3.0922000000000001</v>
      </c>
      <c r="N42" s="49">
        <v>3.0901999999999998</v>
      </c>
      <c r="O42" s="50"/>
      <c r="P42" s="51">
        <f t="shared" si="2"/>
        <v>1.7000000000000348E-3</v>
      </c>
      <c r="Q42" s="52">
        <f t="shared" si="3"/>
        <v>-8.78000000000001E-2</v>
      </c>
      <c r="R42" s="52">
        <f t="shared" si="4"/>
        <v>-8.9800000000000324E-2</v>
      </c>
      <c r="S42" s="53">
        <f t="shared" si="5"/>
        <v>3.1213666666666668</v>
      </c>
      <c r="T42" s="54">
        <f t="shared" si="6"/>
        <v>6.8000000000001393E-3</v>
      </c>
      <c r="U42" s="54">
        <f t="shared" si="7"/>
        <v>0.3592000000000013</v>
      </c>
      <c r="V42" s="55" t="str">
        <f t="shared" si="8"/>
        <v/>
      </c>
      <c r="W42" s="55" t="str">
        <f t="shared" si="9"/>
        <v/>
      </c>
      <c r="X42" s="56" t="s">
        <v>103</v>
      </c>
      <c r="Y42" s="50"/>
      <c r="Z42" s="12"/>
      <c r="AA42" s="12"/>
      <c r="AB42" s="12"/>
      <c r="AC42" s="12"/>
    </row>
    <row r="43" spans="1:29" ht="20" customHeight="1">
      <c r="A43" s="42" t="s">
        <v>54</v>
      </c>
      <c r="B43" s="43" t="s">
        <v>78</v>
      </c>
      <c r="C43" s="44" t="s">
        <v>101</v>
      </c>
      <c r="D43" s="44" t="s">
        <v>42</v>
      </c>
      <c r="E43" s="45" t="s">
        <v>43</v>
      </c>
      <c r="F43" s="46">
        <v>3.1865000000000001</v>
      </c>
      <c r="G43" s="45">
        <v>0.23649999999999999</v>
      </c>
      <c r="H43" s="45">
        <v>-0.23649999999999999</v>
      </c>
      <c r="I43" s="47" t="s">
        <v>102</v>
      </c>
      <c r="J43" s="48">
        <f t="shared" ref="J43:J65" si="10">IF(AND(F43="",G43=""),"",IF(F43="",G43,F43+G43))</f>
        <v>3.423</v>
      </c>
      <c r="K43" s="48">
        <f t="shared" ref="K43:K65" si="11">IF(AND(F43="",H43=""),"",IF(F43="",H43,F43+H43))</f>
        <v>2.95</v>
      </c>
      <c r="L43" s="49">
        <v>3.65</v>
      </c>
      <c r="M43" s="49">
        <v>3.6440000000000001</v>
      </c>
      <c r="N43" s="49">
        <v>3.5409999999999999</v>
      </c>
      <c r="O43" s="50"/>
      <c r="P43" s="51">
        <f t="shared" ref="P43:P61" si="12">IF(ISERR(L43/L43)=TRUE," ",L43-$F43)</f>
        <v>0.4634999999999998</v>
      </c>
      <c r="Q43" s="52">
        <f t="shared" ref="Q43:Q61" si="13">IF(ISERR(M43/M43)=TRUE," ",M43-$F43)</f>
        <v>0.45750000000000002</v>
      </c>
      <c r="R43" s="52">
        <f t="shared" ref="R43:R61" si="14">IF(ISERR(N43/N43)=TRUE," ",N43-$F43)</f>
        <v>0.35449999999999982</v>
      </c>
      <c r="S43" s="53">
        <f t="shared" ref="S43:S65" si="15">IF(ISERR(L43/L43)=TRUE," ",AVERAGE(L43:N43))</f>
        <v>3.6116666666666668</v>
      </c>
      <c r="T43" s="54">
        <f t="shared" ref="T43:T65" si="16">IF(ISERR(G43/G43)=TRUE," ",IF(ISERR(L43/L43)=TRUE," ",IF(ISNUMBER($L43)=FALSE," ",IF(MAX($L43:$N43)&lt;$F43,0,(MAX($L43:$N43)-$F43)/$G43))))</f>
        <v>1.9598308668076103</v>
      </c>
      <c r="U43" s="54">
        <f t="shared" ref="U43:U65" si="17">IF(ISERR(H43/F43)=TRUE," ",IF(ISERR(H43/H43)=TRUE," ",IF(ISERR(L43/L43)=TRUE," ",IF(ISNUMBER(L43)=FALSE," ",IF(MIN(L43:N43)&gt;$F43,0,($F43-MIN(L43:N43))/-H43)))))</f>
        <v>0</v>
      </c>
      <c r="V43" s="55" t="str">
        <f t="shared" ref="V43:V65" si="18">IF(ISNUMBER($T43)=TRUE,IF($T43&gt;0.651,IF($T43&gt;1.001,"Reject","Alert"),""),"")</f>
        <v>Reject</v>
      </c>
      <c r="W43" s="55" t="str">
        <f t="shared" ref="W43:W65" si="19">IF(L43="","",IF(ISERR(H43/H43)=TRUE,"",IF(ISERR(H43/F43)=TRUE,IF((H43-MIN(L43:N43))&gt;0.001,"Reject",""),IF(ISNUMBER($U43)=TRUE,IF($U43&gt;0.651,IF($U43&gt;1.001,"Reject","Alert"),""),""))))</f>
        <v/>
      </c>
      <c r="X43" s="56" t="s">
        <v>103</v>
      </c>
      <c r="Y43" s="50"/>
      <c r="Z43" s="12"/>
      <c r="AA43" s="12"/>
      <c r="AB43" s="12"/>
      <c r="AC43" s="12"/>
    </row>
    <row r="44" spans="1:29" ht="20" customHeight="1">
      <c r="A44" s="42" t="s">
        <v>54</v>
      </c>
      <c r="B44" s="43" t="s">
        <v>79</v>
      </c>
      <c r="C44" s="44" t="s">
        <v>101</v>
      </c>
      <c r="D44" s="44" t="s">
        <v>42</v>
      </c>
      <c r="E44" s="45" t="s">
        <v>43</v>
      </c>
      <c r="F44" s="46">
        <v>5.47</v>
      </c>
      <c r="G44" s="45">
        <v>0.44</v>
      </c>
      <c r="H44" s="45">
        <v>-0.44</v>
      </c>
      <c r="I44" s="47" t="s">
        <v>102</v>
      </c>
      <c r="J44" s="48">
        <f t="shared" si="10"/>
        <v>5.91</v>
      </c>
      <c r="K44" s="48">
        <f t="shared" si="11"/>
        <v>5.03</v>
      </c>
      <c r="L44" s="49">
        <v>6.63</v>
      </c>
      <c r="M44" s="49">
        <v>6.58</v>
      </c>
      <c r="N44" s="49">
        <v>6.6029999999999998</v>
      </c>
      <c r="O44" s="50"/>
      <c r="P44" s="51">
        <f t="shared" si="12"/>
        <v>1.1600000000000001</v>
      </c>
      <c r="Q44" s="52">
        <f t="shared" si="13"/>
        <v>1.1100000000000003</v>
      </c>
      <c r="R44" s="52">
        <f t="shared" si="14"/>
        <v>1.133</v>
      </c>
      <c r="S44" s="53">
        <f t="shared" si="15"/>
        <v>6.6043333333333338</v>
      </c>
      <c r="T44" s="54">
        <f t="shared" si="16"/>
        <v>2.6363636363636367</v>
      </c>
      <c r="U44" s="54">
        <f t="shared" si="17"/>
        <v>0</v>
      </c>
      <c r="V44" s="55" t="str">
        <f t="shared" si="18"/>
        <v>Reject</v>
      </c>
      <c r="W44" s="55" t="str">
        <f t="shared" si="19"/>
        <v/>
      </c>
      <c r="X44" s="56" t="s">
        <v>103</v>
      </c>
      <c r="Y44" s="50"/>
      <c r="Z44" s="12"/>
      <c r="AA44" s="12"/>
      <c r="AB44" s="12"/>
      <c r="AC44" s="12"/>
    </row>
    <row r="45" spans="1:29" ht="20" customHeight="1">
      <c r="A45" s="42" t="s">
        <v>40</v>
      </c>
      <c r="B45" s="43" t="s">
        <v>80</v>
      </c>
      <c r="C45" s="44" t="s">
        <v>101</v>
      </c>
      <c r="D45" s="44" t="s">
        <v>42</v>
      </c>
      <c r="E45" s="45" t="s">
        <v>43</v>
      </c>
      <c r="F45" s="46">
        <v>2.7050000000000001</v>
      </c>
      <c r="G45" s="45">
        <v>0.215</v>
      </c>
      <c r="H45" s="45">
        <v>-0.215</v>
      </c>
      <c r="I45" s="47" t="s">
        <v>102</v>
      </c>
      <c r="J45" s="48">
        <f t="shared" si="10"/>
        <v>2.92</v>
      </c>
      <c r="K45" s="48">
        <f t="shared" si="11"/>
        <v>2.4900000000000002</v>
      </c>
      <c r="L45" s="49">
        <v>2.6791999999999998</v>
      </c>
      <c r="M45" s="49">
        <v>2.6574</v>
      </c>
      <c r="N45" s="49">
        <v>2.6695000000000002</v>
      </c>
      <c r="O45" s="50"/>
      <c r="P45" s="51">
        <f t="shared" si="12"/>
        <v>-2.5800000000000267E-2</v>
      </c>
      <c r="Q45" s="52">
        <f t="shared" si="13"/>
        <v>-4.7600000000000087E-2</v>
      </c>
      <c r="R45" s="52">
        <f t="shared" si="14"/>
        <v>-3.5499999999999865E-2</v>
      </c>
      <c r="S45" s="53">
        <f t="shared" si="15"/>
        <v>2.6686999999999999</v>
      </c>
      <c r="T45" s="54">
        <f t="shared" si="16"/>
        <v>0</v>
      </c>
      <c r="U45" s="54">
        <f t="shared" si="17"/>
        <v>0.22139534883720971</v>
      </c>
      <c r="V45" s="55" t="str">
        <f t="shared" si="18"/>
        <v/>
      </c>
      <c r="W45" s="55" t="str">
        <f t="shared" si="19"/>
        <v/>
      </c>
      <c r="X45" s="56" t="s">
        <v>103</v>
      </c>
      <c r="Y45" s="50"/>
      <c r="Z45" s="12"/>
      <c r="AA45" s="12"/>
      <c r="AB45" s="12"/>
      <c r="AC45" s="12"/>
    </row>
    <row r="46" spans="1:29" ht="20" customHeight="1">
      <c r="A46" s="42" t="s">
        <v>40</v>
      </c>
      <c r="B46" s="43" t="s">
        <v>81</v>
      </c>
      <c r="C46" s="44" t="s">
        <v>101</v>
      </c>
      <c r="D46" s="44" t="s">
        <v>42</v>
      </c>
      <c r="E46" s="45" t="s">
        <v>43</v>
      </c>
      <c r="F46" s="46">
        <v>2.1549999999999998</v>
      </c>
      <c r="G46" s="45">
        <v>0.17499999999999999</v>
      </c>
      <c r="H46" s="45">
        <v>-0.17499999999999999</v>
      </c>
      <c r="I46" s="47" t="s">
        <v>102</v>
      </c>
      <c r="J46" s="48">
        <f t="shared" si="10"/>
        <v>2.33</v>
      </c>
      <c r="K46" s="48">
        <f t="shared" si="11"/>
        <v>1.98</v>
      </c>
      <c r="L46" s="49">
        <v>2.1475</v>
      </c>
      <c r="M46" s="49">
        <v>2.1446999999999998</v>
      </c>
      <c r="N46" s="49">
        <v>2.1274000000000002</v>
      </c>
      <c r="O46" s="50"/>
      <c r="P46" s="51">
        <f t="shared" si="12"/>
        <v>-7.4999999999998401E-3</v>
      </c>
      <c r="Q46" s="52">
        <f t="shared" si="13"/>
        <v>-1.0299999999999976E-2</v>
      </c>
      <c r="R46" s="52">
        <f t="shared" si="14"/>
        <v>-2.7599999999999625E-2</v>
      </c>
      <c r="S46" s="53">
        <f t="shared" si="15"/>
        <v>2.1398666666666664</v>
      </c>
      <c r="T46" s="54">
        <f t="shared" si="16"/>
        <v>0</v>
      </c>
      <c r="U46" s="54">
        <f t="shared" si="17"/>
        <v>0.15771428571428359</v>
      </c>
      <c r="V46" s="55" t="str">
        <f t="shared" si="18"/>
        <v/>
      </c>
      <c r="W46" s="55" t="str">
        <f t="shared" si="19"/>
        <v/>
      </c>
      <c r="X46" s="56" t="s">
        <v>103</v>
      </c>
      <c r="Y46" s="50"/>
      <c r="Z46" s="12"/>
      <c r="AA46" s="12"/>
      <c r="AB46" s="12"/>
      <c r="AC46" s="12"/>
    </row>
    <row r="47" spans="1:29" ht="20" customHeight="1">
      <c r="A47" s="42" t="s">
        <v>40</v>
      </c>
      <c r="B47" s="43" t="s">
        <v>82</v>
      </c>
      <c r="C47" s="44" t="s">
        <v>101</v>
      </c>
      <c r="D47" s="44" t="s">
        <v>42</v>
      </c>
      <c r="E47" s="45" t="s">
        <v>43</v>
      </c>
      <c r="F47" s="46">
        <v>1.27</v>
      </c>
      <c r="G47" s="45">
        <v>0.1</v>
      </c>
      <c r="H47" s="45">
        <v>-0.1</v>
      </c>
      <c r="I47" s="47" t="s">
        <v>102</v>
      </c>
      <c r="J47" s="48">
        <f t="shared" si="10"/>
        <v>1.37</v>
      </c>
      <c r="K47" s="48">
        <f t="shared" si="11"/>
        <v>1.17</v>
      </c>
      <c r="L47" s="49">
        <v>1.2586999999999999</v>
      </c>
      <c r="M47" s="49">
        <v>1.2473000000000001</v>
      </c>
      <c r="N47" s="49">
        <v>1.2463</v>
      </c>
      <c r="O47" s="50"/>
      <c r="P47" s="51">
        <f t="shared" si="12"/>
        <v>-1.1300000000000088E-2</v>
      </c>
      <c r="Q47" s="52">
        <f t="shared" si="13"/>
        <v>-2.2699999999999942E-2</v>
      </c>
      <c r="R47" s="52">
        <f t="shared" si="14"/>
        <v>-2.3700000000000054E-2</v>
      </c>
      <c r="S47" s="53">
        <f t="shared" si="15"/>
        <v>1.2507666666666666</v>
      </c>
      <c r="T47" s="54">
        <f t="shared" si="16"/>
        <v>0</v>
      </c>
      <c r="U47" s="54">
        <f t="shared" si="17"/>
        <v>0.23700000000000054</v>
      </c>
      <c r="V47" s="55" t="str">
        <f t="shared" si="18"/>
        <v/>
      </c>
      <c r="W47" s="55" t="str">
        <f t="shared" si="19"/>
        <v/>
      </c>
      <c r="X47" s="56" t="s">
        <v>103</v>
      </c>
      <c r="Y47" s="50"/>
      <c r="Z47" s="12"/>
      <c r="AA47" s="12"/>
      <c r="AB47" s="12"/>
      <c r="AC47" s="12"/>
    </row>
    <row r="48" spans="1:29" ht="20" customHeight="1">
      <c r="A48" s="42" t="s">
        <v>40</v>
      </c>
      <c r="B48" s="43" t="s">
        <v>83</v>
      </c>
      <c r="C48" s="44" t="s">
        <v>101</v>
      </c>
      <c r="D48" s="44" t="s">
        <v>42</v>
      </c>
      <c r="E48" s="45" t="s">
        <v>43</v>
      </c>
      <c r="F48" s="46">
        <v>0.70499999999999996</v>
      </c>
      <c r="G48" s="45">
        <v>5.5E-2</v>
      </c>
      <c r="H48" s="45">
        <v>-5.4999999999999903E-2</v>
      </c>
      <c r="I48" s="47" t="s">
        <v>102</v>
      </c>
      <c r="J48" s="48">
        <f t="shared" si="10"/>
        <v>0.76</v>
      </c>
      <c r="K48" s="48">
        <f t="shared" si="11"/>
        <v>0.65</v>
      </c>
      <c r="L48" s="49">
        <v>0.69255999999999995</v>
      </c>
      <c r="M48" s="49">
        <v>0.69538999999999995</v>
      </c>
      <c r="N48" s="49">
        <v>0.68935000000000002</v>
      </c>
      <c r="O48" s="50"/>
      <c r="P48" s="51">
        <f t="shared" si="12"/>
        <v>-1.2440000000000007E-2</v>
      </c>
      <c r="Q48" s="52">
        <f t="shared" si="13"/>
        <v>-9.6100000000000074E-3</v>
      </c>
      <c r="R48" s="52">
        <f t="shared" si="14"/>
        <v>-1.5649999999999942E-2</v>
      </c>
      <c r="S48" s="53">
        <f t="shared" si="15"/>
        <v>0.69243333333333335</v>
      </c>
      <c r="T48" s="54">
        <f t="shared" si="16"/>
        <v>0</v>
      </c>
      <c r="U48" s="54">
        <f t="shared" si="17"/>
        <v>0.28454545454545399</v>
      </c>
      <c r="V48" s="55" t="str">
        <f t="shared" si="18"/>
        <v/>
      </c>
      <c r="W48" s="55" t="str">
        <f t="shared" si="19"/>
        <v/>
      </c>
      <c r="X48" s="56" t="s">
        <v>103</v>
      </c>
      <c r="Y48" s="50"/>
      <c r="Z48" s="12"/>
      <c r="AA48" s="12"/>
      <c r="AB48" s="12"/>
      <c r="AC48" s="12"/>
    </row>
    <row r="49" spans="1:29" ht="20" customHeight="1">
      <c r="A49" s="42" t="s">
        <v>40</v>
      </c>
      <c r="B49" s="43" t="s">
        <v>84</v>
      </c>
      <c r="C49" s="44" t="s">
        <v>101</v>
      </c>
      <c r="D49" s="44" t="s">
        <v>42</v>
      </c>
      <c r="E49" s="45" t="s">
        <v>43</v>
      </c>
      <c r="F49" s="46">
        <v>1.71</v>
      </c>
      <c r="G49" s="45">
        <v>0.14000000000000001</v>
      </c>
      <c r="H49" s="45">
        <v>-0.14000000000000001</v>
      </c>
      <c r="I49" s="47" t="s">
        <v>102</v>
      </c>
      <c r="J49" s="48">
        <f t="shared" si="10"/>
        <v>1.85</v>
      </c>
      <c r="K49" s="48">
        <f t="shared" si="11"/>
        <v>1.57</v>
      </c>
      <c r="L49" s="49">
        <v>1.708</v>
      </c>
      <c r="M49" s="49">
        <v>1.7023999999999999</v>
      </c>
      <c r="N49" s="49">
        <v>1.6961999999999999</v>
      </c>
      <c r="O49" s="50"/>
      <c r="P49" s="51">
        <f t="shared" si="12"/>
        <v>-2.0000000000000018E-3</v>
      </c>
      <c r="Q49" s="52">
        <f t="shared" si="13"/>
        <v>-7.6000000000000512E-3</v>
      </c>
      <c r="R49" s="52">
        <f t="shared" si="14"/>
        <v>-1.3800000000000034E-2</v>
      </c>
      <c r="S49" s="53">
        <f t="shared" si="15"/>
        <v>1.7022000000000002</v>
      </c>
      <c r="T49" s="54">
        <f t="shared" si="16"/>
        <v>0</v>
      </c>
      <c r="U49" s="54">
        <f t="shared" si="17"/>
        <v>9.857142857142881E-2</v>
      </c>
      <c r="V49" s="55" t="str">
        <f t="shared" si="18"/>
        <v/>
      </c>
      <c r="W49" s="55" t="str">
        <f t="shared" si="19"/>
        <v/>
      </c>
      <c r="X49" s="56" t="s">
        <v>103</v>
      </c>
      <c r="Y49" s="50"/>
      <c r="Z49" s="12"/>
      <c r="AA49" s="12"/>
      <c r="AB49" s="12"/>
      <c r="AC49" s="12"/>
    </row>
    <row r="50" spans="1:29" ht="20" customHeight="1">
      <c r="A50" s="42" t="s">
        <v>40</v>
      </c>
      <c r="B50" s="43" t="s">
        <v>85</v>
      </c>
      <c r="C50" s="44" t="s">
        <v>101</v>
      </c>
      <c r="D50" s="44" t="s">
        <v>42</v>
      </c>
      <c r="E50" s="45" t="s">
        <v>43</v>
      </c>
      <c r="F50" s="46">
        <v>4.6050000000000004</v>
      </c>
      <c r="G50" s="45">
        <v>0.36499999999999999</v>
      </c>
      <c r="H50" s="45">
        <v>-0.36499999999999899</v>
      </c>
      <c r="I50" s="47" t="s">
        <v>102</v>
      </c>
      <c r="J50" s="48">
        <f t="shared" si="10"/>
        <v>4.97</v>
      </c>
      <c r="K50" s="48">
        <f t="shared" si="11"/>
        <v>4.24</v>
      </c>
      <c r="L50" s="49">
        <v>4.6870000000000003</v>
      </c>
      <c r="M50" s="49">
        <v>4.6866000000000003</v>
      </c>
      <c r="N50" s="49">
        <v>4.6994999999999996</v>
      </c>
      <c r="O50" s="50"/>
      <c r="P50" s="51">
        <f t="shared" si="12"/>
        <v>8.1999999999999851E-2</v>
      </c>
      <c r="Q50" s="52">
        <f t="shared" si="13"/>
        <v>8.1599999999999895E-2</v>
      </c>
      <c r="R50" s="52">
        <f t="shared" si="14"/>
        <v>9.449999999999914E-2</v>
      </c>
      <c r="S50" s="53">
        <f t="shared" si="15"/>
        <v>4.6910333333333334</v>
      </c>
      <c r="T50" s="54">
        <f t="shared" si="16"/>
        <v>0.25890410958903876</v>
      </c>
      <c r="U50" s="54">
        <f t="shared" si="17"/>
        <v>0</v>
      </c>
      <c r="V50" s="55" t="str">
        <f t="shared" si="18"/>
        <v/>
      </c>
      <c r="W50" s="55" t="str">
        <f t="shared" si="19"/>
        <v/>
      </c>
      <c r="X50" s="56" t="s">
        <v>103</v>
      </c>
      <c r="Y50" s="50"/>
      <c r="Z50" s="12"/>
      <c r="AA50" s="12"/>
      <c r="AB50" s="12"/>
      <c r="AC50" s="12"/>
    </row>
    <row r="51" spans="1:29" ht="20" customHeight="1">
      <c r="A51" s="42" t="s">
        <v>40</v>
      </c>
      <c r="B51" s="43" t="s">
        <v>86</v>
      </c>
      <c r="C51" s="44" t="s">
        <v>101</v>
      </c>
      <c r="D51" s="44" t="s">
        <v>42</v>
      </c>
      <c r="E51" s="45" t="s">
        <v>43</v>
      </c>
      <c r="F51" s="46">
        <v>2.59</v>
      </c>
      <c r="G51" s="45">
        <v>0.21</v>
      </c>
      <c r="H51" s="45">
        <v>-0.21</v>
      </c>
      <c r="I51" s="47" t="s">
        <v>102</v>
      </c>
      <c r="J51" s="48">
        <f t="shared" si="10"/>
        <v>2.8</v>
      </c>
      <c r="K51" s="48">
        <f t="shared" si="11"/>
        <v>2.38</v>
      </c>
      <c r="L51" s="49">
        <v>2.6135000000000002</v>
      </c>
      <c r="M51" s="49">
        <v>2.5832999999999999</v>
      </c>
      <c r="N51" s="49">
        <v>2.5819000000000001</v>
      </c>
      <c r="O51" s="50"/>
      <c r="P51" s="51">
        <f t="shared" si="12"/>
        <v>2.3500000000000298E-2</v>
      </c>
      <c r="Q51" s="52">
        <f t="shared" si="13"/>
        <v>-6.6999999999999282E-3</v>
      </c>
      <c r="R51" s="52">
        <f t="shared" si="14"/>
        <v>-8.099999999999774E-3</v>
      </c>
      <c r="S51" s="53">
        <f t="shared" si="15"/>
        <v>2.5928999999999998</v>
      </c>
      <c r="T51" s="54">
        <f t="shared" si="16"/>
        <v>0.11190476190476333</v>
      </c>
      <c r="U51" s="54">
        <f t="shared" si="17"/>
        <v>3.8571428571427493E-2</v>
      </c>
      <c r="V51" s="55" t="str">
        <f t="shared" si="18"/>
        <v/>
      </c>
      <c r="W51" s="55" t="str">
        <f t="shared" si="19"/>
        <v/>
      </c>
      <c r="X51" s="56" t="s">
        <v>103</v>
      </c>
      <c r="Y51" s="50"/>
      <c r="Z51" s="12"/>
      <c r="AA51" s="12"/>
      <c r="AB51" s="12"/>
      <c r="AC51" s="12"/>
    </row>
    <row r="52" spans="1:29" ht="20" customHeight="1">
      <c r="A52" s="42" t="s">
        <v>40</v>
      </c>
      <c r="B52" s="43" t="s">
        <v>87</v>
      </c>
      <c r="C52" s="44" t="s">
        <v>101</v>
      </c>
      <c r="D52" s="44" t="s">
        <v>42</v>
      </c>
      <c r="E52" s="45" t="s">
        <v>43</v>
      </c>
      <c r="F52" s="46">
        <v>4</v>
      </c>
      <c r="G52" s="45">
        <v>0.32</v>
      </c>
      <c r="H52" s="45">
        <v>-0.32</v>
      </c>
      <c r="I52" s="47" t="s">
        <v>102</v>
      </c>
      <c r="J52" s="48">
        <f t="shared" si="10"/>
        <v>4.32</v>
      </c>
      <c r="K52" s="48">
        <f t="shared" si="11"/>
        <v>3.68</v>
      </c>
      <c r="L52" s="49">
        <v>3.9807999999999999</v>
      </c>
      <c r="M52" s="49">
        <v>3.9855</v>
      </c>
      <c r="N52" s="49">
        <v>3.9813000000000001</v>
      </c>
      <c r="O52" s="50"/>
      <c r="P52" s="51">
        <f t="shared" si="12"/>
        <v>-1.9200000000000106E-2</v>
      </c>
      <c r="Q52" s="52">
        <f t="shared" si="13"/>
        <v>-1.4499999999999957E-2</v>
      </c>
      <c r="R52" s="52">
        <f t="shared" si="14"/>
        <v>-1.8699999999999939E-2</v>
      </c>
      <c r="S52" s="53">
        <f t="shared" si="15"/>
        <v>3.9825333333333339</v>
      </c>
      <c r="T52" s="54">
        <f t="shared" si="16"/>
        <v>0</v>
      </c>
      <c r="U52" s="54">
        <f t="shared" si="17"/>
        <v>6.0000000000000331E-2</v>
      </c>
      <c r="V52" s="55" t="str">
        <f t="shared" si="18"/>
        <v/>
      </c>
      <c r="W52" s="55" t="str">
        <f t="shared" si="19"/>
        <v/>
      </c>
      <c r="X52" s="56" t="s">
        <v>103</v>
      </c>
      <c r="Y52" s="50"/>
      <c r="Z52" s="12"/>
      <c r="AA52" s="12"/>
      <c r="AB52" s="12"/>
      <c r="AC52" s="12"/>
    </row>
    <row r="53" spans="1:29" ht="20" customHeight="1">
      <c r="A53" s="42" t="s">
        <v>40</v>
      </c>
      <c r="B53" s="43" t="s">
        <v>88</v>
      </c>
      <c r="C53" s="44" t="s">
        <v>101</v>
      </c>
      <c r="D53" s="44" t="s">
        <v>42</v>
      </c>
      <c r="E53" s="45" t="s">
        <v>43</v>
      </c>
      <c r="F53" s="46">
        <v>1.6</v>
      </c>
      <c r="G53" s="45">
        <v>0.13</v>
      </c>
      <c r="H53" s="45">
        <v>-0.13</v>
      </c>
      <c r="I53" s="47" t="s">
        <v>102</v>
      </c>
      <c r="J53" s="48">
        <f t="shared" si="10"/>
        <v>1.73</v>
      </c>
      <c r="K53" s="48">
        <f t="shared" si="11"/>
        <v>1.47</v>
      </c>
      <c r="L53" s="49">
        <v>1.6274999999999999</v>
      </c>
      <c r="M53" s="49">
        <v>1.6302000000000001</v>
      </c>
      <c r="N53" s="49">
        <v>1.6416999999999999</v>
      </c>
      <c r="O53" s="50"/>
      <c r="P53" s="51">
        <f t="shared" si="12"/>
        <v>2.7499999999999858E-2</v>
      </c>
      <c r="Q53" s="52">
        <f t="shared" si="13"/>
        <v>3.0200000000000005E-2</v>
      </c>
      <c r="R53" s="52">
        <f t="shared" si="14"/>
        <v>4.1699999999999848E-2</v>
      </c>
      <c r="S53" s="53">
        <f t="shared" si="15"/>
        <v>1.6331333333333333</v>
      </c>
      <c r="T53" s="54">
        <f t="shared" si="16"/>
        <v>0.32076923076922959</v>
      </c>
      <c r="U53" s="54">
        <f t="shared" si="17"/>
        <v>0</v>
      </c>
      <c r="V53" s="55" t="str">
        <f t="shared" si="18"/>
        <v/>
      </c>
      <c r="W53" s="55" t="str">
        <f t="shared" si="19"/>
        <v/>
      </c>
      <c r="X53" s="56" t="s">
        <v>103</v>
      </c>
      <c r="Y53" s="50"/>
      <c r="Z53" s="12"/>
      <c r="AA53" s="12"/>
      <c r="AB53" s="12"/>
      <c r="AC53" s="12"/>
    </row>
    <row r="54" spans="1:29" ht="20" customHeight="1">
      <c r="A54" s="42" t="s">
        <v>40</v>
      </c>
      <c r="B54" s="43" t="s">
        <v>89</v>
      </c>
      <c r="C54" s="44" t="s">
        <v>101</v>
      </c>
      <c r="D54" s="44" t="s">
        <v>42</v>
      </c>
      <c r="E54" s="45" t="s">
        <v>43</v>
      </c>
      <c r="F54" s="46">
        <v>6.0750000000000002</v>
      </c>
      <c r="G54" s="45">
        <v>0.48499999999999899</v>
      </c>
      <c r="H54" s="45">
        <v>-0.48499999999999999</v>
      </c>
      <c r="I54" s="47" t="s">
        <v>102</v>
      </c>
      <c r="J54" s="48">
        <f t="shared" si="10"/>
        <v>6.56</v>
      </c>
      <c r="K54" s="48">
        <f t="shared" si="11"/>
        <v>5.59</v>
      </c>
      <c r="L54" s="49">
        <v>6.1050000000000004</v>
      </c>
      <c r="M54" s="49">
        <v>6.1097999999999999</v>
      </c>
      <c r="N54" s="49">
        <v>6.1148999999999996</v>
      </c>
      <c r="O54" s="50"/>
      <c r="P54" s="51">
        <f t="shared" si="12"/>
        <v>3.0000000000000249E-2</v>
      </c>
      <c r="Q54" s="52">
        <f t="shared" si="13"/>
        <v>3.479999999999972E-2</v>
      </c>
      <c r="R54" s="52">
        <f t="shared" si="14"/>
        <v>3.989999999999938E-2</v>
      </c>
      <c r="S54" s="53">
        <f t="shared" si="15"/>
        <v>6.1098999999999997</v>
      </c>
      <c r="T54" s="54">
        <f t="shared" si="16"/>
        <v>8.2268041237112302E-2</v>
      </c>
      <c r="U54" s="54">
        <f t="shared" si="17"/>
        <v>0</v>
      </c>
      <c r="V54" s="55" t="str">
        <f t="shared" si="18"/>
        <v/>
      </c>
      <c r="W54" s="55" t="str">
        <f t="shared" si="19"/>
        <v/>
      </c>
      <c r="X54" s="56" t="s">
        <v>103</v>
      </c>
      <c r="Y54" s="50"/>
      <c r="Z54" s="12"/>
      <c r="AA54" s="12"/>
      <c r="AB54" s="12"/>
      <c r="AC54" s="12"/>
    </row>
    <row r="55" spans="1:29" ht="20" customHeight="1">
      <c r="A55" s="42" t="s">
        <v>40</v>
      </c>
      <c r="B55" s="43" t="s">
        <v>90</v>
      </c>
      <c r="C55" s="44" t="s">
        <v>101</v>
      </c>
      <c r="D55" s="44" t="s">
        <v>42</v>
      </c>
      <c r="E55" s="45" t="s">
        <v>43</v>
      </c>
      <c r="F55" s="46">
        <v>6.3</v>
      </c>
      <c r="G55" s="45">
        <v>0.5</v>
      </c>
      <c r="H55" s="45">
        <v>-0.5</v>
      </c>
      <c r="I55" s="47" t="s">
        <v>102</v>
      </c>
      <c r="J55" s="48">
        <f t="shared" si="10"/>
        <v>6.8</v>
      </c>
      <c r="K55" s="48">
        <f t="shared" si="11"/>
        <v>5.8</v>
      </c>
      <c r="L55" s="49">
        <v>6.4353999999999996</v>
      </c>
      <c r="M55" s="49">
        <v>6.3882000000000003</v>
      </c>
      <c r="N55" s="49">
        <v>6.3430999999999997</v>
      </c>
      <c r="O55" s="50"/>
      <c r="P55" s="51">
        <f t="shared" si="12"/>
        <v>0.13539999999999974</v>
      </c>
      <c r="Q55" s="52">
        <f t="shared" si="13"/>
        <v>8.82000000000005E-2</v>
      </c>
      <c r="R55" s="52">
        <f t="shared" si="14"/>
        <v>4.3099999999999916E-2</v>
      </c>
      <c r="S55" s="53">
        <f t="shared" si="15"/>
        <v>6.3888999999999996</v>
      </c>
      <c r="T55" s="54">
        <f t="shared" si="16"/>
        <v>0.27079999999999949</v>
      </c>
      <c r="U55" s="54">
        <f t="shared" si="17"/>
        <v>0</v>
      </c>
      <c r="V55" s="55" t="str">
        <f t="shared" si="18"/>
        <v/>
      </c>
      <c r="W55" s="55" t="str">
        <f t="shared" si="19"/>
        <v/>
      </c>
      <c r="X55" s="56" t="s">
        <v>103</v>
      </c>
      <c r="Y55" s="50"/>
      <c r="Z55" s="12"/>
      <c r="AA55" s="12"/>
      <c r="AB55" s="12"/>
      <c r="AC55" s="12"/>
    </row>
    <row r="56" spans="1:29" ht="20" customHeight="1">
      <c r="A56" s="42" t="s">
        <v>40</v>
      </c>
      <c r="B56" s="43" t="s">
        <v>91</v>
      </c>
      <c r="C56" s="44" t="s">
        <v>101</v>
      </c>
      <c r="D56" s="44" t="s">
        <v>42</v>
      </c>
      <c r="E56" s="45" t="s">
        <v>43</v>
      </c>
      <c r="F56" s="46">
        <v>1.08</v>
      </c>
      <c r="G56" s="45">
        <v>9.0000000000000094E-2</v>
      </c>
      <c r="H56" s="45">
        <v>-8.99999999999999E-2</v>
      </c>
      <c r="I56" s="47" t="s">
        <v>102</v>
      </c>
      <c r="J56" s="48">
        <f t="shared" si="10"/>
        <v>1.17</v>
      </c>
      <c r="K56" s="48">
        <f t="shared" si="11"/>
        <v>0.99</v>
      </c>
      <c r="L56" s="49">
        <v>1.0713999999999999</v>
      </c>
      <c r="M56" s="49">
        <v>1.0785</v>
      </c>
      <c r="N56" s="49">
        <v>1.0672999999999999</v>
      </c>
      <c r="O56" s="50"/>
      <c r="P56" s="51">
        <f t="shared" si="12"/>
        <v>-8.6000000000001631E-3</v>
      </c>
      <c r="Q56" s="52">
        <f t="shared" si="13"/>
        <v>-1.5000000000000568E-3</v>
      </c>
      <c r="R56" s="52">
        <f t="shared" si="14"/>
        <v>-1.2700000000000156E-2</v>
      </c>
      <c r="S56" s="53">
        <f t="shared" si="15"/>
        <v>1.0723999999999998</v>
      </c>
      <c r="T56" s="54">
        <f t="shared" si="16"/>
        <v>0</v>
      </c>
      <c r="U56" s="54">
        <f t="shared" si="17"/>
        <v>0.14111111111111299</v>
      </c>
      <c r="V56" s="55" t="str">
        <f t="shared" si="18"/>
        <v/>
      </c>
      <c r="W56" s="55" t="str">
        <f t="shared" si="19"/>
        <v/>
      </c>
      <c r="X56" s="56" t="s">
        <v>103</v>
      </c>
      <c r="Y56" s="50"/>
      <c r="Z56" s="12"/>
      <c r="AA56" s="12"/>
      <c r="AB56" s="12"/>
      <c r="AC56" s="12"/>
    </row>
    <row r="57" spans="1:29" ht="20" customHeight="1">
      <c r="A57" s="42" t="s">
        <v>54</v>
      </c>
      <c r="B57" s="43" t="s">
        <v>92</v>
      </c>
      <c r="C57" s="44" t="s">
        <v>101</v>
      </c>
      <c r="D57" s="44" t="s">
        <v>42</v>
      </c>
      <c r="E57" s="45" t="s">
        <v>43</v>
      </c>
      <c r="F57" s="46">
        <v>2</v>
      </c>
      <c r="G57" s="45">
        <v>0.16</v>
      </c>
      <c r="H57" s="45">
        <v>-0.16</v>
      </c>
      <c r="I57" s="47" t="s">
        <v>102</v>
      </c>
      <c r="J57" s="48">
        <f t="shared" si="10"/>
        <v>2.16</v>
      </c>
      <c r="K57" s="48">
        <f t="shared" si="11"/>
        <v>1.84</v>
      </c>
      <c r="L57" s="49">
        <v>1.9982</v>
      </c>
      <c r="M57" s="49">
        <v>2.0158</v>
      </c>
      <c r="N57" s="49">
        <v>1.9709000000000001</v>
      </c>
      <c r="O57" s="50"/>
      <c r="P57" s="51">
        <f t="shared" si="12"/>
        <v>-1.8000000000000238E-3</v>
      </c>
      <c r="Q57" s="52">
        <f t="shared" si="13"/>
        <v>1.5800000000000036E-2</v>
      </c>
      <c r="R57" s="52">
        <f t="shared" si="14"/>
        <v>-2.9099999999999904E-2</v>
      </c>
      <c r="S57" s="53">
        <f t="shared" si="15"/>
        <v>1.9949666666666668</v>
      </c>
      <c r="T57" s="54">
        <f t="shared" si="16"/>
        <v>9.8750000000000226E-2</v>
      </c>
      <c r="U57" s="54">
        <f t="shared" si="17"/>
        <v>0.1818749999999994</v>
      </c>
      <c r="V57" s="55" t="str">
        <f t="shared" si="18"/>
        <v/>
      </c>
      <c r="W57" s="55" t="str">
        <f t="shared" si="19"/>
        <v/>
      </c>
      <c r="X57" s="56" t="s">
        <v>103</v>
      </c>
      <c r="Y57" s="50"/>
      <c r="Z57" s="12"/>
      <c r="AA57" s="12"/>
      <c r="AB57" s="12"/>
      <c r="AC57" s="12"/>
    </row>
    <row r="58" spans="1:29" ht="20" customHeight="1">
      <c r="A58" s="42" t="s">
        <v>54</v>
      </c>
      <c r="B58" s="43" t="s">
        <v>93</v>
      </c>
      <c r="C58" s="44" t="s">
        <v>101</v>
      </c>
      <c r="D58" s="44" t="s">
        <v>42</v>
      </c>
      <c r="E58" s="45" t="s">
        <v>43</v>
      </c>
      <c r="F58" s="46">
        <v>2.27</v>
      </c>
      <c r="G58" s="45">
        <v>0.18</v>
      </c>
      <c r="H58" s="45">
        <v>-0.18</v>
      </c>
      <c r="I58" s="47" t="s">
        <v>102</v>
      </c>
      <c r="J58" s="48">
        <f t="shared" si="10"/>
        <v>2.4500000000000002</v>
      </c>
      <c r="K58" s="48">
        <f t="shared" si="11"/>
        <v>2.09</v>
      </c>
      <c r="L58" s="49">
        <v>2.2029999999999998</v>
      </c>
      <c r="M58" s="49">
        <v>2.2254</v>
      </c>
      <c r="N58" s="49">
        <v>2.2431999999999999</v>
      </c>
      <c r="O58" s="50"/>
      <c r="P58" s="51">
        <f t="shared" si="12"/>
        <v>-6.7000000000000171E-2</v>
      </c>
      <c r="Q58" s="52">
        <f t="shared" si="13"/>
        <v>-4.4599999999999973E-2</v>
      </c>
      <c r="R58" s="52">
        <f t="shared" si="14"/>
        <v>-2.6800000000000157E-2</v>
      </c>
      <c r="S58" s="53">
        <f t="shared" si="15"/>
        <v>2.2238666666666664</v>
      </c>
      <c r="T58" s="54">
        <f t="shared" si="16"/>
        <v>0</v>
      </c>
      <c r="U58" s="54">
        <f t="shared" si="17"/>
        <v>0.37222222222222318</v>
      </c>
      <c r="V58" s="55" t="str">
        <f t="shared" si="18"/>
        <v/>
      </c>
      <c r="W58" s="55" t="str">
        <f t="shared" si="19"/>
        <v/>
      </c>
      <c r="X58" s="56" t="s">
        <v>103</v>
      </c>
      <c r="Y58" s="50"/>
      <c r="Z58" s="12"/>
      <c r="AA58" s="12"/>
      <c r="AB58" s="12"/>
      <c r="AC58" s="12"/>
    </row>
    <row r="59" spans="1:29" ht="20" customHeight="1">
      <c r="A59" s="42"/>
      <c r="B59" s="43"/>
      <c r="C59" s="44"/>
      <c r="D59" s="44"/>
      <c r="E59" s="45"/>
      <c r="F59" s="46"/>
      <c r="G59" s="45"/>
      <c r="H59" s="45"/>
      <c r="I59" s="47"/>
      <c r="J59" s="48" t="str">
        <f t="shared" si="10"/>
        <v/>
      </c>
      <c r="K59" s="48" t="str">
        <f t="shared" si="11"/>
        <v/>
      </c>
      <c r="L59" s="49"/>
      <c r="M59" s="49"/>
      <c r="N59" s="49"/>
      <c r="O59" s="50"/>
      <c r="P59" s="51" t="str">
        <f t="shared" si="12"/>
        <v/>
      </c>
      <c r="Q59" s="52" t="str">
        <f t="shared" si="13"/>
        <v/>
      </c>
      <c r="R59" s="52" t="str">
        <f t="shared" si="14"/>
        <v/>
      </c>
      <c r="S59" s="53" t="str">
        <f t="shared" si="15"/>
        <v/>
      </c>
      <c r="T59" s="54" t="str">
        <f t="shared" si="16"/>
        <v/>
      </c>
      <c r="U59" s="54" t="str">
        <f t="shared" si="17"/>
        <v/>
      </c>
      <c r="V59" s="55" t="str">
        <f t="shared" si="18"/>
        <v/>
      </c>
      <c r="W59" s="55" t="str">
        <f t="shared" si="19"/>
        <v/>
      </c>
      <c r="X59" s="56"/>
      <c r="Y59" s="50"/>
      <c r="Z59" s="12"/>
      <c r="AA59" s="12"/>
      <c r="AB59" s="12"/>
      <c r="AC59" s="12"/>
    </row>
    <row r="60" spans="1:29" ht="20" customHeight="1">
      <c r="A60" s="42"/>
      <c r="B60" s="44"/>
      <c r="C60" s="44"/>
      <c r="D60" s="44"/>
      <c r="E60" s="45"/>
      <c r="F60" s="46"/>
      <c r="G60" s="45"/>
      <c r="H60" s="45"/>
      <c r="I60" s="47"/>
      <c r="J60" s="48" t="str">
        <f t="shared" si="10"/>
        <v/>
      </c>
      <c r="K60" s="48" t="str">
        <f t="shared" si="11"/>
        <v/>
      </c>
      <c r="L60" s="49"/>
      <c r="M60" s="49"/>
      <c r="N60" s="49"/>
      <c r="O60" s="50"/>
      <c r="P60" s="51" t="str">
        <f t="shared" si="12"/>
        <v/>
      </c>
      <c r="Q60" s="52" t="str">
        <f t="shared" si="13"/>
        <v/>
      </c>
      <c r="R60" s="52" t="str">
        <f t="shared" si="14"/>
        <v/>
      </c>
      <c r="S60" s="53" t="str">
        <f t="shared" si="15"/>
        <v/>
      </c>
      <c r="T60" s="54" t="str">
        <f t="shared" si="16"/>
        <v/>
      </c>
      <c r="U60" s="54" t="str">
        <f t="shared" si="17"/>
        <v/>
      </c>
      <c r="V60" s="55" t="str">
        <f t="shared" si="18"/>
        <v/>
      </c>
      <c r="W60" s="55" t="str">
        <f t="shared" si="19"/>
        <v/>
      </c>
      <c r="X60" s="56"/>
      <c r="Y60" s="50"/>
      <c r="Z60" s="12"/>
      <c r="AA60" s="12"/>
      <c r="AB60" s="12"/>
      <c r="AC60" s="12"/>
    </row>
    <row r="61" spans="1:29" ht="20" customHeight="1">
      <c r="A61" s="42"/>
      <c r="B61" s="44"/>
      <c r="C61" s="44"/>
      <c r="D61" s="44"/>
      <c r="E61" s="45"/>
      <c r="F61" s="46"/>
      <c r="G61" s="45"/>
      <c r="H61" s="45"/>
      <c r="I61" s="47"/>
      <c r="J61" s="48" t="str">
        <f t="shared" si="10"/>
        <v/>
      </c>
      <c r="K61" s="48" t="str">
        <f t="shared" si="11"/>
        <v/>
      </c>
      <c r="L61" s="49"/>
      <c r="M61" s="49"/>
      <c r="N61" s="49"/>
      <c r="O61" s="50"/>
      <c r="P61" s="51" t="str">
        <f t="shared" si="12"/>
        <v/>
      </c>
      <c r="Q61" s="52" t="str">
        <f t="shared" si="13"/>
        <v/>
      </c>
      <c r="R61" s="52" t="str">
        <f t="shared" si="14"/>
        <v/>
      </c>
      <c r="S61" s="53" t="str">
        <f t="shared" si="15"/>
        <v/>
      </c>
      <c r="T61" s="54" t="str">
        <f t="shared" si="16"/>
        <v/>
      </c>
      <c r="U61" s="54" t="str">
        <f t="shared" si="17"/>
        <v/>
      </c>
      <c r="V61" s="55" t="str">
        <f t="shared" si="18"/>
        <v/>
      </c>
      <c r="W61" s="55" t="str">
        <f t="shared" si="19"/>
        <v/>
      </c>
      <c r="X61" s="56"/>
      <c r="Y61" s="50"/>
      <c r="Z61" s="12"/>
      <c r="AA61" s="12"/>
      <c r="AB61" s="12"/>
      <c r="AC61" s="12"/>
    </row>
    <row r="62" spans="1:29" ht="20" customHeight="1">
      <c r="A62" s="42"/>
      <c r="B62" s="43"/>
      <c r="C62" s="44"/>
      <c r="D62" s="44"/>
      <c r="E62" s="45"/>
      <c r="F62" s="46"/>
      <c r="G62" s="45"/>
      <c r="H62" s="45"/>
      <c r="I62" s="47"/>
      <c r="J62" s="48" t="str">
        <f t="shared" si="10"/>
        <v/>
      </c>
      <c r="K62" s="48" t="str">
        <f t="shared" si="11"/>
        <v/>
      </c>
      <c r="L62" s="49"/>
      <c r="M62" s="49"/>
      <c r="N62" s="49"/>
      <c r="O62" s="50"/>
      <c r="P62" s="51" t="str">
        <f t="shared" ref="P62:R62" si="20">IF(ISERR(L62/L62)=TRUE," ",L62-$F62)</f>
        <v/>
      </c>
      <c r="Q62" s="52" t="str">
        <f t="shared" si="20"/>
        <v/>
      </c>
      <c r="R62" s="52" t="str">
        <f t="shared" si="20"/>
        <v/>
      </c>
      <c r="S62" s="53" t="str">
        <f t="shared" si="15"/>
        <v/>
      </c>
      <c r="T62" s="54" t="str">
        <f t="shared" si="16"/>
        <v/>
      </c>
      <c r="U62" s="54" t="str">
        <f t="shared" si="17"/>
        <v/>
      </c>
      <c r="V62" s="55" t="str">
        <f t="shared" si="18"/>
        <v/>
      </c>
      <c r="W62" s="55" t="str">
        <f t="shared" si="19"/>
        <v/>
      </c>
      <c r="X62" s="56"/>
      <c r="Y62" s="50"/>
      <c r="Z62" s="12"/>
      <c r="AA62" s="12"/>
      <c r="AB62" s="12"/>
      <c r="AC62" s="12"/>
    </row>
    <row r="63" spans="1:29" ht="20" customHeight="1">
      <c r="A63" s="42"/>
      <c r="B63" s="43"/>
      <c r="C63" s="44"/>
      <c r="D63" s="44"/>
      <c r="E63" s="45"/>
      <c r="F63" s="46"/>
      <c r="G63" s="45"/>
      <c r="H63" s="45"/>
      <c r="I63" s="47"/>
      <c r="J63" s="48" t="str">
        <f t="shared" si="10"/>
        <v/>
      </c>
      <c r="K63" s="48" t="str">
        <f t="shared" si="11"/>
        <v/>
      </c>
      <c r="L63" s="49"/>
      <c r="M63" s="49"/>
      <c r="N63" s="49"/>
      <c r="O63" s="50"/>
      <c r="P63" s="51" t="str">
        <f t="shared" ref="P63:R63" si="21">IF(ISERR(L63/L63)=TRUE," ",L63-$F63)</f>
        <v/>
      </c>
      <c r="Q63" s="52" t="str">
        <f t="shared" si="21"/>
        <v/>
      </c>
      <c r="R63" s="52" t="str">
        <f t="shared" si="21"/>
        <v/>
      </c>
      <c r="S63" s="53" t="str">
        <f t="shared" si="15"/>
        <v/>
      </c>
      <c r="T63" s="54" t="str">
        <f t="shared" si="16"/>
        <v/>
      </c>
      <c r="U63" s="54" t="str">
        <f t="shared" si="17"/>
        <v/>
      </c>
      <c r="V63" s="55" t="str">
        <f t="shared" si="18"/>
        <v/>
      </c>
      <c r="W63" s="55" t="str">
        <f t="shared" si="19"/>
        <v/>
      </c>
      <c r="X63" s="56"/>
      <c r="Y63" s="50"/>
      <c r="Z63" s="12"/>
      <c r="AA63" s="12"/>
      <c r="AB63" s="12"/>
      <c r="AC63" s="12"/>
    </row>
    <row r="64" spans="1:29" ht="20" customHeight="1">
      <c r="A64" s="42"/>
      <c r="B64" s="43"/>
      <c r="C64" s="44"/>
      <c r="D64" s="44"/>
      <c r="E64" s="45"/>
      <c r="F64" s="46"/>
      <c r="G64" s="45"/>
      <c r="H64" s="45"/>
      <c r="I64" s="47"/>
      <c r="J64" s="48" t="str">
        <f t="shared" si="10"/>
        <v/>
      </c>
      <c r="K64" s="48" t="str">
        <f t="shared" si="11"/>
        <v/>
      </c>
      <c r="L64" s="49"/>
      <c r="M64" s="49"/>
      <c r="N64" s="49"/>
      <c r="O64" s="50"/>
      <c r="P64" s="51" t="str">
        <f t="shared" ref="P64:R64" si="22">IF(ISERR(L64/L64)=TRUE," ",L64-$F64)</f>
        <v/>
      </c>
      <c r="Q64" s="52" t="str">
        <f t="shared" si="22"/>
        <v/>
      </c>
      <c r="R64" s="52" t="str">
        <f t="shared" si="22"/>
        <v/>
      </c>
      <c r="S64" s="53" t="str">
        <f t="shared" si="15"/>
        <v/>
      </c>
      <c r="T64" s="54" t="str">
        <f t="shared" si="16"/>
        <v/>
      </c>
      <c r="U64" s="54" t="str">
        <f t="shared" si="17"/>
        <v/>
      </c>
      <c r="V64" s="55" t="str">
        <f t="shared" si="18"/>
        <v/>
      </c>
      <c r="W64" s="55" t="str">
        <f t="shared" si="19"/>
        <v/>
      </c>
      <c r="X64" s="56"/>
      <c r="Y64" s="50"/>
      <c r="Z64" s="12"/>
      <c r="AA64" s="12"/>
      <c r="AB64" s="12"/>
      <c r="AC64" s="12"/>
    </row>
    <row r="65" spans="1:29" ht="20" customHeight="1">
      <c r="A65" s="42"/>
      <c r="B65" s="43"/>
      <c r="C65" s="44"/>
      <c r="D65" s="44"/>
      <c r="E65" s="45"/>
      <c r="F65" s="46"/>
      <c r="G65" s="45"/>
      <c r="H65" s="45"/>
      <c r="I65" s="47"/>
      <c r="J65" s="48" t="str">
        <f t="shared" si="10"/>
        <v/>
      </c>
      <c r="K65" s="48" t="str">
        <f t="shared" si="11"/>
        <v/>
      </c>
      <c r="L65" s="49"/>
      <c r="M65" s="49"/>
      <c r="N65" s="49"/>
      <c r="O65" s="50"/>
      <c r="P65" s="51" t="str">
        <f t="shared" ref="P65:R65" si="23">IF(ISERR(L65/L65)=TRUE," ",L65-$F65)</f>
        <v/>
      </c>
      <c r="Q65" s="52" t="str">
        <f t="shared" si="23"/>
        <v/>
      </c>
      <c r="R65" s="52" t="str">
        <f t="shared" si="23"/>
        <v/>
      </c>
      <c r="S65" s="53" t="str">
        <f t="shared" si="15"/>
        <v/>
      </c>
      <c r="T65" s="54" t="str">
        <f t="shared" si="16"/>
        <v/>
      </c>
      <c r="U65" s="54" t="str">
        <f t="shared" si="17"/>
        <v/>
      </c>
      <c r="V65" s="55" t="str">
        <f t="shared" si="18"/>
        <v/>
      </c>
      <c r="W65" s="55" t="str">
        <f t="shared" si="19"/>
        <v/>
      </c>
      <c r="X65" s="56"/>
      <c r="Y65" s="50"/>
      <c r="Z65" s="12"/>
      <c r="AA65" s="12"/>
      <c r="AB65" s="12"/>
      <c r="AC65" s="12"/>
    </row>
    <row r="66" spans="1:29" ht="20" customHeight="1">
      <c r="A66" s="42"/>
      <c r="B66" s="43"/>
      <c r="C66" s="44"/>
      <c r="D66" s="44"/>
      <c r="E66" s="45"/>
      <c r="F66" s="46"/>
      <c r="G66" s="45"/>
      <c r="H66" s="45"/>
      <c r="I66" s="47"/>
      <c r="J66" s="48" t="str">
        <f t="shared" ref="J66:J129" si="24">IF(AND(F66="",G66=""),"",IF(F66="",G66,F66+G66))</f>
        <v/>
      </c>
      <c r="K66" s="48" t="str">
        <f t="shared" ref="K66:K129" si="25">IF(AND(F66="",H66=""),"",IF(F66="",H66,F66+H66))</f>
        <v/>
      </c>
      <c r="L66" s="49"/>
      <c r="M66" s="49"/>
      <c r="N66" s="49"/>
      <c r="O66" s="50"/>
      <c r="P66" s="51" t="str">
        <f t="shared" ref="P66:R66" si="26">IF(ISERR(L66/L66)=TRUE," ",L66-$F66)</f>
        <v/>
      </c>
      <c r="Q66" s="52" t="str">
        <f t="shared" si="26"/>
        <v/>
      </c>
      <c r="R66" s="52" t="str">
        <f t="shared" si="26"/>
        <v/>
      </c>
      <c r="S66" s="53" t="str">
        <f t="shared" ref="S66:S129" si="27">IF(ISERR(L66/L66)=TRUE," ",AVERAGE(L66:N66))</f>
        <v/>
      </c>
      <c r="T66" s="54" t="str">
        <f t="shared" ref="T66:T129" si="28">IF(ISERR(G66/G66)=TRUE," ",IF(ISERR(L66/L66)=TRUE," ",IF(ISNUMBER($L66)=FALSE," ",IF(MAX($L66:$N66)&lt;$F66,0,(MAX($L66:$N66)-$F66)/$G66))))</f>
        <v/>
      </c>
      <c r="U66" s="54" t="str">
        <f t="shared" ref="U66:U129" si="29">IF(ISERR(H66/F66)=TRUE," ",IF(ISERR(H66/H66)=TRUE," ",IF(ISERR(L66/L66)=TRUE," ",IF(ISNUMBER(L66)=FALSE," ",IF(MIN(L66:N66)&gt;$F66,0,($F66-MIN(L66:N66))/-H66)))))</f>
        <v/>
      </c>
      <c r="V66" s="55" t="str">
        <f t="shared" ref="V66:V129" si="30">IF(ISNUMBER($T66)=TRUE,IF($T66&gt;0.651,IF($T66&gt;1.001,"Reject","Alert"),""),"")</f>
        <v/>
      </c>
      <c r="W66" s="55" t="str">
        <f t="shared" ref="W66:W129" si="31">IF(L66="","",IF(ISERR(H66/H66)=TRUE,"",IF(ISERR(H66/F66)=TRUE,IF((H66-MIN(L66:N66))&gt;0.001,"Reject",""),IF(ISNUMBER($U66)=TRUE,IF($U66&gt;0.651,IF($U66&gt;1.001,"Reject","Alert"),""),""))))</f>
        <v/>
      </c>
      <c r="X66" s="56"/>
      <c r="Y66" s="50"/>
      <c r="Z66" s="12"/>
      <c r="AA66" s="12"/>
      <c r="AB66" s="12"/>
      <c r="AC66" s="12"/>
    </row>
    <row r="67" spans="1:29" ht="20" customHeight="1">
      <c r="A67" s="42"/>
      <c r="B67" s="43"/>
      <c r="C67" s="44"/>
      <c r="D67" s="44"/>
      <c r="E67" s="45"/>
      <c r="F67" s="46"/>
      <c r="G67" s="45"/>
      <c r="H67" s="45"/>
      <c r="I67" s="47"/>
      <c r="J67" s="48" t="str">
        <f t="shared" si="24"/>
        <v/>
      </c>
      <c r="K67" s="48" t="str">
        <f t="shared" si="25"/>
        <v/>
      </c>
      <c r="L67" s="57"/>
      <c r="M67" s="57"/>
      <c r="N67" s="57"/>
      <c r="O67" s="50"/>
      <c r="P67" s="51" t="str">
        <f t="shared" ref="P67:R67" si="32">IF(ISERR(L67/L67)=TRUE," ",L67-$F67)</f>
        <v/>
      </c>
      <c r="Q67" s="52" t="str">
        <f t="shared" si="32"/>
        <v/>
      </c>
      <c r="R67" s="52" t="str">
        <f t="shared" si="32"/>
        <v/>
      </c>
      <c r="S67" s="53" t="str">
        <f t="shared" si="27"/>
        <v/>
      </c>
      <c r="T67" s="54" t="str">
        <f t="shared" si="28"/>
        <v/>
      </c>
      <c r="U67" s="54" t="str">
        <f t="shared" si="29"/>
        <v/>
      </c>
      <c r="V67" s="55" t="str">
        <f t="shared" si="30"/>
        <v/>
      </c>
      <c r="W67" s="55" t="str">
        <f t="shared" si="31"/>
        <v/>
      </c>
      <c r="X67" s="56"/>
      <c r="Y67" s="50"/>
      <c r="Z67" s="12"/>
      <c r="AA67" s="12"/>
      <c r="AB67" s="12"/>
      <c r="AC67" s="12"/>
    </row>
    <row r="68" spans="1:29" ht="20" customHeight="1">
      <c r="A68" s="42"/>
      <c r="B68" s="43"/>
      <c r="C68" s="44"/>
      <c r="D68" s="44"/>
      <c r="E68" s="45"/>
      <c r="F68" s="46"/>
      <c r="G68" s="45"/>
      <c r="H68" s="45"/>
      <c r="I68" s="47"/>
      <c r="J68" s="48" t="str">
        <f t="shared" si="24"/>
        <v/>
      </c>
      <c r="K68" s="48" t="str">
        <f t="shared" si="25"/>
        <v/>
      </c>
      <c r="L68" s="49"/>
      <c r="M68" s="49"/>
      <c r="N68" s="49"/>
      <c r="O68" s="50"/>
      <c r="P68" s="51" t="str">
        <f t="shared" ref="P68:R68" si="33">IF(ISERR(L68/L68)=TRUE," ",L68-$F68)</f>
        <v/>
      </c>
      <c r="Q68" s="52" t="str">
        <f t="shared" si="33"/>
        <v/>
      </c>
      <c r="R68" s="52" t="str">
        <f t="shared" si="33"/>
        <v/>
      </c>
      <c r="S68" s="53" t="str">
        <f t="shared" si="27"/>
        <v/>
      </c>
      <c r="T68" s="54" t="str">
        <f t="shared" si="28"/>
        <v/>
      </c>
      <c r="U68" s="54" t="str">
        <f t="shared" si="29"/>
        <v/>
      </c>
      <c r="V68" s="55" t="str">
        <f t="shared" si="30"/>
        <v/>
      </c>
      <c r="W68" s="55" t="str">
        <f t="shared" si="31"/>
        <v/>
      </c>
      <c r="X68" s="56"/>
      <c r="Y68" s="50"/>
      <c r="Z68" s="12"/>
      <c r="AA68" s="12"/>
      <c r="AB68" s="12"/>
      <c r="AC68" s="12"/>
    </row>
    <row r="69" spans="1:29" ht="20" customHeight="1">
      <c r="A69" s="42"/>
      <c r="B69" s="43"/>
      <c r="C69" s="44"/>
      <c r="D69" s="44"/>
      <c r="E69" s="45"/>
      <c r="F69" s="46"/>
      <c r="G69" s="45"/>
      <c r="H69" s="45"/>
      <c r="I69" s="47"/>
      <c r="J69" s="48" t="str">
        <f t="shared" si="24"/>
        <v/>
      </c>
      <c r="K69" s="48" t="str">
        <f t="shared" si="25"/>
        <v/>
      </c>
      <c r="L69" s="49"/>
      <c r="M69" s="49"/>
      <c r="N69" s="49"/>
      <c r="O69" s="50"/>
      <c r="P69" s="51" t="str">
        <f t="shared" ref="P69:R69" si="34">IF(ISERR(L69/L69)=TRUE," ",L69-$F69)</f>
        <v/>
      </c>
      <c r="Q69" s="52" t="str">
        <f t="shared" si="34"/>
        <v/>
      </c>
      <c r="R69" s="52" t="str">
        <f t="shared" si="34"/>
        <v/>
      </c>
      <c r="S69" s="53" t="str">
        <f t="shared" si="27"/>
        <v/>
      </c>
      <c r="T69" s="54" t="str">
        <f t="shared" si="28"/>
        <v/>
      </c>
      <c r="U69" s="54" t="str">
        <f t="shared" si="29"/>
        <v/>
      </c>
      <c r="V69" s="55" t="str">
        <f t="shared" si="30"/>
        <v/>
      </c>
      <c r="W69" s="55" t="str">
        <f t="shared" si="31"/>
        <v/>
      </c>
      <c r="X69" s="56"/>
      <c r="Y69" s="50"/>
      <c r="Z69" s="12"/>
      <c r="AA69" s="12"/>
      <c r="AB69" s="12"/>
      <c r="AC69" s="12"/>
    </row>
    <row r="70" spans="1:29" ht="20" customHeight="1">
      <c r="A70" s="42"/>
      <c r="B70" s="43"/>
      <c r="C70" s="44"/>
      <c r="D70" s="44"/>
      <c r="E70" s="45"/>
      <c r="F70" s="46"/>
      <c r="G70" s="45"/>
      <c r="H70" s="45"/>
      <c r="I70" s="47"/>
      <c r="J70" s="48" t="str">
        <f t="shared" si="24"/>
        <v/>
      </c>
      <c r="K70" s="48" t="str">
        <f t="shared" si="25"/>
        <v/>
      </c>
      <c r="L70" s="49"/>
      <c r="M70" s="49"/>
      <c r="N70" s="49"/>
      <c r="O70" s="50"/>
      <c r="P70" s="51" t="str">
        <f t="shared" ref="P70:R70" si="35">IF(ISERR(L70/L70)=TRUE," ",L70-$F70)</f>
        <v/>
      </c>
      <c r="Q70" s="52" t="str">
        <f t="shared" si="35"/>
        <v/>
      </c>
      <c r="R70" s="52" t="str">
        <f t="shared" si="35"/>
        <v/>
      </c>
      <c r="S70" s="53" t="str">
        <f t="shared" si="27"/>
        <v/>
      </c>
      <c r="T70" s="54" t="str">
        <f t="shared" si="28"/>
        <v/>
      </c>
      <c r="U70" s="54" t="str">
        <f t="shared" si="29"/>
        <v/>
      </c>
      <c r="V70" s="55" t="str">
        <f t="shared" si="30"/>
        <v/>
      </c>
      <c r="W70" s="55" t="str">
        <f t="shared" si="31"/>
        <v/>
      </c>
      <c r="X70" s="56"/>
      <c r="Y70" s="50"/>
      <c r="Z70" s="12"/>
      <c r="AA70" s="12"/>
      <c r="AB70" s="12"/>
      <c r="AC70" s="12"/>
    </row>
    <row r="71" spans="1:29" ht="20" customHeight="1">
      <c r="A71" s="42"/>
      <c r="B71" s="43"/>
      <c r="C71" s="44"/>
      <c r="D71" s="44"/>
      <c r="E71" s="45"/>
      <c r="F71" s="46"/>
      <c r="G71" s="45"/>
      <c r="H71" s="45"/>
      <c r="I71" s="47"/>
      <c r="J71" s="48" t="str">
        <f t="shared" si="24"/>
        <v/>
      </c>
      <c r="K71" s="48" t="str">
        <f t="shared" si="25"/>
        <v/>
      </c>
      <c r="L71" s="49"/>
      <c r="M71" s="49"/>
      <c r="N71" s="49"/>
      <c r="O71" s="50"/>
      <c r="P71" s="51" t="str">
        <f t="shared" ref="P71:R71" si="36">IF(ISERR(L71/L71)=TRUE," ",L71-$F71)</f>
        <v/>
      </c>
      <c r="Q71" s="52" t="str">
        <f t="shared" si="36"/>
        <v/>
      </c>
      <c r="R71" s="52" t="str">
        <f t="shared" si="36"/>
        <v/>
      </c>
      <c r="S71" s="53" t="str">
        <f t="shared" si="27"/>
        <v/>
      </c>
      <c r="T71" s="54" t="str">
        <f t="shared" si="28"/>
        <v/>
      </c>
      <c r="U71" s="54" t="str">
        <f t="shared" si="29"/>
        <v/>
      </c>
      <c r="V71" s="55" t="str">
        <f t="shared" si="30"/>
        <v/>
      </c>
      <c r="W71" s="55" t="str">
        <f t="shared" si="31"/>
        <v/>
      </c>
      <c r="X71" s="56"/>
      <c r="Y71" s="50"/>
      <c r="Z71" s="12"/>
      <c r="AA71" s="12"/>
      <c r="AB71" s="12"/>
      <c r="AC71" s="12"/>
    </row>
    <row r="72" spans="1:29" ht="20" customHeight="1">
      <c r="A72" s="42"/>
      <c r="B72" s="43"/>
      <c r="C72" s="44"/>
      <c r="D72" s="44"/>
      <c r="E72" s="45"/>
      <c r="F72" s="46"/>
      <c r="G72" s="45"/>
      <c r="H72" s="45"/>
      <c r="I72" s="47"/>
      <c r="J72" s="48" t="str">
        <f t="shared" si="24"/>
        <v/>
      </c>
      <c r="K72" s="48" t="str">
        <f t="shared" si="25"/>
        <v/>
      </c>
      <c r="L72" s="49"/>
      <c r="M72" s="49"/>
      <c r="N72" s="49"/>
      <c r="O72" s="50"/>
      <c r="P72" s="51" t="str">
        <f t="shared" ref="P72:R72" si="37">IF(ISERR(L72/L72)=TRUE," ",L72-$F72)</f>
        <v/>
      </c>
      <c r="Q72" s="52" t="str">
        <f t="shared" si="37"/>
        <v/>
      </c>
      <c r="R72" s="52" t="str">
        <f t="shared" si="37"/>
        <v/>
      </c>
      <c r="S72" s="53" t="str">
        <f t="shared" si="27"/>
        <v/>
      </c>
      <c r="T72" s="54" t="str">
        <f t="shared" si="28"/>
        <v/>
      </c>
      <c r="U72" s="54" t="str">
        <f t="shared" si="29"/>
        <v/>
      </c>
      <c r="V72" s="55" t="str">
        <f t="shared" si="30"/>
        <v/>
      </c>
      <c r="W72" s="55" t="str">
        <f t="shared" si="31"/>
        <v/>
      </c>
      <c r="X72" s="56"/>
      <c r="Y72" s="50"/>
      <c r="Z72" s="12"/>
      <c r="AA72" s="12"/>
      <c r="AB72" s="12"/>
      <c r="AC72" s="12"/>
    </row>
    <row r="73" spans="1:29" ht="20" customHeight="1">
      <c r="A73" s="42"/>
      <c r="B73" s="43"/>
      <c r="C73" s="44"/>
      <c r="D73" s="44"/>
      <c r="E73" s="45"/>
      <c r="F73" s="46"/>
      <c r="G73" s="45"/>
      <c r="H73" s="45"/>
      <c r="I73" s="47"/>
      <c r="J73" s="48" t="str">
        <f t="shared" si="24"/>
        <v/>
      </c>
      <c r="K73" s="48" t="str">
        <f t="shared" si="25"/>
        <v/>
      </c>
      <c r="L73" s="49"/>
      <c r="M73" s="49"/>
      <c r="N73" s="49"/>
      <c r="O73" s="50"/>
      <c r="P73" s="51" t="str">
        <f t="shared" ref="P73:R73" si="38">IF(ISERR(L73/L73)=TRUE," ",L73-$F73)</f>
        <v/>
      </c>
      <c r="Q73" s="52" t="str">
        <f t="shared" si="38"/>
        <v/>
      </c>
      <c r="R73" s="52" t="str">
        <f t="shared" si="38"/>
        <v/>
      </c>
      <c r="S73" s="53" t="str">
        <f t="shared" si="27"/>
        <v/>
      </c>
      <c r="T73" s="54" t="str">
        <f t="shared" si="28"/>
        <v/>
      </c>
      <c r="U73" s="54" t="str">
        <f t="shared" si="29"/>
        <v/>
      </c>
      <c r="V73" s="55" t="str">
        <f t="shared" si="30"/>
        <v/>
      </c>
      <c r="W73" s="55" t="str">
        <f t="shared" si="31"/>
        <v/>
      </c>
      <c r="X73" s="56"/>
      <c r="Y73" s="50"/>
      <c r="Z73" s="12"/>
      <c r="AA73" s="12"/>
      <c r="AB73" s="12"/>
      <c r="AC73" s="12"/>
    </row>
    <row r="74" spans="1:29" ht="20" customHeight="1">
      <c r="A74" s="42"/>
      <c r="B74" s="43"/>
      <c r="C74" s="44"/>
      <c r="D74" s="44"/>
      <c r="E74" s="45"/>
      <c r="F74" s="46"/>
      <c r="G74" s="45"/>
      <c r="H74" s="45"/>
      <c r="I74" s="47"/>
      <c r="J74" s="48" t="str">
        <f t="shared" si="24"/>
        <v/>
      </c>
      <c r="K74" s="48" t="str">
        <f t="shared" si="25"/>
        <v/>
      </c>
      <c r="L74" s="49"/>
      <c r="M74" s="49"/>
      <c r="N74" s="49"/>
      <c r="O74" s="50"/>
      <c r="P74" s="51" t="str">
        <f t="shared" ref="P74:R74" si="39">IF(ISERR(L74/L74)=TRUE," ",L74-$F74)</f>
        <v/>
      </c>
      <c r="Q74" s="52" t="str">
        <f t="shared" si="39"/>
        <v/>
      </c>
      <c r="R74" s="52" t="str">
        <f t="shared" si="39"/>
        <v/>
      </c>
      <c r="S74" s="53" t="str">
        <f t="shared" si="27"/>
        <v/>
      </c>
      <c r="T74" s="54" t="str">
        <f t="shared" si="28"/>
        <v/>
      </c>
      <c r="U74" s="54" t="str">
        <f t="shared" si="29"/>
        <v/>
      </c>
      <c r="V74" s="55" t="str">
        <f t="shared" si="30"/>
        <v/>
      </c>
      <c r="W74" s="55" t="str">
        <f t="shared" si="31"/>
        <v/>
      </c>
      <c r="X74" s="56"/>
      <c r="Y74" s="50"/>
      <c r="Z74" s="12"/>
      <c r="AA74" s="12"/>
      <c r="AB74" s="12"/>
      <c r="AC74" s="12"/>
    </row>
    <row r="75" spans="1:29" ht="20" customHeight="1">
      <c r="A75" s="42"/>
      <c r="B75" s="43"/>
      <c r="C75" s="44"/>
      <c r="D75" s="44"/>
      <c r="E75" s="45"/>
      <c r="F75" s="46"/>
      <c r="G75" s="45"/>
      <c r="H75" s="45"/>
      <c r="I75" s="47"/>
      <c r="J75" s="48" t="str">
        <f t="shared" si="24"/>
        <v/>
      </c>
      <c r="K75" s="48" t="str">
        <f t="shared" si="25"/>
        <v/>
      </c>
      <c r="L75" s="49"/>
      <c r="M75" s="49"/>
      <c r="N75" s="49"/>
      <c r="O75" s="50"/>
      <c r="P75" s="51" t="str">
        <f t="shared" ref="P75:R75" si="40">IF(ISERR(L75/L75)=TRUE," ",L75-$F75)</f>
        <v/>
      </c>
      <c r="Q75" s="52" t="str">
        <f t="shared" si="40"/>
        <v/>
      </c>
      <c r="R75" s="52" t="str">
        <f t="shared" si="40"/>
        <v/>
      </c>
      <c r="S75" s="53" t="str">
        <f t="shared" si="27"/>
        <v/>
      </c>
      <c r="T75" s="54" t="str">
        <f t="shared" si="28"/>
        <v/>
      </c>
      <c r="U75" s="54" t="str">
        <f t="shared" si="29"/>
        <v/>
      </c>
      <c r="V75" s="55" t="str">
        <f t="shared" si="30"/>
        <v/>
      </c>
      <c r="W75" s="55" t="str">
        <f t="shared" si="31"/>
        <v/>
      </c>
      <c r="X75" s="56"/>
      <c r="Y75" s="50"/>
      <c r="Z75" s="12"/>
      <c r="AA75" s="12"/>
      <c r="AB75" s="12"/>
      <c r="AC75" s="12"/>
    </row>
    <row r="76" spans="1:29" ht="20" customHeight="1">
      <c r="A76" s="42"/>
      <c r="B76" s="43"/>
      <c r="C76" s="44"/>
      <c r="D76" s="44"/>
      <c r="E76" s="45"/>
      <c r="F76" s="46"/>
      <c r="G76" s="45"/>
      <c r="H76" s="45"/>
      <c r="I76" s="47"/>
      <c r="J76" s="48" t="str">
        <f t="shared" si="24"/>
        <v/>
      </c>
      <c r="K76" s="48" t="str">
        <f t="shared" si="25"/>
        <v/>
      </c>
      <c r="L76" s="49"/>
      <c r="M76" s="49"/>
      <c r="N76" s="49"/>
      <c r="O76" s="50"/>
      <c r="P76" s="51" t="str">
        <f t="shared" ref="P76:R76" si="41">IF(ISERR(L76/L76)=TRUE," ",L76-$F76)</f>
        <v/>
      </c>
      <c r="Q76" s="52" t="str">
        <f t="shared" si="41"/>
        <v/>
      </c>
      <c r="R76" s="52" t="str">
        <f t="shared" si="41"/>
        <v/>
      </c>
      <c r="S76" s="53" t="str">
        <f t="shared" si="27"/>
        <v/>
      </c>
      <c r="T76" s="54" t="str">
        <f t="shared" si="28"/>
        <v/>
      </c>
      <c r="U76" s="54" t="str">
        <f t="shared" si="29"/>
        <v/>
      </c>
      <c r="V76" s="55" t="str">
        <f t="shared" si="30"/>
        <v/>
      </c>
      <c r="W76" s="55" t="str">
        <f t="shared" si="31"/>
        <v/>
      </c>
      <c r="X76" s="56"/>
      <c r="Y76" s="50"/>
      <c r="Z76" s="12"/>
      <c r="AA76" s="12"/>
      <c r="AB76" s="12"/>
      <c r="AC76" s="12"/>
    </row>
    <row r="77" spans="1:29" ht="20" customHeight="1">
      <c r="A77" s="42"/>
      <c r="B77" s="43"/>
      <c r="C77" s="44"/>
      <c r="D77" s="44"/>
      <c r="E77" s="45"/>
      <c r="F77" s="46"/>
      <c r="G77" s="45"/>
      <c r="H77" s="45"/>
      <c r="I77" s="47"/>
      <c r="J77" s="48" t="str">
        <f t="shared" si="24"/>
        <v/>
      </c>
      <c r="K77" s="48" t="str">
        <f t="shared" si="25"/>
        <v/>
      </c>
      <c r="L77" s="49"/>
      <c r="M77" s="49"/>
      <c r="N77" s="49"/>
      <c r="O77" s="50"/>
      <c r="P77" s="51" t="str">
        <f t="shared" ref="P77:R77" si="42">IF(ISERR(L77/L77)=TRUE," ",L77-$F77)</f>
        <v/>
      </c>
      <c r="Q77" s="52" t="str">
        <f t="shared" si="42"/>
        <v/>
      </c>
      <c r="R77" s="52" t="str">
        <f t="shared" si="42"/>
        <v/>
      </c>
      <c r="S77" s="53" t="str">
        <f t="shared" si="27"/>
        <v/>
      </c>
      <c r="T77" s="54" t="str">
        <f t="shared" si="28"/>
        <v/>
      </c>
      <c r="U77" s="54" t="str">
        <f t="shared" si="29"/>
        <v/>
      </c>
      <c r="V77" s="55" t="str">
        <f t="shared" si="30"/>
        <v/>
      </c>
      <c r="W77" s="55" t="str">
        <f t="shared" si="31"/>
        <v/>
      </c>
      <c r="X77" s="56"/>
      <c r="Y77" s="50"/>
      <c r="Z77" s="12"/>
      <c r="AA77" s="12"/>
      <c r="AB77" s="12"/>
      <c r="AC77" s="12"/>
    </row>
    <row r="78" spans="1:29" ht="20" customHeight="1">
      <c r="A78" s="42"/>
      <c r="B78" s="43"/>
      <c r="C78" s="44"/>
      <c r="D78" s="44"/>
      <c r="E78" s="45"/>
      <c r="F78" s="46"/>
      <c r="G78" s="45"/>
      <c r="H78" s="45"/>
      <c r="I78" s="47"/>
      <c r="J78" s="48" t="str">
        <f t="shared" si="24"/>
        <v/>
      </c>
      <c r="K78" s="48" t="str">
        <f t="shared" si="25"/>
        <v/>
      </c>
      <c r="L78" s="49"/>
      <c r="M78" s="49"/>
      <c r="N78" s="49"/>
      <c r="O78" s="50"/>
      <c r="P78" s="51" t="str">
        <f t="shared" ref="P78:R78" si="43">IF(ISERR(L78/L78)=TRUE," ",L78-$F78)</f>
        <v/>
      </c>
      <c r="Q78" s="52" t="str">
        <f t="shared" si="43"/>
        <v/>
      </c>
      <c r="R78" s="52" t="str">
        <f t="shared" si="43"/>
        <v/>
      </c>
      <c r="S78" s="53" t="str">
        <f t="shared" si="27"/>
        <v/>
      </c>
      <c r="T78" s="54" t="str">
        <f t="shared" si="28"/>
        <v/>
      </c>
      <c r="U78" s="54" t="str">
        <f t="shared" si="29"/>
        <v/>
      </c>
      <c r="V78" s="55" t="str">
        <f t="shared" si="30"/>
        <v/>
      </c>
      <c r="W78" s="55" t="str">
        <f t="shared" si="31"/>
        <v/>
      </c>
      <c r="X78" s="56"/>
      <c r="Y78" s="50"/>
      <c r="Z78" s="12"/>
      <c r="AA78" s="12"/>
      <c r="AB78" s="12"/>
      <c r="AC78" s="12"/>
    </row>
    <row r="79" spans="1:29" ht="20" customHeight="1">
      <c r="A79" s="42"/>
      <c r="B79" s="43"/>
      <c r="C79" s="44"/>
      <c r="D79" s="44"/>
      <c r="E79" s="45"/>
      <c r="F79" s="46"/>
      <c r="G79" s="45"/>
      <c r="H79" s="45"/>
      <c r="I79" s="47"/>
      <c r="J79" s="48" t="str">
        <f t="shared" si="24"/>
        <v/>
      </c>
      <c r="K79" s="48" t="str">
        <f t="shared" si="25"/>
        <v/>
      </c>
      <c r="L79" s="49"/>
      <c r="M79" s="49"/>
      <c r="N79" s="49"/>
      <c r="O79" s="50"/>
      <c r="P79" s="51" t="str">
        <f t="shared" ref="P79:R79" si="44">IF(ISERR(L79/L79)=TRUE," ",L79-$F79)</f>
        <v/>
      </c>
      <c r="Q79" s="52" t="str">
        <f t="shared" si="44"/>
        <v/>
      </c>
      <c r="R79" s="52" t="str">
        <f t="shared" si="44"/>
        <v/>
      </c>
      <c r="S79" s="53" t="str">
        <f t="shared" si="27"/>
        <v/>
      </c>
      <c r="T79" s="54" t="str">
        <f t="shared" si="28"/>
        <v/>
      </c>
      <c r="U79" s="54" t="str">
        <f t="shared" si="29"/>
        <v/>
      </c>
      <c r="V79" s="55" t="str">
        <f t="shared" si="30"/>
        <v/>
      </c>
      <c r="W79" s="55" t="str">
        <f t="shared" si="31"/>
        <v/>
      </c>
      <c r="X79" s="56"/>
      <c r="Y79" s="50"/>
      <c r="Z79" s="12"/>
      <c r="AA79" s="12"/>
      <c r="AB79" s="12"/>
      <c r="AC79" s="12"/>
    </row>
    <row r="80" spans="1:29" ht="20" customHeight="1">
      <c r="A80" s="42"/>
      <c r="B80" s="43"/>
      <c r="C80" s="44"/>
      <c r="D80" s="44"/>
      <c r="E80" s="45"/>
      <c r="F80" s="46"/>
      <c r="G80" s="45"/>
      <c r="H80" s="45"/>
      <c r="I80" s="47"/>
      <c r="J80" s="48" t="str">
        <f t="shared" si="24"/>
        <v/>
      </c>
      <c r="K80" s="48" t="str">
        <f t="shared" si="25"/>
        <v/>
      </c>
      <c r="L80" s="49"/>
      <c r="M80" s="49"/>
      <c r="N80" s="49"/>
      <c r="O80" s="50"/>
      <c r="P80" s="51" t="str">
        <f t="shared" ref="P80:R80" si="45">IF(ISERR(L80/L80)=TRUE," ",L80-$F80)</f>
        <v/>
      </c>
      <c r="Q80" s="52" t="str">
        <f t="shared" si="45"/>
        <v/>
      </c>
      <c r="R80" s="52" t="str">
        <f t="shared" si="45"/>
        <v/>
      </c>
      <c r="S80" s="53" t="str">
        <f t="shared" si="27"/>
        <v/>
      </c>
      <c r="T80" s="54" t="str">
        <f t="shared" si="28"/>
        <v/>
      </c>
      <c r="U80" s="54" t="str">
        <f t="shared" si="29"/>
        <v/>
      </c>
      <c r="V80" s="55" t="str">
        <f t="shared" si="30"/>
        <v/>
      </c>
      <c r="W80" s="55" t="str">
        <f t="shared" si="31"/>
        <v/>
      </c>
      <c r="X80" s="56"/>
      <c r="Y80" s="50"/>
      <c r="Z80" s="12"/>
      <c r="AA80" s="12"/>
      <c r="AB80" s="12"/>
      <c r="AC80" s="12"/>
    </row>
    <row r="81" spans="1:29" ht="20" customHeight="1">
      <c r="A81" s="42"/>
      <c r="B81" s="43"/>
      <c r="C81" s="44"/>
      <c r="D81" s="44"/>
      <c r="E81" s="45"/>
      <c r="F81" s="46"/>
      <c r="G81" s="45"/>
      <c r="H81" s="45"/>
      <c r="I81" s="47"/>
      <c r="J81" s="48" t="str">
        <f t="shared" si="24"/>
        <v/>
      </c>
      <c r="K81" s="48" t="str">
        <f t="shared" si="25"/>
        <v/>
      </c>
      <c r="L81" s="49"/>
      <c r="M81" s="49"/>
      <c r="N81" s="49"/>
      <c r="O81" s="50"/>
      <c r="P81" s="51" t="str">
        <f t="shared" ref="P81:R81" si="46">IF(ISERR(L81/L81)=TRUE," ",L81-$F81)</f>
        <v/>
      </c>
      <c r="Q81" s="52" t="str">
        <f t="shared" si="46"/>
        <v/>
      </c>
      <c r="R81" s="52" t="str">
        <f t="shared" si="46"/>
        <v/>
      </c>
      <c r="S81" s="53" t="str">
        <f t="shared" si="27"/>
        <v/>
      </c>
      <c r="T81" s="54" t="str">
        <f t="shared" si="28"/>
        <v/>
      </c>
      <c r="U81" s="54" t="str">
        <f t="shared" si="29"/>
        <v/>
      </c>
      <c r="V81" s="55" t="str">
        <f t="shared" si="30"/>
        <v/>
      </c>
      <c r="W81" s="55" t="str">
        <f t="shared" si="31"/>
        <v/>
      </c>
      <c r="X81" s="56"/>
      <c r="Y81" s="50"/>
      <c r="Z81" s="12"/>
      <c r="AA81" s="12"/>
      <c r="AB81" s="12"/>
      <c r="AC81" s="12"/>
    </row>
    <row r="82" spans="1:29" ht="20" customHeight="1">
      <c r="A82" s="42"/>
      <c r="B82" s="43"/>
      <c r="C82" s="44"/>
      <c r="D82" s="44"/>
      <c r="E82" s="45"/>
      <c r="F82" s="46"/>
      <c r="G82" s="45"/>
      <c r="H82" s="45"/>
      <c r="I82" s="47"/>
      <c r="J82" s="48" t="str">
        <f t="shared" si="24"/>
        <v/>
      </c>
      <c r="K82" s="48" t="str">
        <f t="shared" si="25"/>
        <v/>
      </c>
      <c r="L82" s="49"/>
      <c r="M82" s="49"/>
      <c r="N82" s="49"/>
      <c r="O82" s="50"/>
      <c r="P82" s="51" t="str">
        <f t="shared" ref="P82:R82" si="47">IF(ISERR(L82/L82)=TRUE," ",L82-$F82)</f>
        <v/>
      </c>
      <c r="Q82" s="52" t="str">
        <f t="shared" si="47"/>
        <v/>
      </c>
      <c r="R82" s="52" t="str">
        <f t="shared" si="47"/>
        <v/>
      </c>
      <c r="S82" s="53" t="str">
        <f t="shared" si="27"/>
        <v/>
      </c>
      <c r="T82" s="54" t="str">
        <f t="shared" si="28"/>
        <v/>
      </c>
      <c r="U82" s="54" t="str">
        <f t="shared" si="29"/>
        <v/>
      </c>
      <c r="V82" s="55" t="str">
        <f t="shared" si="30"/>
        <v/>
      </c>
      <c r="W82" s="55" t="str">
        <f t="shared" si="31"/>
        <v/>
      </c>
      <c r="X82" s="56"/>
      <c r="Y82" s="50"/>
      <c r="Z82" s="12"/>
      <c r="AA82" s="12"/>
      <c r="AB82" s="12"/>
      <c r="AC82" s="12"/>
    </row>
    <row r="83" spans="1:29" ht="20" customHeight="1">
      <c r="A83" s="42"/>
      <c r="B83" s="43"/>
      <c r="C83" s="44"/>
      <c r="D83" s="44"/>
      <c r="E83" s="45"/>
      <c r="F83" s="46"/>
      <c r="G83" s="45"/>
      <c r="H83" s="45"/>
      <c r="I83" s="47"/>
      <c r="J83" s="48" t="str">
        <f t="shared" si="24"/>
        <v/>
      </c>
      <c r="K83" s="48" t="str">
        <f t="shared" si="25"/>
        <v/>
      </c>
      <c r="L83" s="49"/>
      <c r="M83" s="49"/>
      <c r="N83" s="49"/>
      <c r="O83" s="50"/>
      <c r="P83" s="51" t="str">
        <f t="shared" ref="P83:R83" si="48">IF(ISERR(L83/L83)=TRUE," ",L83-$F83)</f>
        <v/>
      </c>
      <c r="Q83" s="52" t="str">
        <f t="shared" si="48"/>
        <v/>
      </c>
      <c r="R83" s="52" t="str">
        <f t="shared" si="48"/>
        <v/>
      </c>
      <c r="S83" s="53" t="str">
        <f t="shared" si="27"/>
        <v/>
      </c>
      <c r="T83" s="54" t="str">
        <f t="shared" si="28"/>
        <v/>
      </c>
      <c r="U83" s="54" t="str">
        <f t="shared" si="29"/>
        <v/>
      </c>
      <c r="V83" s="55" t="str">
        <f t="shared" si="30"/>
        <v/>
      </c>
      <c r="W83" s="55" t="str">
        <f t="shared" si="31"/>
        <v/>
      </c>
      <c r="X83" s="56"/>
      <c r="Y83" s="50"/>
      <c r="Z83" s="12"/>
      <c r="AA83" s="12"/>
      <c r="AB83" s="12"/>
      <c r="AC83" s="12"/>
    </row>
    <row r="84" spans="1:29" ht="20" customHeight="1">
      <c r="A84" s="42"/>
      <c r="B84" s="43"/>
      <c r="C84" s="44"/>
      <c r="D84" s="44"/>
      <c r="E84" s="45"/>
      <c r="F84" s="46"/>
      <c r="G84" s="45"/>
      <c r="H84" s="45"/>
      <c r="I84" s="47"/>
      <c r="J84" s="48" t="str">
        <f t="shared" si="24"/>
        <v/>
      </c>
      <c r="K84" s="48" t="str">
        <f t="shared" si="25"/>
        <v/>
      </c>
      <c r="L84" s="49"/>
      <c r="M84" s="49"/>
      <c r="N84" s="49"/>
      <c r="O84" s="50"/>
      <c r="P84" s="51" t="str">
        <f t="shared" ref="P84:R84" si="49">IF(ISERR(L84/L84)=TRUE," ",L84-$F84)</f>
        <v/>
      </c>
      <c r="Q84" s="52" t="str">
        <f t="shared" si="49"/>
        <v/>
      </c>
      <c r="R84" s="52" t="str">
        <f t="shared" si="49"/>
        <v/>
      </c>
      <c r="S84" s="53" t="str">
        <f t="shared" si="27"/>
        <v/>
      </c>
      <c r="T84" s="54" t="str">
        <f t="shared" si="28"/>
        <v/>
      </c>
      <c r="U84" s="54" t="str">
        <f t="shared" si="29"/>
        <v/>
      </c>
      <c r="V84" s="55" t="str">
        <f t="shared" si="30"/>
        <v/>
      </c>
      <c r="W84" s="55" t="str">
        <f t="shared" si="31"/>
        <v/>
      </c>
      <c r="X84" s="56"/>
      <c r="Y84" s="50"/>
      <c r="Z84" s="12"/>
      <c r="AA84" s="12"/>
      <c r="AB84" s="12"/>
      <c r="AC84" s="12"/>
    </row>
    <row r="85" spans="1:29" ht="20" customHeight="1">
      <c r="A85" s="42"/>
      <c r="B85" s="43"/>
      <c r="C85" s="44"/>
      <c r="D85" s="44"/>
      <c r="E85" s="45"/>
      <c r="F85" s="46"/>
      <c r="G85" s="45"/>
      <c r="H85" s="45"/>
      <c r="I85" s="47"/>
      <c r="J85" s="48" t="str">
        <f t="shared" si="24"/>
        <v/>
      </c>
      <c r="K85" s="48" t="str">
        <f t="shared" si="25"/>
        <v/>
      </c>
      <c r="L85" s="49"/>
      <c r="M85" s="49"/>
      <c r="N85" s="49"/>
      <c r="O85" s="50"/>
      <c r="P85" s="51" t="str">
        <f t="shared" ref="P85:R85" si="50">IF(ISERR(L85/L85)=TRUE," ",L85-$F85)</f>
        <v/>
      </c>
      <c r="Q85" s="52" t="str">
        <f t="shared" si="50"/>
        <v/>
      </c>
      <c r="R85" s="52" t="str">
        <f t="shared" si="50"/>
        <v/>
      </c>
      <c r="S85" s="53" t="str">
        <f t="shared" si="27"/>
        <v/>
      </c>
      <c r="T85" s="54" t="str">
        <f t="shared" si="28"/>
        <v/>
      </c>
      <c r="U85" s="54" t="str">
        <f t="shared" si="29"/>
        <v/>
      </c>
      <c r="V85" s="55" t="str">
        <f t="shared" si="30"/>
        <v/>
      </c>
      <c r="W85" s="55" t="str">
        <f t="shared" si="31"/>
        <v/>
      </c>
      <c r="X85" s="56"/>
      <c r="Y85" s="50"/>
      <c r="Z85" s="12"/>
      <c r="AA85" s="12"/>
      <c r="AB85" s="12"/>
      <c r="AC85" s="12"/>
    </row>
    <row r="86" spans="1:29" ht="20" customHeight="1">
      <c r="A86" s="42"/>
      <c r="B86" s="43"/>
      <c r="C86" s="44"/>
      <c r="D86" s="44"/>
      <c r="E86" s="45"/>
      <c r="F86" s="46"/>
      <c r="G86" s="45"/>
      <c r="H86" s="45"/>
      <c r="I86" s="47"/>
      <c r="J86" s="48" t="str">
        <f t="shared" si="24"/>
        <v/>
      </c>
      <c r="K86" s="48" t="str">
        <f t="shared" si="25"/>
        <v/>
      </c>
      <c r="L86" s="57"/>
      <c r="M86" s="57"/>
      <c r="N86" s="57"/>
      <c r="O86" s="50"/>
      <c r="P86" s="51" t="str">
        <f t="shared" ref="P86:R86" si="51">IF(ISERR(L86/L86)=TRUE," ",L86-$F86)</f>
        <v/>
      </c>
      <c r="Q86" s="52" t="str">
        <f t="shared" si="51"/>
        <v/>
      </c>
      <c r="R86" s="52" t="str">
        <f t="shared" si="51"/>
        <v/>
      </c>
      <c r="S86" s="53" t="str">
        <f t="shared" si="27"/>
        <v/>
      </c>
      <c r="T86" s="54" t="str">
        <f t="shared" si="28"/>
        <v/>
      </c>
      <c r="U86" s="54" t="str">
        <f t="shared" si="29"/>
        <v/>
      </c>
      <c r="V86" s="55" t="str">
        <f t="shared" si="30"/>
        <v/>
      </c>
      <c r="W86" s="55" t="str">
        <f t="shared" si="31"/>
        <v/>
      </c>
      <c r="X86" s="56"/>
      <c r="Y86" s="50"/>
      <c r="Z86" s="12"/>
      <c r="AA86" s="12"/>
      <c r="AB86" s="12"/>
      <c r="AC86" s="12"/>
    </row>
    <row r="87" spans="1:29" ht="20" customHeight="1">
      <c r="A87" s="42"/>
      <c r="B87" s="43"/>
      <c r="C87" s="44"/>
      <c r="D87" s="44"/>
      <c r="E87" s="45"/>
      <c r="F87" s="46"/>
      <c r="G87" s="45"/>
      <c r="H87" s="45"/>
      <c r="I87" s="47"/>
      <c r="J87" s="48" t="str">
        <f t="shared" si="24"/>
        <v/>
      </c>
      <c r="K87" s="48" t="str">
        <f t="shared" si="25"/>
        <v/>
      </c>
      <c r="L87" s="57"/>
      <c r="M87" s="57"/>
      <c r="N87" s="57"/>
      <c r="O87" s="50"/>
      <c r="P87" s="51" t="str">
        <f t="shared" ref="P87:R87" si="52">IF(ISERR(L87/L87)=TRUE," ",L87-$F87)</f>
        <v/>
      </c>
      <c r="Q87" s="52" t="str">
        <f t="shared" si="52"/>
        <v/>
      </c>
      <c r="R87" s="52" t="str">
        <f t="shared" si="52"/>
        <v/>
      </c>
      <c r="S87" s="53" t="str">
        <f t="shared" si="27"/>
        <v/>
      </c>
      <c r="T87" s="54" t="str">
        <f t="shared" si="28"/>
        <v/>
      </c>
      <c r="U87" s="54" t="str">
        <f t="shared" si="29"/>
        <v/>
      </c>
      <c r="V87" s="55" t="str">
        <f t="shared" si="30"/>
        <v/>
      </c>
      <c r="W87" s="55" t="str">
        <f t="shared" si="31"/>
        <v/>
      </c>
      <c r="X87" s="56"/>
      <c r="Y87" s="50"/>
      <c r="Z87" s="12"/>
      <c r="AA87" s="12"/>
      <c r="AB87" s="12"/>
      <c r="AC87" s="12"/>
    </row>
    <row r="88" spans="1:29" ht="20" customHeight="1">
      <c r="A88" s="42"/>
      <c r="B88" s="43"/>
      <c r="C88" s="44"/>
      <c r="D88" s="44"/>
      <c r="E88" s="45"/>
      <c r="F88" s="46"/>
      <c r="G88" s="45"/>
      <c r="H88" s="45"/>
      <c r="I88" s="47"/>
      <c r="J88" s="48" t="str">
        <f t="shared" si="24"/>
        <v/>
      </c>
      <c r="K88" s="48" t="str">
        <f t="shared" si="25"/>
        <v/>
      </c>
      <c r="L88" s="57"/>
      <c r="M88" s="57"/>
      <c r="N88" s="57"/>
      <c r="O88" s="50"/>
      <c r="P88" s="51" t="str">
        <f t="shared" ref="P88:R88" si="53">IF(ISERR(L88/L88)=TRUE," ",L88-$F88)</f>
        <v/>
      </c>
      <c r="Q88" s="52" t="str">
        <f t="shared" si="53"/>
        <v/>
      </c>
      <c r="R88" s="52" t="str">
        <f t="shared" si="53"/>
        <v/>
      </c>
      <c r="S88" s="53" t="str">
        <f t="shared" si="27"/>
        <v/>
      </c>
      <c r="T88" s="54" t="str">
        <f t="shared" si="28"/>
        <v/>
      </c>
      <c r="U88" s="54" t="str">
        <f t="shared" si="29"/>
        <v/>
      </c>
      <c r="V88" s="55" t="str">
        <f t="shared" si="30"/>
        <v/>
      </c>
      <c r="W88" s="55" t="str">
        <f t="shared" si="31"/>
        <v/>
      </c>
      <c r="X88" s="56"/>
      <c r="Y88" s="50"/>
      <c r="Z88" s="12"/>
      <c r="AA88" s="12"/>
      <c r="AB88" s="12"/>
      <c r="AC88" s="12"/>
    </row>
    <row r="89" spans="1:29" ht="20" customHeight="1">
      <c r="A89" s="42"/>
      <c r="B89" s="43"/>
      <c r="C89" s="44"/>
      <c r="D89" s="44"/>
      <c r="E89" s="45"/>
      <c r="F89" s="46"/>
      <c r="G89" s="45"/>
      <c r="H89" s="45"/>
      <c r="I89" s="47"/>
      <c r="J89" s="48" t="str">
        <f t="shared" si="24"/>
        <v/>
      </c>
      <c r="K89" s="48" t="str">
        <f t="shared" si="25"/>
        <v/>
      </c>
      <c r="L89" s="49"/>
      <c r="M89" s="49"/>
      <c r="N89" s="49"/>
      <c r="O89" s="50"/>
      <c r="P89" s="51" t="str">
        <f t="shared" ref="P89:R89" si="54">IF(ISERR(L89/L89)=TRUE," ",L89-$F89)</f>
        <v/>
      </c>
      <c r="Q89" s="52" t="str">
        <f t="shared" si="54"/>
        <v/>
      </c>
      <c r="R89" s="52" t="str">
        <f t="shared" si="54"/>
        <v/>
      </c>
      <c r="S89" s="53" t="str">
        <f t="shared" si="27"/>
        <v/>
      </c>
      <c r="T89" s="54" t="str">
        <f t="shared" si="28"/>
        <v/>
      </c>
      <c r="U89" s="54" t="str">
        <f t="shared" si="29"/>
        <v/>
      </c>
      <c r="V89" s="55" t="str">
        <f t="shared" si="30"/>
        <v/>
      </c>
      <c r="W89" s="55" t="str">
        <f t="shared" si="31"/>
        <v/>
      </c>
      <c r="X89" s="56"/>
      <c r="Y89" s="50"/>
      <c r="Z89" s="12"/>
      <c r="AA89" s="12"/>
      <c r="AB89" s="12"/>
      <c r="AC89" s="12"/>
    </row>
    <row r="90" spans="1:29" ht="20" customHeight="1">
      <c r="A90" s="42"/>
      <c r="B90" s="43"/>
      <c r="C90" s="44"/>
      <c r="D90" s="44"/>
      <c r="E90" s="45"/>
      <c r="F90" s="46"/>
      <c r="G90" s="45"/>
      <c r="H90" s="45"/>
      <c r="I90" s="47"/>
      <c r="J90" s="48" t="str">
        <f t="shared" si="24"/>
        <v/>
      </c>
      <c r="K90" s="48" t="str">
        <f t="shared" si="25"/>
        <v/>
      </c>
      <c r="L90" s="49"/>
      <c r="M90" s="49"/>
      <c r="N90" s="49"/>
      <c r="O90" s="50"/>
      <c r="P90" s="51" t="str">
        <f t="shared" ref="P90:R90" si="55">IF(ISERR(L90/L90)=TRUE," ",L90-$F90)</f>
        <v/>
      </c>
      <c r="Q90" s="52" t="str">
        <f t="shared" si="55"/>
        <v/>
      </c>
      <c r="R90" s="52" t="str">
        <f t="shared" si="55"/>
        <v/>
      </c>
      <c r="S90" s="53" t="str">
        <f t="shared" si="27"/>
        <v/>
      </c>
      <c r="T90" s="54" t="str">
        <f t="shared" si="28"/>
        <v/>
      </c>
      <c r="U90" s="54" t="str">
        <f t="shared" si="29"/>
        <v/>
      </c>
      <c r="V90" s="55" t="str">
        <f t="shared" si="30"/>
        <v/>
      </c>
      <c r="W90" s="55" t="str">
        <f t="shared" si="31"/>
        <v/>
      </c>
      <c r="X90" s="56"/>
      <c r="Y90" s="50"/>
      <c r="Z90" s="12"/>
      <c r="AA90" s="12"/>
      <c r="AB90" s="12"/>
      <c r="AC90" s="12"/>
    </row>
    <row r="91" spans="1:29" ht="20" customHeight="1">
      <c r="A91" s="42"/>
      <c r="B91" s="43"/>
      <c r="C91" s="44"/>
      <c r="D91" s="44"/>
      <c r="E91" s="45"/>
      <c r="F91" s="46"/>
      <c r="G91" s="45"/>
      <c r="H91" s="45"/>
      <c r="I91" s="47"/>
      <c r="J91" s="48" t="str">
        <f t="shared" si="24"/>
        <v/>
      </c>
      <c r="K91" s="48" t="str">
        <f t="shared" si="25"/>
        <v/>
      </c>
      <c r="L91" s="49"/>
      <c r="M91" s="49"/>
      <c r="N91" s="49"/>
      <c r="O91" s="50"/>
      <c r="P91" s="51" t="str">
        <f t="shared" ref="P91:R91" si="56">IF(ISERR(L91/L91)=TRUE," ",L91-$F91)</f>
        <v/>
      </c>
      <c r="Q91" s="52" t="str">
        <f t="shared" si="56"/>
        <v/>
      </c>
      <c r="R91" s="52" t="str">
        <f t="shared" si="56"/>
        <v/>
      </c>
      <c r="S91" s="53" t="str">
        <f t="shared" si="27"/>
        <v/>
      </c>
      <c r="T91" s="54" t="str">
        <f t="shared" si="28"/>
        <v/>
      </c>
      <c r="U91" s="54" t="str">
        <f t="shared" si="29"/>
        <v/>
      </c>
      <c r="V91" s="55" t="str">
        <f t="shared" si="30"/>
        <v/>
      </c>
      <c r="W91" s="55" t="str">
        <f t="shared" si="31"/>
        <v/>
      </c>
      <c r="X91" s="56"/>
      <c r="Y91" s="50"/>
      <c r="Z91" s="12"/>
      <c r="AA91" s="12"/>
      <c r="AB91" s="12"/>
      <c r="AC91" s="12"/>
    </row>
    <row r="92" spans="1:29" ht="20" customHeight="1">
      <c r="A92" s="42"/>
      <c r="B92" s="43"/>
      <c r="C92" s="44"/>
      <c r="D92" s="44"/>
      <c r="E92" s="45"/>
      <c r="F92" s="46"/>
      <c r="G92" s="45"/>
      <c r="H92" s="45"/>
      <c r="I92" s="47"/>
      <c r="J92" s="48" t="str">
        <f t="shared" si="24"/>
        <v/>
      </c>
      <c r="K92" s="48" t="str">
        <f t="shared" si="25"/>
        <v/>
      </c>
      <c r="L92" s="49"/>
      <c r="M92" s="49"/>
      <c r="N92" s="49"/>
      <c r="O92" s="50"/>
      <c r="P92" s="51" t="str">
        <f t="shared" ref="P92:R92" si="57">IF(ISERR(L92/L92)=TRUE," ",L92-$F92)</f>
        <v/>
      </c>
      <c r="Q92" s="52" t="str">
        <f t="shared" si="57"/>
        <v/>
      </c>
      <c r="R92" s="52" t="str">
        <f t="shared" si="57"/>
        <v/>
      </c>
      <c r="S92" s="53" t="str">
        <f t="shared" si="27"/>
        <v/>
      </c>
      <c r="T92" s="54" t="str">
        <f t="shared" si="28"/>
        <v/>
      </c>
      <c r="U92" s="54" t="str">
        <f t="shared" si="29"/>
        <v/>
      </c>
      <c r="V92" s="55" t="str">
        <f t="shared" si="30"/>
        <v/>
      </c>
      <c r="W92" s="55" t="str">
        <f t="shared" si="31"/>
        <v/>
      </c>
      <c r="X92" s="56"/>
      <c r="Y92" s="50"/>
      <c r="Z92" s="12"/>
      <c r="AA92" s="12"/>
      <c r="AB92" s="12"/>
      <c r="AC92" s="12"/>
    </row>
    <row r="93" spans="1:29" ht="20" customHeight="1">
      <c r="A93" s="42"/>
      <c r="B93" s="43"/>
      <c r="C93" s="44"/>
      <c r="D93" s="44"/>
      <c r="E93" s="45"/>
      <c r="F93" s="46"/>
      <c r="G93" s="45"/>
      <c r="H93" s="45"/>
      <c r="I93" s="47"/>
      <c r="J93" s="48" t="str">
        <f t="shared" si="24"/>
        <v/>
      </c>
      <c r="K93" s="48" t="str">
        <f t="shared" si="25"/>
        <v/>
      </c>
      <c r="L93" s="49"/>
      <c r="M93" s="49"/>
      <c r="N93" s="49"/>
      <c r="O93" s="50"/>
      <c r="P93" s="51" t="str">
        <f t="shared" ref="P93:R93" si="58">IF(ISERR(L93/L93)=TRUE," ",L93-$F93)</f>
        <v/>
      </c>
      <c r="Q93" s="52" t="str">
        <f t="shared" si="58"/>
        <v/>
      </c>
      <c r="R93" s="52" t="str">
        <f t="shared" si="58"/>
        <v/>
      </c>
      <c r="S93" s="53" t="str">
        <f t="shared" si="27"/>
        <v/>
      </c>
      <c r="T93" s="54" t="str">
        <f t="shared" si="28"/>
        <v/>
      </c>
      <c r="U93" s="54" t="str">
        <f t="shared" si="29"/>
        <v/>
      </c>
      <c r="V93" s="55" t="str">
        <f t="shared" si="30"/>
        <v/>
      </c>
      <c r="W93" s="55" t="str">
        <f t="shared" si="31"/>
        <v/>
      </c>
      <c r="X93" s="56"/>
      <c r="Y93" s="50"/>
      <c r="Z93" s="12"/>
      <c r="AA93" s="12"/>
      <c r="AB93" s="12"/>
      <c r="AC93" s="12"/>
    </row>
    <row r="94" spans="1:29" ht="20" customHeight="1">
      <c r="A94" s="42"/>
      <c r="B94" s="43"/>
      <c r="C94" s="44"/>
      <c r="D94" s="44"/>
      <c r="E94" s="45"/>
      <c r="F94" s="46"/>
      <c r="G94" s="45"/>
      <c r="H94" s="45"/>
      <c r="I94" s="47"/>
      <c r="J94" s="48" t="str">
        <f t="shared" si="24"/>
        <v/>
      </c>
      <c r="K94" s="48" t="str">
        <f t="shared" si="25"/>
        <v/>
      </c>
      <c r="L94" s="49"/>
      <c r="M94" s="49"/>
      <c r="N94" s="49"/>
      <c r="O94" s="50"/>
      <c r="P94" s="51" t="str">
        <f t="shared" ref="P94:R94" si="59">IF(ISERR(L94/L94)=TRUE," ",L94-$F94)</f>
        <v/>
      </c>
      <c r="Q94" s="52" t="str">
        <f t="shared" si="59"/>
        <v/>
      </c>
      <c r="R94" s="52" t="str">
        <f t="shared" si="59"/>
        <v/>
      </c>
      <c r="S94" s="53" t="str">
        <f t="shared" si="27"/>
        <v/>
      </c>
      <c r="T94" s="54" t="str">
        <f t="shared" si="28"/>
        <v/>
      </c>
      <c r="U94" s="54" t="str">
        <f t="shared" si="29"/>
        <v/>
      </c>
      <c r="V94" s="55" t="str">
        <f t="shared" si="30"/>
        <v/>
      </c>
      <c r="W94" s="55" t="str">
        <f t="shared" si="31"/>
        <v/>
      </c>
      <c r="X94" s="56"/>
      <c r="Y94" s="50"/>
      <c r="Z94" s="12"/>
      <c r="AA94" s="12"/>
      <c r="AB94" s="12"/>
      <c r="AC94" s="12"/>
    </row>
    <row r="95" spans="1:29" ht="20" customHeight="1">
      <c r="A95" s="42"/>
      <c r="B95" s="43"/>
      <c r="C95" s="44"/>
      <c r="D95" s="44"/>
      <c r="E95" s="45"/>
      <c r="F95" s="46"/>
      <c r="G95" s="45"/>
      <c r="H95" s="45"/>
      <c r="I95" s="47"/>
      <c r="J95" s="48" t="str">
        <f t="shared" si="24"/>
        <v/>
      </c>
      <c r="K95" s="48" t="str">
        <f t="shared" si="25"/>
        <v/>
      </c>
      <c r="L95" s="49"/>
      <c r="M95" s="49"/>
      <c r="N95" s="49"/>
      <c r="O95" s="50"/>
      <c r="P95" s="51" t="str">
        <f t="shared" ref="P95:R95" si="60">IF(ISERR(L95/L95)=TRUE," ",L95-$F95)</f>
        <v/>
      </c>
      <c r="Q95" s="52" t="str">
        <f t="shared" si="60"/>
        <v/>
      </c>
      <c r="R95" s="52" t="str">
        <f t="shared" si="60"/>
        <v/>
      </c>
      <c r="S95" s="53" t="str">
        <f t="shared" si="27"/>
        <v/>
      </c>
      <c r="T95" s="54" t="str">
        <f t="shared" si="28"/>
        <v/>
      </c>
      <c r="U95" s="54" t="str">
        <f t="shared" si="29"/>
        <v/>
      </c>
      <c r="V95" s="55" t="str">
        <f t="shared" si="30"/>
        <v/>
      </c>
      <c r="W95" s="55" t="str">
        <f t="shared" si="31"/>
        <v/>
      </c>
      <c r="X95" s="56"/>
      <c r="Y95" s="50"/>
      <c r="Z95" s="12"/>
      <c r="AA95" s="12"/>
      <c r="AB95" s="12"/>
      <c r="AC95" s="12"/>
    </row>
    <row r="96" spans="1:29" ht="20" customHeight="1">
      <c r="A96" s="42"/>
      <c r="B96" s="43"/>
      <c r="C96" s="44"/>
      <c r="D96" s="44"/>
      <c r="E96" s="45"/>
      <c r="F96" s="46"/>
      <c r="G96" s="45"/>
      <c r="H96" s="45"/>
      <c r="I96" s="47"/>
      <c r="J96" s="48" t="str">
        <f t="shared" si="24"/>
        <v/>
      </c>
      <c r="K96" s="48" t="str">
        <f t="shared" si="25"/>
        <v/>
      </c>
      <c r="L96" s="49"/>
      <c r="M96" s="49"/>
      <c r="N96" s="49"/>
      <c r="O96" s="50"/>
      <c r="P96" s="51" t="str">
        <f t="shared" ref="P96:R96" si="61">IF(ISERR(L96/L96)=TRUE," ",L96-$F96)</f>
        <v/>
      </c>
      <c r="Q96" s="52" t="str">
        <f t="shared" si="61"/>
        <v/>
      </c>
      <c r="R96" s="52" t="str">
        <f t="shared" si="61"/>
        <v/>
      </c>
      <c r="S96" s="53" t="str">
        <f t="shared" si="27"/>
        <v/>
      </c>
      <c r="T96" s="54" t="str">
        <f t="shared" si="28"/>
        <v/>
      </c>
      <c r="U96" s="54" t="str">
        <f t="shared" si="29"/>
        <v/>
      </c>
      <c r="V96" s="55" t="str">
        <f t="shared" si="30"/>
        <v/>
      </c>
      <c r="W96" s="55" t="str">
        <f t="shared" si="31"/>
        <v/>
      </c>
      <c r="X96" s="56"/>
      <c r="Y96" s="50"/>
      <c r="Z96" s="12"/>
      <c r="AA96" s="12"/>
      <c r="AB96" s="12"/>
      <c r="AC96" s="12"/>
    </row>
    <row r="97" spans="1:29" ht="20" customHeight="1">
      <c r="A97" s="42"/>
      <c r="B97" s="43"/>
      <c r="C97" s="44"/>
      <c r="D97" s="44"/>
      <c r="E97" s="45"/>
      <c r="F97" s="46"/>
      <c r="G97" s="45"/>
      <c r="H97" s="45"/>
      <c r="I97" s="47"/>
      <c r="J97" s="48" t="str">
        <f t="shared" si="24"/>
        <v/>
      </c>
      <c r="K97" s="48" t="str">
        <f t="shared" si="25"/>
        <v/>
      </c>
      <c r="L97" s="49"/>
      <c r="M97" s="49"/>
      <c r="N97" s="49"/>
      <c r="O97" s="50"/>
      <c r="P97" s="51" t="str">
        <f t="shared" ref="P97:R97" si="62">IF(ISERR(L97/L97)=TRUE," ",L97-$F97)</f>
        <v/>
      </c>
      <c r="Q97" s="52" t="str">
        <f t="shared" si="62"/>
        <v/>
      </c>
      <c r="R97" s="52" t="str">
        <f t="shared" si="62"/>
        <v/>
      </c>
      <c r="S97" s="53" t="str">
        <f t="shared" si="27"/>
        <v/>
      </c>
      <c r="T97" s="54" t="str">
        <f t="shared" si="28"/>
        <v/>
      </c>
      <c r="U97" s="54" t="str">
        <f t="shared" si="29"/>
        <v/>
      </c>
      <c r="V97" s="55" t="str">
        <f t="shared" si="30"/>
        <v/>
      </c>
      <c r="W97" s="55" t="str">
        <f t="shared" si="31"/>
        <v/>
      </c>
      <c r="X97" s="56"/>
      <c r="Y97" s="50"/>
      <c r="Z97" s="12"/>
      <c r="AA97" s="12"/>
      <c r="AB97" s="12"/>
      <c r="AC97" s="12"/>
    </row>
    <row r="98" spans="1:29" ht="20" customHeight="1">
      <c r="A98" s="42"/>
      <c r="B98" s="43"/>
      <c r="C98" s="44"/>
      <c r="D98" s="44"/>
      <c r="E98" s="45"/>
      <c r="F98" s="46"/>
      <c r="G98" s="45"/>
      <c r="H98" s="45"/>
      <c r="I98" s="47"/>
      <c r="J98" s="48" t="str">
        <f t="shared" si="24"/>
        <v/>
      </c>
      <c r="K98" s="48" t="str">
        <f t="shared" si="25"/>
        <v/>
      </c>
      <c r="L98" s="49"/>
      <c r="M98" s="49"/>
      <c r="N98" s="49"/>
      <c r="O98" s="50"/>
      <c r="P98" s="51" t="str">
        <f t="shared" ref="P98:R98" si="63">IF(ISERR(L98/L98)=TRUE," ",L98-$F98)</f>
        <v/>
      </c>
      <c r="Q98" s="52" t="str">
        <f t="shared" si="63"/>
        <v/>
      </c>
      <c r="R98" s="52" t="str">
        <f t="shared" si="63"/>
        <v/>
      </c>
      <c r="S98" s="53" t="str">
        <f t="shared" si="27"/>
        <v/>
      </c>
      <c r="T98" s="54" t="str">
        <f t="shared" si="28"/>
        <v/>
      </c>
      <c r="U98" s="54" t="str">
        <f t="shared" si="29"/>
        <v/>
      </c>
      <c r="V98" s="55" t="str">
        <f t="shared" si="30"/>
        <v/>
      </c>
      <c r="W98" s="55" t="str">
        <f t="shared" si="31"/>
        <v/>
      </c>
      <c r="X98" s="56"/>
      <c r="Y98" s="50"/>
      <c r="Z98" s="12"/>
      <c r="AA98" s="12"/>
      <c r="AB98" s="12"/>
      <c r="AC98" s="12"/>
    </row>
    <row r="99" spans="1:29" ht="20" customHeight="1">
      <c r="A99" s="42"/>
      <c r="B99" s="43"/>
      <c r="C99" s="44"/>
      <c r="D99" s="44"/>
      <c r="E99" s="45"/>
      <c r="F99" s="46"/>
      <c r="G99" s="45"/>
      <c r="H99" s="45"/>
      <c r="I99" s="47"/>
      <c r="J99" s="48" t="str">
        <f t="shared" si="24"/>
        <v/>
      </c>
      <c r="K99" s="48" t="str">
        <f t="shared" si="25"/>
        <v/>
      </c>
      <c r="L99" s="49"/>
      <c r="M99" s="49"/>
      <c r="N99" s="49"/>
      <c r="O99" s="50"/>
      <c r="P99" s="51" t="str">
        <f t="shared" ref="P99:R99" si="64">IF(ISERR(L99/L99)=TRUE," ",L99-$F99)</f>
        <v/>
      </c>
      <c r="Q99" s="52" t="str">
        <f t="shared" si="64"/>
        <v/>
      </c>
      <c r="R99" s="52" t="str">
        <f t="shared" si="64"/>
        <v/>
      </c>
      <c r="S99" s="53" t="str">
        <f t="shared" si="27"/>
        <v/>
      </c>
      <c r="T99" s="54" t="str">
        <f t="shared" si="28"/>
        <v/>
      </c>
      <c r="U99" s="54" t="str">
        <f t="shared" si="29"/>
        <v/>
      </c>
      <c r="V99" s="55" t="str">
        <f t="shared" si="30"/>
        <v/>
      </c>
      <c r="W99" s="55" t="str">
        <f t="shared" si="31"/>
        <v/>
      </c>
      <c r="X99" s="56"/>
      <c r="Y99" s="50"/>
      <c r="Z99" s="12"/>
      <c r="AA99" s="12"/>
      <c r="AB99" s="12"/>
      <c r="AC99" s="12"/>
    </row>
    <row r="100" spans="1:29" ht="20" customHeight="1">
      <c r="A100" s="42"/>
      <c r="B100" s="43"/>
      <c r="C100" s="44"/>
      <c r="D100" s="44"/>
      <c r="E100" s="45"/>
      <c r="F100" s="46"/>
      <c r="G100" s="45"/>
      <c r="H100" s="45"/>
      <c r="I100" s="47"/>
      <c r="J100" s="48" t="str">
        <f t="shared" si="24"/>
        <v/>
      </c>
      <c r="K100" s="48" t="str">
        <f t="shared" si="25"/>
        <v/>
      </c>
      <c r="L100" s="49"/>
      <c r="M100" s="49"/>
      <c r="N100" s="49"/>
      <c r="O100" s="50"/>
      <c r="P100" s="51" t="str">
        <f t="shared" ref="P100:R100" si="65">IF(ISERR(L100/L100)=TRUE," ",L100-$F100)</f>
        <v/>
      </c>
      <c r="Q100" s="52" t="str">
        <f t="shared" si="65"/>
        <v/>
      </c>
      <c r="R100" s="52" t="str">
        <f t="shared" si="65"/>
        <v/>
      </c>
      <c r="S100" s="53" t="str">
        <f t="shared" si="27"/>
        <v/>
      </c>
      <c r="T100" s="54" t="str">
        <f t="shared" si="28"/>
        <v/>
      </c>
      <c r="U100" s="54" t="str">
        <f t="shared" si="29"/>
        <v/>
      </c>
      <c r="V100" s="55" t="str">
        <f t="shared" si="30"/>
        <v/>
      </c>
      <c r="W100" s="55" t="str">
        <f t="shared" si="31"/>
        <v/>
      </c>
      <c r="X100" s="56"/>
      <c r="Y100" s="50"/>
      <c r="Z100" s="12"/>
      <c r="AA100" s="12"/>
      <c r="AB100" s="12"/>
      <c r="AC100" s="12"/>
    </row>
    <row r="101" spans="1:29" ht="20" customHeight="1">
      <c r="A101" s="42"/>
      <c r="B101" s="43"/>
      <c r="C101" s="44"/>
      <c r="D101" s="44"/>
      <c r="E101" s="45"/>
      <c r="F101" s="46"/>
      <c r="G101" s="45"/>
      <c r="H101" s="45"/>
      <c r="I101" s="47"/>
      <c r="J101" s="48" t="str">
        <f t="shared" si="24"/>
        <v/>
      </c>
      <c r="K101" s="48" t="str">
        <f t="shared" si="25"/>
        <v/>
      </c>
      <c r="L101" s="49"/>
      <c r="M101" s="49"/>
      <c r="N101" s="49"/>
      <c r="O101" s="50"/>
      <c r="P101" s="51" t="str">
        <f t="shared" ref="P101:R101" si="66">IF(ISERR(L101/L101)=TRUE," ",L101-$F101)</f>
        <v/>
      </c>
      <c r="Q101" s="52" t="str">
        <f t="shared" si="66"/>
        <v/>
      </c>
      <c r="R101" s="52" t="str">
        <f t="shared" si="66"/>
        <v/>
      </c>
      <c r="S101" s="53" t="str">
        <f t="shared" si="27"/>
        <v/>
      </c>
      <c r="T101" s="54" t="str">
        <f t="shared" si="28"/>
        <v/>
      </c>
      <c r="U101" s="54" t="str">
        <f t="shared" si="29"/>
        <v/>
      </c>
      <c r="V101" s="55" t="str">
        <f t="shared" si="30"/>
        <v/>
      </c>
      <c r="W101" s="55" t="str">
        <f t="shared" si="31"/>
        <v/>
      </c>
      <c r="X101" s="56"/>
      <c r="Y101" s="50"/>
      <c r="Z101" s="12"/>
      <c r="AA101" s="12"/>
      <c r="AB101" s="12"/>
      <c r="AC101" s="12"/>
    </row>
    <row r="102" spans="1:29" ht="20" customHeight="1">
      <c r="A102" s="42"/>
      <c r="B102" s="43"/>
      <c r="C102" s="44"/>
      <c r="D102" s="44"/>
      <c r="E102" s="45"/>
      <c r="F102" s="46"/>
      <c r="G102" s="45"/>
      <c r="H102" s="45"/>
      <c r="I102" s="47"/>
      <c r="J102" s="48" t="str">
        <f t="shared" si="24"/>
        <v/>
      </c>
      <c r="K102" s="48" t="str">
        <f t="shared" si="25"/>
        <v/>
      </c>
      <c r="L102" s="49"/>
      <c r="M102" s="49"/>
      <c r="N102" s="49"/>
      <c r="O102" s="50"/>
      <c r="P102" s="51" t="str">
        <f t="shared" ref="P102:R102" si="67">IF(ISERR(L102/L102)=TRUE," ",L102-$F102)</f>
        <v/>
      </c>
      <c r="Q102" s="52" t="str">
        <f t="shared" si="67"/>
        <v/>
      </c>
      <c r="R102" s="52" t="str">
        <f t="shared" si="67"/>
        <v/>
      </c>
      <c r="S102" s="53" t="str">
        <f t="shared" si="27"/>
        <v/>
      </c>
      <c r="T102" s="54" t="str">
        <f t="shared" si="28"/>
        <v/>
      </c>
      <c r="U102" s="54" t="str">
        <f t="shared" si="29"/>
        <v/>
      </c>
      <c r="V102" s="55" t="str">
        <f t="shared" si="30"/>
        <v/>
      </c>
      <c r="W102" s="55" t="str">
        <f t="shared" si="31"/>
        <v/>
      </c>
      <c r="X102" s="56"/>
      <c r="Y102" s="50"/>
      <c r="Z102" s="12"/>
      <c r="AA102" s="12"/>
      <c r="AB102" s="12"/>
      <c r="AC102" s="12"/>
    </row>
    <row r="103" spans="1:29" ht="20" customHeight="1">
      <c r="A103" s="42"/>
      <c r="B103" s="43"/>
      <c r="C103" s="44"/>
      <c r="D103" s="44"/>
      <c r="E103" s="45"/>
      <c r="F103" s="46"/>
      <c r="G103" s="45"/>
      <c r="H103" s="45"/>
      <c r="I103" s="47"/>
      <c r="J103" s="48" t="str">
        <f t="shared" si="24"/>
        <v/>
      </c>
      <c r="K103" s="48" t="str">
        <f t="shared" si="25"/>
        <v/>
      </c>
      <c r="L103" s="49"/>
      <c r="M103" s="49"/>
      <c r="N103" s="49"/>
      <c r="O103" s="50"/>
      <c r="P103" s="51" t="str">
        <f t="shared" ref="P103:R103" si="68">IF(ISERR(L103/L103)=TRUE," ",L103-$F103)</f>
        <v/>
      </c>
      <c r="Q103" s="52" t="str">
        <f t="shared" si="68"/>
        <v/>
      </c>
      <c r="R103" s="52" t="str">
        <f t="shared" si="68"/>
        <v/>
      </c>
      <c r="S103" s="53" t="str">
        <f t="shared" si="27"/>
        <v/>
      </c>
      <c r="T103" s="54" t="str">
        <f t="shared" si="28"/>
        <v/>
      </c>
      <c r="U103" s="54" t="str">
        <f t="shared" si="29"/>
        <v/>
      </c>
      <c r="V103" s="55" t="str">
        <f t="shared" si="30"/>
        <v/>
      </c>
      <c r="W103" s="55" t="str">
        <f t="shared" si="31"/>
        <v/>
      </c>
      <c r="X103" s="56"/>
      <c r="Y103" s="50"/>
      <c r="Z103" s="12"/>
      <c r="AA103" s="12"/>
      <c r="AB103" s="12"/>
      <c r="AC103" s="12"/>
    </row>
    <row r="104" spans="1:29" ht="20" customHeight="1">
      <c r="A104" s="42"/>
      <c r="B104" s="43"/>
      <c r="C104" s="44"/>
      <c r="D104" s="44"/>
      <c r="E104" s="45"/>
      <c r="F104" s="46"/>
      <c r="G104" s="45"/>
      <c r="H104" s="45"/>
      <c r="I104" s="47"/>
      <c r="J104" s="48" t="str">
        <f t="shared" si="24"/>
        <v/>
      </c>
      <c r="K104" s="48" t="str">
        <f t="shared" si="25"/>
        <v/>
      </c>
      <c r="L104" s="49"/>
      <c r="M104" s="49"/>
      <c r="N104" s="49"/>
      <c r="O104" s="50"/>
      <c r="P104" s="51" t="str">
        <f t="shared" ref="P104:R104" si="69">IF(ISERR(L104/L104)=TRUE," ",L104-$F104)</f>
        <v/>
      </c>
      <c r="Q104" s="52" t="str">
        <f t="shared" si="69"/>
        <v/>
      </c>
      <c r="R104" s="52" t="str">
        <f t="shared" si="69"/>
        <v/>
      </c>
      <c r="S104" s="53" t="str">
        <f t="shared" si="27"/>
        <v/>
      </c>
      <c r="T104" s="54" t="str">
        <f t="shared" si="28"/>
        <v/>
      </c>
      <c r="U104" s="54" t="str">
        <f t="shared" si="29"/>
        <v/>
      </c>
      <c r="V104" s="55" t="str">
        <f t="shared" si="30"/>
        <v/>
      </c>
      <c r="W104" s="55" t="str">
        <f t="shared" si="31"/>
        <v/>
      </c>
      <c r="X104" s="56"/>
      <c r="Y104" s="50"/>
      <c r="Z104" s="12"/>
      <c r="AA104" s="12"/>
      <c r="AB104" s="12"/>
      <c r="AC104" s="12"/>
    </row>
    <row r="105" spans="1:29" ht="20" customHeight="1">
      <c r="A105" s="42"/>
      <c r="B105" s="43"/>
      <c r="C105" s="44"/>
      <c r="D105" s="44"/>
      <c r="E105" s="45"/>
      <c r="F105" s="46"/>
      <c r="G105" s="45"/>
      <c r="H105" s="45"/>
      <c r="I105" s="47"/>
      <c r="J105" s="48" t="str">
        <f t="shared" si="24"/>
        <v/>
      </c>
      <c r="K105" s="48" t="str">
        <f t="shared" si="25"/>
        <v/>
      </c>
      <c r="L105" s="49"/>
      <c r="M105" s="49"/>
      <c r="N105" s="49"/>
      <c r="O105" s="50"/>
      <c r="P105" s="51" t="str">
        <f t="shared" ref="P105:R105" si="70">IF(ISERR(L105/L105)=TRUE," ",L105-$F105)</f>
        <v/>
      </c>
      <c r="Q105" s="52" t="str">
        <f t="shared" si="70"/>
        <v/>
      </c>
      <c r="R105" s="52" t="str">
        <f t="shared" si="70"/>
        <v/>
      </c>
      <c r="S105" s="53" t="str">
        <f t="shared" si="27"/>
        <v/>
      </c>
      <c r="T105" s="54" t="str">
        <f t="shared" si="28"/>
        <v/>
      </c>
      <c r="U105" s="54" t="str">
        <f t="shared" si="29"/>
        <v/>
      </c>
      <c r="V105" s="55" t="str">
        <f t="shared" si="30"/>
        <v/>
      </c>
      <c r="W105" s="55" t="str">
        <f t="shared" si="31"/>
        <v/>
      </c>
      <c r="X105" s="56"/>
      <c r="Y105" s="50"/>
      <c r="Z105" s="12"/>
      <c r="AA105" s="12"/>
      <c r="AB105" s="12"/>
      <c r="AC105" s="12"/>
    </row>
    <row r="106" spans="1:29" ht="20" customHeight="1">
      <c r="A106" s="42"/>
      <c r="B106" s="43"/>
      <c r="C106" s="44"/>
      <c r="D106" s="44"/>
      <c r="E106" s="45"/>
      <c r="F106" s="46"/>
      <c r="G106" s="45"/>
      <c r="H106" s="45"/>
      <c r="I106" s="47"/>
      <c r="J106" s="48" t="str">
        <f t="shared" si="24"/>
        <v/>
      </c>
      <c r="K106" s="48" t="str">
        <f t="shared" si="25"/>
        <v/>
      </c>
      <c r="L106" s="57"/>
      <c r="M106" s="57"/>
      <c r="N106" s="57"/>
      <c r="O106" s="50"/>
      <c r="P106" s="51" t="str">
        <f t="shared" ref="P106:R106" si="71">IF(ISERR(L106/L106)=TRUE," ",L106-$F106)</f>
        <v/>
      </c>
      <c r="Q106" s="52" t="str">
        <f t="shared" si="71"/>
        <v/>
      </c>
      <c r="R106" s="52" t="str">
        <f t="shared" si="71"/>
        <v/>
      </c>
      <c r="S106" s="53" t="str">
        <f t="shared" si="27"/>
        <v/>
      </c>
      <c r="T106" s="54" t="str">
        <f t="shared" si="28"/>
        <v/>
      </c>
      <c r="U106" s="54" t="str">
        <f t="shared" si="29"/>
        <v/>
      </c>
      <c r="V106" s="55" t="str">
        <f t="shared" si="30"/>
        <v/>
      </c>
      <c r="W106" s="55" t="str">
        <f t="shared" si="31"/>
        <v/>
      </c>
      <c r="X106" s="56"/>
      <c r="Y106" s="50"/>
      <c r="Z106" s="12"/>
      <c r="AA106" s="12"/>
      <c r="AB106" s="12"/>
      <c r="AC106" s="12"/>
    </row>
    <row r="107" spans="1:29" ht="20" customHeight="1">
      <c r="A107" s="42"/>
      <c r="B107" s="43"/>
      <c r="C107" s="44"/>
      <c r="D107" s="44"/>
      <c r="E107" s="45"/>
      <c r="F107" s="46"/>
      <c r="G107" s="45"/>
      <c r="H107" s="45"/>
      <c r="I107" s="47"/>
      <c r="J107" s="48" t="str">
        <f t="shared" si="24"/>
        <v/>
      </c>
      <c r="K107" s="48" t="str">
        <f t="shared" si="25"/>
        <v/>
      </c>
      <c r="L107" s="57"/>
      <c r="M107" s="57"/>
      <c r="N107" s="57"/>
      <c r="O107" s="50"/>
      <c r="P107" s="51" t="str">
        <f t="shared" ref="P107:R107" si="72">IF(ISERR(L107/L107)=TRUE," ",L107-$F107)</f>
        <v/>
      </c>
      <c r="Q107" s="52" t="str">
        <f t="shared" si="72"/>
        <v/>
      </c>
      <c r="R107" s="52" t="str">
        <f t="shared" si="72"/>
        <v/>
      </c>
      <c r="S107" s="53" t="str">
        <f t="shared" si="27"/>
        <v/>
      </c>
      <c r="T107" s="54" t="str">
        <f t="shared" si="28"/>
        <v/>
      </c>
      <c r="U107" s="54" t="str">
        <f t="shared" si="29"/>
        <v/>
      </c>
      <c r="V107" s="55" t="str">
        <f t="shared" si="30"/>
        <v/>
      </c>
      <c r="W107" s="55" t="str">
        <f t="shared" si="31"/>
        <v/>
      </c>
      <c r="X107" s="56"/>
      <c r="Y107" s="50"/>
      <c r="Z107" s="12"/>
      <c r="AA107" s="12"/>
      <c r="AB107" s="12"/>
      <c r="AC107" s="12"/>
    </row>
    <row r="108" spans="1:29" ht="20" customHeight="1">
      <c r="A108" s="42"/>
      <c r="B108" s="43"/>
      <c r="C108" s="44"/>
      <c r="D108" s="44"/>
      <c r="E108" s="45"/>
      <c r="F108" s="46"/>
      <c r="G108" s="45"/>
      <c r="H108" s="45"/>
      <c r="I108" s="47"/>
      <c r="J108" s="48" t="str">
        <f t="shared" si="24"/>
        <v/>
      </c>
      <c r="K108" s="48" t="str">
        <f t="shared" si="25"/>
        <v/>
      </c>
      <c r="L108" s="57"/>
      <c r="M108" s="57"/>
      <c r="N108" s="57"/>
      <c r="O108" s="50"/>
      <c r="P108" s="51" t="str">
        <f t="shared" ref="P108:R108" si="73">IF(ISERR(L108/L108)=TRUE," ",L108-$F108)</f>
        <v/>
      </c>
      <c r="Q108" s="52" t="str">
        <f t="shared" si="73"/>
        <v/>
      </c>
      <c r="R108" s="52" t="str">
        <f t="shared" si="73"/>
        <v/>
      </c>
      <c r="S108" s="53" t="str">
        <f t="shared" si="27"/>
        <v/>
      </c>
      <c r="T108" s="54" t="str">
        <f t="shared" si="28"/>
        <v/>
      </c>
      <c r="U108" s="54" t="str">
        <f t="shared" si="29"/>
        <v/>
      </c>
      <c r="V108" s="55" t="str">
        <f t="shared" si="30"/>
        <v/>
      </c>
      <c r="W108" s="55" t="str">
        <f t="shared" si="31"/>
        <v/>
      </c>
      <c r="X108" s="56"/>
      <c r="Y108" s="50"/>
      <c r="Z108" s="12"/>
      <c r="AA108" s="12"/>
      <c r="AB108" s="12"/>
      <c r="AC108" s="12"/>
    </row>
    <row r="109" spans="1:29" ht="20" customHeight="1">
      <c r="A109" s="42"/>
      <c r="B109" s="43"/>
      <c r="C109" s="44"/>
      <c r="D109" s="44"/>
      <c r="E109" s="45"/>
      <c r="F109" s="46"/>
      <c r="G109" s="45"/>
      <c r="H109" s="45"/>
      <c r="I109" s="47"/>
      <c r="J109" s="48" t="str">
        <f t="shared" si="24"/>
        <v/>
      </c>
      <c r="K109" s="48" t="str">
        <f t="shared" si="25"/>
        <v/>
      </c>
      <c r="L109" s="49"/>
      <c r="M109" s="49"/>
      <c r="N109" s="49"/>
      <c r="O109" s="50"/>
      <c r="P109" s="51" t="str">
        <f t="shared" ref="P109:R109" si="74">IF(ISERR(L109/L109)=TRUE," ",L109-$F109)</f>
        <v/>
      </c>
      <c r="Q109" s="52" t="str">
        <f t="shared" si="74"/>
        <v/>
      </c>
      <c r="R109" s="52" t="str">
        <f t="shared" si="74"/>
        <v/>
      </c>
      <c r="S109" s="53" t="str">
        <f t="shared" si="27"/>
        <v/>
      </c>
      <c r="T109" s="54" t="str">
        <f t="shared" si="28"/>
        <v/>
      </c>
      <c r="U109" s="54" t="str">
        <f t="shared" si="29"/>
        <v/>
      </c>
      <c r="V109" s="55" t="str">
        <f t="shared" si="30"/>
        <v/>
      </c>
      <c r="W109" s="55" t="str">
        <f t="shared" si="31"/>
        <v/>
      </c>
      <c r="X109" s="56"/>
      <c r="Y109" s="50"/>
      <c r="Z109" s="12"/>
      <c r="AA109" s="12"/>
      <c r="AB109" s="12"/>
      <c r="AC109" s="12"/>
    </row>
    <row r="110" spans="1:29" ht="20" customHeight="1">
      <c r="A110" s="42"/>
      <c r="B110" s="43"/>
      <c r="C110" s="44"/>
      <c r="D110" s="44"/>
      <c r="E110" s="45"/>
      <c r="F110" s="46"/>
      <c r="G110" s="45"/>
      <c r="H110" s="45"/>
      <c r="I110" s="47"/>
      <c r="J110" s="48" t="str">
        <f t="shared" si="24"/>
        <v/>
      </c>
      <c r="K110" s="48" t="str">
        <f t="shared" si="25"/>
        <v/>
      </c>
      <c r="L110" s="49"/>
      <c r="M110" s="49"/>
      <c r="N110" s="49"/>
      <c r="O110" s="50"/>
      <c r="P110" s="51" t="str">
        <f t="shared" ref="P110:R110" si="75">IF(ISERR(L110/L110)=TRUE," ",L110-$F110)</f>
        <v/>
      </c>
      <c r="Q110" s="52" t="str">
        <f t="shared" si="75"/>
        <v/>
      </c>
      <c r="R110" s="52" t="str">
        <f t="shared" si="75"/>
        <v/>
      </c>
      <c r="S110" s="53" t="str">
        <f t="shared" si="27"/>
        <v/>
      </c>
      <c r="T110" s="54" t="str">
        <f t="shared" si="28"/>
        <v/>
      </c>
      <c r="U110" s="54" t="str">
        <f t="shared" si="29"/>
        <v/>
      </c>
      <c r="V110" s="55" t="str">
        <f t="shared" si="30"/>
        <v/>
      </c>
      <c r="W110" s="55" t="str">
        <f t="shared" si="31"/>
        <v/>
      </c>
      <c r="X110" s="56"/>
      <c r="Y110" s="50"/>
      <c r="Z110" s="12"/>
      <c r="AA110" s="12"/>
      <c r="AB110" s="12"/>
      <c r="AC110" s="12"/>
    </row>
    <row r="111" spans="1:29" ht="20" customHeight="1">
      <c r="A111" s="42"/>
      <c r="B111" s="43"/>
      <c r="C111" s="44"/>
      <c r="D111" s="44"/>
      <c r="E111" s="45"/>
      <c r="F111" s="46"/>
      <c r="G111" s="45"/>
      <c r="H111" s="45"/>
      <c r="I111" s="47"/>
      <c r="J111" s="48" t="str">
        <f t="shared" si="24"/>
        <v/>
      </c>
      <c r="K111" s="48" t="str">
        <f t="shared" si="25"/>
        <v/>
      </c>
      <c r="L111" s="49"/>
      <c r="M111" s="49"/>
      <c r="N111" s="49"/>
      <c r="O111" s="50"/>
      <c r="P111" s="51" t="str">
        <f t="shared" ref="P111:R111" si="76">IF(ISERR(L111/L111)=TRUE," ",L111-$F111)</f>
        <v/>
      </c>
      <c r="Q111" s="52" t="str">
        <f t="shared" si="76"/>
        <v/>
      </c>
      <c r="R111" s="52" t="str">
        <f t="shared" si="76"/>
        <v/>
      </c>
      <c r="S111" s="53" t="str">
        <f t="shared" si="27"/>
        <v/>
      </c>
      <c r="T111" s="54" t="str">
        <f t="shared" si="28"/>
        <v/>
      </c>
      <c r="U111" s="54" t="str">
        <f t="shared" si="29"/>
        <v/>
      </c>
      <c r="V111" s="55" t="str">
        <f t="shared" si="30"/>
        <v/>
      </c>
      <c r="W111" s="55" t="str">
        <f t="shared" si="31"/>
        <v/>
      </c>
      <c r="X111" s="56"/>
      <c r="Y111" s="50"/>
      <c r="Z111" s="12"/>
      <c r="AA111" s="12"/>
      <c r="AB111" s="12"/>
      <c r="AC111" s="12"/>
    </row>
    <row r="112" spans="1:29" ht="20" customHeight="1">
      <c r="A112" s="42"/>
      <c r="B112" s="43"/>
      <c r="C112" s="44"/>
      <c r="D112" s="44"/>
      <c r="E112" s="45"/>
      <c r="F112" s="46"/>
      <c r="G112" s="45"/>
      <c r="H112" s="45"/>
      <c r="I112" s="47"/>
      <c r="J112" s="48" t="str">
        <f t="shared" si="24"/>
        <v/>
      </c>
      <c r="K112" s="48" t="str">
        <f t="shared" si="25"/>
        <v/>
      </c>
      <c r="L112" s="49"/>
      <c r="M112" s="49"/>
      <c r="N112" s="49"/>
      <c r="O112" s="50"/>
      <c r="P112" s="51" t="str">
        <f t="shared" ref="P112:R112" si="77">IF(ISERR(L112/L112)=TRUE," ",L112-$F112)</f>
        <v/>
      </c>
      <c r="Q112" s="52" t="str">
        <f t="shared" si="77"/>
        <v/>
      </c>
      <c r="R112" s="52" t="str">
        <f t="shared" si="77"/>
        <v/>
      </c>
      <c r="S112" s="53" t="str">
        <f t="shared" si="27"/>
        <v/>
      </c>
      <c r="T112" s="54" t="str">
        <f t="shared" si="28"/>
        <v/>
      </c>
      <c r="U112" s="54" t="str">
        <f t="shared" si="29"/>
        <v/>
      </c>
      <c r="V112" s="55" t="str">
        <f t="shared" si="30"/>
        <v/>
      </c>
      <c r="W112" s="55" t="str">
        <f t="shared" si="31"/>
        <v/>
      </c>
      <c r="X112" s="56"/>
      <c r="Y112" s="50"/>
      <c r="Z112" s="12"/>
      <c r="AA112" s="12"/>
      <c r="AB112" s="12"/>
      <c r="AC112" s="12"/>
    </row>
    <row r="113" spans="1:29" ht="20" customHeight="1">
      <c r="A113" s="42"/>
      <c r="B113" s="43"/>
      <c r="C113" s="44"/>
      <c r="D113" s="44"/>
      <c r="E113" s="45"/>
      <c r="F113" s="46"/>
      <c r="G113" s="45"/>
      <c r="H113" s="45"/>
      <c r="I113" s="47"/>
      <c r="J113" s="48" t="str">
        <f t="shared" si="24"/>
        <v/>
      </c>
      <c r="K113" s="48" t="str">
        <f t="shared" si="25"/>
        <v/>
      </c>
      <c r="L113" s="49"/>
      <c r="M113" s="49"/>
      <c r="N113" s="49"/>
      <c r="O113" s="50"/>
      <c r="P113" s="51" t="str">
        <f t="shared" ref="P113:R113" si="78">IF(ISERR(L113/L113)=TRUE," ",L113-$F113)</f>
        <v/>
      </c>
      <c r="Q113" s="52" t="str">
        <f t="shared" si="78"/>
        <v/>
      </c>
      <c r="R113" s="52" t="str">
        <f t="shared" si="78"/>
        <v/>
      </c>
      <c r="S113" s="53" t="str">
        <f t="shared" si="27"/>
        <v/>
      </c>
      <c r="T113" s="54" t="str">
        <f t="shared" si="28"/>
        <v/>
      </c>
      <c r="U113" s="54" t="str">
        <f t="shared" si="29"/>
        <v/>
      </c>
      <c r="V113" s="55" t="str">
        <f t="shared" si="30"/>
        <v/>
      </c>
      <c r="W113" s="55" t="str">
        <f t="shared" si="31"/>
        <v/>
      </c>
      <c r="X113" s="56"/>
      <c r="Y113" s="50"/>
      <c r="Z113" s="12"/>
      <c r="AA113" s="12"/>
      <c r="AB113" s="12"/>
      <c r="AC113" s="12"/>
    </row>
    <row r="114" spans="1:29" ht="20" customHeight="1">
      <c r="A114" s="42"/>
      <c r="B114" s="43"/>
      <c r="C114" s="44"/>
      <c r="D114" s="44"/>
      <c r="E114" s="45"/>
      <c r="F114" s="46"/>
      <c r="G114" s="45"/>
      <c r="H114" s="45"/>
      <c r="I114" s="47"/>
      <c r="J114" s="48" t="str">
        <f t="shared" si="24"/>
        <v/>
      </c>
      <c r="K114" s="48" t="str">
        <f t="shared" si="25"/>
        <v/>
      </c>
      <c r="L114" s="49"/>
      <c r="M114" s="49"/>
      <c r="N114" s="49"/>
      <c r="O114" s="50"/>
      <c r="P114" s="51" t="str">
        <f t="shared" ref="P114:R114" si="79">IF(ISERR(L114/L114)=TRUE," ",L114-$F114)</f>
        <v/>
      </c>
      <c r="Q114" s="52" t="str">
        <f t="shared" si="79"/>
        <v/>
      </c>
      <c r="R114" s="52" t="str">
        <f t="shared" si="79"/>
        <v/>
      </c>
      <c r="S114" s="53" t="str">
        <f t="shared" si="27"/>
        <v/>
      </c>
      <c r="T114" s="54" t="str">
        <f t="shared" si="28"/>
        <v/>
      </c>
      <c r="U114" s="54" t="str">
        <f t="shared" si="29"/>
        <v/>
      </c>
      <c r="V114" s="55" t="str">
        <f t="shared" si="30"/>
        <v/>
      </c>
      <c r="W114" s="55" t="str">
        <f t="shared" si="31"/>
        <v/>
      </c>
      <c r="X114" s="56"/>
      <c r="Y114" s="50"/>
      <c r="Z114" s="12"/>
      <c r="AA114" s="12"/>
      <c r="AB114" s="12"/>
      <c r="AC114" s="12"/>
    </row>
    <row r="115" spans="1:29" ht="20" customHeight="1">
      <c r="A115" s="42"/>
      <c r="B115" s="43"/>
      <c r="C115" s="44"/>
      <c r="D115" s="44"/>
      <c r="E115" s="45"/>
      <c r="F115" s="46"/>
      <c r="G115" s="45"/>
      <c r="H115" s="45"/>
      <c r="I115" s="47"/>
      <c r="J115" s="48" t="str">
        <f t="shared" si="24"/>
        <v/>
      </c>
      <c r="K115" s="48" t="str">
        <f t="shared" si="25"/>
        <v/>
      </c>
      <c r="L115" s="49"/>
      <c r="M115" s="49"/>
      <c r="N115" s="49"/>
      <c r="O115" s="50"/>
      <c r="P115" s="51" t="str">
        <f t="shared" ref="P115:R115" si="80">IF(ISERR(L115/L115)=TRUE," ",L115-$F115)</f>
        <v/>
      </c>
      <c r="Q115" s="52" t="str">
        <f t="shared" si="80"/>
        <v/>
      </c>
      <c r="R115" s="52" t="str">
        <f t="shared" si="80"/>
        <v/>
      </c>
      <c r="S115" s="53" t="str">
        <f t="shared" si="27"/>
        <v/>
      </c>
      <c r="T115" s="54" t="str">
        <f t="shared" si="28"/>
        <v/>
      </c>
      <c r="U115" s="54" t="str">
        <f t="shared" si="29"/>
        <v/>
      </c>
      <c r="V115" s="55" t="str">
        <f t="shared" si="30"/>
        <v/>
      </c>
      <c r="W115" s="55" t="str">
        <f t="shared" si="31"/>
        <v/>
      </c>
      <c r="X115" s="56"/>
      <c r="Y115" s="50"/>
      <c r="Z115" s="12"/>
      <c r="AA115" s="12"/>
      <c r="AB115" s="12"/>
      <c r="AC115" s="12"/>
    </row>
    <row r="116" spans="1:29" ht="20" customHeight="1">
      <c r="A116" s="42"/>
      <c r="B116" s="43"/>
      <c r="C116" s="44"/>
      <c r="D116" s="44"/>
      <c r="E116" s="45"/>
      <c r="F116" s="46"/>
      <c r="G116" s="45"/>
      <c r="H116" s="45"/>
      <c r="I116" s="47"/>
      <c r="J116" s="48" t="str">
        <f t="shared" si="24"/>
        <v/>
      </c>
      <c r="K116" s="48" t="str">
        <f t="shared" si="25"/>
        <v/>
      </c>
      <c r="L116" s="49"/>
      <c r="M116" s="49"/>
      <c r="N116" s="49"/>
      <c r="O116" s="50"/>
      <c r="P116" s="51" t="str">
        <f t="shared" ref="P116:R116" si="81">IF(ISERR(L116/L116)=TRUE," ",L116-$F116)</f>
        <v/>
      </c>
      <c r="Q116" s="52" t="str">
        <f t="shared" si="81"/>
        <v/>
      </c>
      <c r="R116" s="52" t="str">
        <f t="shared" si="81"/>
        <v/>
      </c>
      <c r="S116" s="53" t="str">
        <f t="shared" si="27"/>
        <v/>
      </c>
      <c r="T116" s="54" t="str">
        <f t="shared" si="28"/>
        <v/>
      </c>
      <c r="U116" s="54" t="str">
        <f t="shared" si="29"/>
        <v/>
      </c>
      <c r="V116" s="55" t="str">
        <f t="shared" si="30"/>
        <v/>
      </c>
      <c r="W116" s="55" t="str">
        <f t="shared" si="31"/>
        <v/>
      </c>
      <c r="X116" s="56"/>
      <c r="Y116" s="50"/>
      <c r="Z116" s="12"/>
      <c r="AA116" s="12"/>
      <c r="AB116" s="12"/>
      <c r="AC116" s="12"/>
    </row>
    <row r="117" spans="1:29" ht="20" customHeight="1">
      <c r="A117" s="42"/>
      <c r="B117" s="43"/>
      <c r="C117" s="44"/>
      <c r="D117" s="44"/>
      <c r="E117" s="45"/>
      <c r="F117" s="46"/>
      <c r="G117" s="45"/>
      <c r="H117" s="45"/>
      <c r="I117" s="47"/>
      <c r="J117" s="48" t="str">
        <f t="shared" si="24"/>
        <v/>
      </c>
      <c r="K117" s="48" t="str">
        <f t="shared" si="25"/>
        <v/>
      </c>
      <c r="L117" s="49"/>
      <c r="M117" s="49"/>
      <c r="N117" s="49"/>
      <c r="O117" s="50"/>
      <c r="P117" s="51" t="str">
        <f t="shared" ref="P117:R117" si="82">IF(ISERR(L117/L117)=TRUE," ",L117-$F117)</f>
        <v/>
      </c>
      <c r="Q117" s="52" t="str">
        <f t="shared" si="82"/>
        <v/>
      </c>
      <c r="R117" s="52" t="str">
        <f t="shared" si="82"/>
        <v/>
      </c>
      <c r="S117" s="53" t="str">
        <f t="shared" si="27"/>
        <v/>
      </c>
      <c r="T117" s="54" t="str">
        <f t="shared" si="28"/>
        <v/>
      </c>
      <c r="U117" s="54" t="str">
        <f t="shared" si="29"/>
        <v/>
      </c>
      <c r="V117" s="55" t="str">
        <f t="shared" si="30"/>
        <v/>
      </c>
      <c r="W117" s="55" t="str">
        <f t="shared" si="31"/>
        <v/>
      </c>
      <c r="X117" s="56"/>
      <c r="Y117" s="50"/>
      <c r="Z117" s="12"/>
      <c r="AA117" s="12"/>
      <c r="AB117" s="12"/>
      <c r="AC117" s="12"/>
    </row>
    <row r="118" spans="1:29" ht="20" customHeight="1">
      <c r="A118" s="42"/>
      <c r="B118" s="43"/>
      <c r="C118" s="44"/>
      <c r="D118" s="44"/>
      <c r="E118" s="45"/>
      <c r="F118" s="46"/>
      <c r="G118" s="45"/>
      <c r="H118" s="45"/>
      <c r="I118" s="47"/>
      <c r="J118" s="48" t="str">
        <f t="shared" si="24"/>
        <v/>
      </c>
      <c r="K118" s="48" t="str">
        <f t="shared" si="25"/>
        <v/>
      </c>
      <c r="L118" s="49"/>
      <c r="M118" s="49"/>
      <c r="N118" s="49"/>
      <c r="O118" s="50"/>
      <c r="P118" s="51" t="str">
        <f t="shared" ref="P118:R118" si="83">IF(ISERR(L118/L118)=TRUE," ",L118-$F118)</f>
        <v/>
      </c>
      <c r="Q118" s="52" t="str">
        <f t="shared" si="83"/>
        <v/>
      </c>
      <c r="R118" s="52" t="str">
        <f t="shared" si="83"/>
        <v/>
      </c>
      <c r="S118" s="53" t="str">
        <f t="shared" si="27"/>
        <v/>
      </c>
      <c r="T118" s="54" t="str">
        <f t="shared" si="28"/>
        <v/>
      </c>
      <c r="U118" s="54" t="str">
        <f t="shared" si="29"/>
        <v/>
      </c>
      <c r="V118" s="55" t="str">
        <f t="shared" si="30"/>
        <v/>
      </c>
      <c r="W118" s="55" t="str">
        <f t="shared" si="31"/>
        <v/>
      </c>
      <c r="X118" s="56"/>
      <c r="Y118" s="50"/>
      <c r="Z118" s="12"/>
      <c r="AA118" s="12"/>
      <c r="AB118" s="12"/>
      <c r="AC118" s="12"/>
    </row>
    <row r="119" spans="1:29" ht="20" customHeight="1">
      <c r="A119" s="42"/>
      <c r="B119" s="43"/>
      <c r="C119" s="44"/>
      <c r="D119" s="44"/>
      <c r="E119" s="45"/>
      <c r="F119" s="46"/>
      <c r="G119" s="45"/>
      <c r="H119" s="45"/>
      <c r="I119" s="47"/>
      <c r="J119" s="48" t="str">
        <f t="shared" si="24"/>
        <v/>
      </c>
      <c r="K119" s="48" t="str">
        <f t="shared" si="25"/>
        <v/>
      </c>
      <c r="L119" s="49"/>
      <c r="M119" s="49"/>
      <c r="N119" s="49"/>
      <c r="O119" s="50"/>
      <c r="P119" s="51" t="str">
        <f t="shared" ref="P119:R119" si="84">IF(ISERR(L119/L119)=TRUE," ",L119-$F119)</f>
        <v/>
      </c>
      <c r="Q119" s="52" t="str">
        <f t="shared" si="84"/>
        <v/>
      </c>
      <c r="R119" s="52" t="str">
        <f t="shared" si="84"/>
        <v/>
      </c>
      <c r="S119" s="53" t="str">
        <f t="shared" si="27"/>
        <v/>
      </c>
      <c r="T119" s="54" t="str">
        <f t="shared" si="28"/>
        <v/>
      </c>
      <c r="U119" s="54" t="str">
        <f t="shared" si="29"/>
        <v/>
      </c>
      <c r="V119" s="55" t="str">
        <f t="shared" si="30"/>
        <v/>
      </c>
      <c r="W119" s="55" t="str">
        <f t="shared" si="31"/>
        <v/>
      </c>
      <c r="X119" s="56"/>
      <c r="Y119" s="50"/>
      <c r="Z119" s="12"/>
      <c r="AA119" s="12"/>
      <c r="AB119" s="12"/>
      <c r="AC119" s="12"/>
    </row>
    <row r="120" spans="1:29" ht="20" customHeight="1">
      <c r="A120" s="42"/>
      <c r="B120" s="43"/>
      <c r="C120" s="44"/>
      <c r="D120" s="44"/>
      <c r="E120" s="45"/>
      <c r="F120" s="46"/>
      <c r="G120" s="45"/>
      <c r="H120" s="45"/>
      <c r="I120" s="47"/>
      <c r="J120" s="48" t="str">
        <f t="shared" si="24"/>
        <v/>
      </c>
      <c r="K120" s="48" t="str">
        <f t="shared" si="25"/>
        <v/>
      </c>
      <c r="L120" s="49"/>
      <c r="M120" s="49"/>
      <c r="N120" s="49"/>
      <c r="O120" s="50"/>
      <c r="P120" s="51" t="str">
        <f t="shared" ref="P120:R120" si="85">IF(ISERR(L120/L120)=TRUE," ",L120-$F120)</f>
        <v/>
      </c>
      <c r="Q120" s="52" t="str">
        <f t="shared" si="85"/>
        <v/>
      </c>
      <c r="R120" s="52" t="str">
        <f t="shared" si="85"/>
        <v/>
      </c>
      <c r="S120" s="53" t="str">
        <f t="shared" si="27"/>
        <v/>
      </c>
      <c r="T120" s="54" t="str">
        <f t="shared" si="28"/>
        <v/>
      </c>
      <c r="U120" s="54" t="str">
        <f t="shared" si="29"/>
        <v/>
      </c>
      <c r="V120" s="55" t="str">
        <f t="shared" si="30"/>
        <v/>
      </c>
      <c r="W120" s="55" t="str">
        <f t="shared" si="31"/>
        <v/>
      </c>
      <c r="X120" s="56"/>
      <c r="Y120" s="50"/>
      <c r="Z120" s="12"/>
      <c r="AA120" s="12"/>
      <c r="AB120" s="12"/>
      <c r="AC120" s="12"/>
    </row>
    <row r="121" spans="1:29" ht="20" customHeight="1">
      <c r="A121" s="42"/>
      <c r="B121" s="43"/>
      <c r="C121" s="44"/>
      <c r="D121" s="44"/>
      <c r="E121" s="45"/>
      <c r="F121" s="46"/>
      <c r="G121" s="45"/>
      <c r="H121" s="45"/>
      <c r="I121" s="47"/>
      <c r="J121" s="48" t="str">
        <f t="shared" si="24"/>
        <v/>
      </c>
      <c r="K121" s="48" t="str">
        <f t="shared" si="25"/>
        <v/>
      </c>
      <c r="L121" s="49"/>
      <c r="M121" s="49"/>
      <c r="N121" s="49"/>
      <c r="O121" s="50"/>
      <c r="P121" s="51" t="str">
        <f t="shared" ref="P121:R121" si="86">IF(ISERR(L121/L121)=TRUE," ",L121-$F121)</f>
        <v/>
      </c>
      <c r="Q121" s="52" t="str">
        <f t="shared" si="86"/>
        <v/>
      </c>
      <c r="R121" s="52" t="str">
        <f t="shared" si="86"/>
        <v/>
      </c>
      <c r="S121" s="53" t="str">
        <f t="shared" si="27"/>
        <v/>
      </c>
      <c r="T121" s="54" t="str">
        <f t="shared" si="28"/>
        <v/>
      </c>
      <c r="U121" s="54" t="str">
        <f t="shared" si="29"/>
        <v/>
      </c>
      <c r="V121" s="55" t="str">
        <f t="shared" si="30"/>
        <v/>
      </c>
      <c r="W121" s="55" t="str">
        <f t="shared" si="31"/>
        <v/>
      </c>
      <c r="X121" s="56"/>
      <c r="Y121" s="50"/>
      <c r="Z121" s="12"/>
      <c r="AA121" s="12"/>
      <c r="AB121" s="12"/>
      <c r="AC121" s="12"/>
    </row>
    <row r="122" spans="1:29" ht="20" customHeight="1">
      <c r="A122" s="42"/>
      <c r="B122" s="43"/>
      <c r="C122" s="44"/>
      <c r="D122" s="44"/>
      <c r="E122" s="45"/>
      <c r="F122" s="46"/>
      <c r="G122" s="45"/>
      <c r="H122" s="45"/>
      <c r="I122" s="47"/>
      <c r="J122" s="48" t="str">
        <f t="shared" si="24"/>
        <v/>
      </c>
      <c r="K122" s="48" t="str">
        <f t="shared" si="25"/>
        <v/>
      </c>
      <c r="L122" s="49"/>
      <c r="M122" s="49"/>
      <c r="N122" s="49"/>
      <c r="O122" s="50"/>
      <c r="P122" s="51" t="str">
        <f t="shared" ref="P122:R122" si="87">IF(ISERR(L122/L122)=TRUE," ",L122-$F122)</f>
        <v/>
      </c>
      <c r="Q122" s="52" t="str">
        <f t="shared" si="87"/>
        <v/>
      </c>
      <c r="R122" s="52" t="str">
        <f t="shared" si="87"/>
        <v/>
      </c>
      <c r="S122" s="53" t="str">
        <f t="shared" si="27"/>
        <v/>
      </c>
      <c r="T122" s="54" t="str">
        <f t="shared" si="28"/>
        <v/>
      </c>
      <c r="U122" s="54" t="str">
        <f t="shared" si="29"/>
        <v/>
      </c>
      <c r="V122" s="55" t="str">
        <f t="shared" si="30"/>
        <v/>
      </c>
      <c r="W122" s="55" t="str">
        <f t="shared" si="31"/>
        <v/>
      </c>
      <c r="X122" s="56"/>
      <c r="Y122" s="50"/>
      <c r="Z122" s="12"/>
      <c r="AA122" s="12"/>
      <c r="AB122" s="12"/>
      <c r="AC122" s="12"/>
    </row>
    <row r="123" spans="1:29" ht="20" customHeight="1">
      <c r="A123" s="42"/>
      <c r="B123" s="43"/>
      <c r="C123" s="44"/>
      <c r="D123" s="44"/>
      <c r="E123" s="45"/>
      <c r="F123" s="46"/>
      <c r="G123" s="45"/>
      <c r="H123" s="45"/>
      <c r="I123" s="47"/>
      <c r="J123" s="48" t="str">
        <f t="shared" si="24"/>
        <v/>
      </c>
      <c r="K123" s="48" t="str">
        <f t="shared" si="25"/>
        <v/>
      </c>
      <c r="L123" s="49"/>
      <c r="M123" s="49"/>
      <c r="N123" s="49"/>
      <c r="O123" s="50"/>
      <c r="P123" s="51" t="str">
        <f t="shared" ref="P123:R123" si="88">IF(ISERR(L123/L123)=TRUE," ",L123-$F123)</f>
        <v/>
      </c>
      <c r="Q123" s="52" t="str">
        <f t="shared" si="88"/>
        <v/>
      </c>
      <c r="R123" s="52" t="str">
        <f t="shared" si="88"/>
        <v/>
      </c>
      <c r="S123" s="53" t="str">
        <f t="shared" si="27"/>
        <v/>
      </c>
      <c r="T123" s="54" t="str">
        <f t="shared" si="28"/>
        <v/>
      </c>
      <c r="U123" s="54" t="str">
        <f t="shared" si="29"/>
        <v/>
      </c>
      <c r="V123" s="55" t="str">
        <f t="shared" si="30"/>
        <v/>
      </c>
      <c r="W123" s="55" t="str">
        <f t="shared" si="31"/>
        <v/>
      </c>
      <c r="X123" s="56"/>
      <c r="Y123" s="50"/>
      <c r="Z123" s="12"/>
      <c r="AA123" s="12"/>
      <c r="AB123" s="12"/>
      <c r="AC123" s="12"/>
    </row>
    <row r="124" spans="1:29" ht="20" customHeight="1">
      <c r="A124" s="42"/>
      <c r="B124" s="43"/>
      <c r="C124" s="44"/>
      <c r="D124" s="44"/>
      <c r="E124" s="45"/>
      <c r="F124" s="46"/>
      <c r="G124" s="45"/>
      <c r="H124" s="45"/>
      <c r="I124" s="47"/>
      <c r="J124" s="48" t="str">
        <f t="shared" si="24"/>
        <v/>
      </c>
      <c r="K124" s="48" t="str">
        <f t="shared" si="25"/>
        <v/>
      </c>
      <c r="L124" s="49"/>
      <c r="M124" s="49"/>
      <c r="N124" s="49"/>
      <c r="O124" s="50"/>
      <c r="P124" s="51" t="str">
        <f t="shared" ref="P124:R124" si="89">IF(ISERR(L124/L124)=TRUE," ",L124-$F124)</f>
        <v/>
      </c>
      <c r="Q124" s="52" t="str">
        <f t="shared" si="89"/>
        <v/>
      </c>
      <c r="R124" s="52" t="str">
        <f t="shared" si="89"/>
        <v/>
      </c>
      <c r="S124" s="53" t="str">
        <f t="shared" si="27"/>
        <v/>
      </c>
      <c r="T124" s="54" t="str">
        <f t="shared" si="28"/>
        <v/>
      </c>
      <c r="U124" s="54" t="str">
        <f t="shared" si="29"/>
        <v/>
      </c>
      <c r="V124" s="55" t="str">
        <f t="shared" si="30"/>
        <v/>
      </c>
      <c r="W124" s="55" t="str">
        <f t="shared" si="31"/>
        <v/>
      </c>
      <c r="X124" s="56"/>
      <c r="Y124" s="50"/>
      <c r="Z124" s="12"/>
      <c r="AA124" s="12"/>
      <c r="AB124" s="12"/>
      <c r="AC124" s="12"/>
    </row>
    <row r="125" spans="1:29" ht="20" customHeight="1">
      <c r="A125" s="42"/>
      <c r="B125" s="43"/>
      <c r="C125" s="44"/>
      <c r="D125" s="44"/>
      <c r="E125" s="45"/>
      <c r="F125" s="46"/>
      <c r="G125" s="45"/>
      <c r="H125" s="45"/>
      <c r="I125" s="47"/>
      <c r="J125" s="48" t="str">
        <f t="shared" si="24"/>
        <v/>
      </c>
      <c r="K125" s="48" t="str">
        <f t="shared" si="25"/>
        <v/>
      </c>
      <c r="L125" s="49"/>
      <c r="M125" s="49"/>
      <c r="N125" s="49"/>
      <c r="O125" s="50"/>
      <c r="P125" s="51" t="str">
        <f t="shared" ref="P125:R125" si="90">IF(ISERR(L125/L125)=TRUE," ",L125-$F125)</f>
        <v/>
      </c>
      <c r="Q125" s="52" t="str">
        <f t="shared" si="90"/>
        <v/>
      </c>
      <c r="R125" s="52" t="str">
        <f t="shared" si="90"/>
        <v/>
      </c>
      <c r="S125" s="53" t="str">
        <f t="shared" si="27"/>
        <v/>
      </c>
      <c r="T125" s="54" t="str">
        <f t="shared" si="28"/>
        <v/>
      </c>
      <c r="U125" s="54" t="str">
        <f t="shared" si="29"/>
        <v/>
      </c>
      <c r="V125" s="55" t="str">
        <f t="shared" si="30"/>
        <v/>
      </c>
      <c r="W125" s="55" t="str">
        <f t="shared" si="31"/>
        <v/>
      </c>
      <c r="X125" s="56"/>
      <c r="Y125" s="50"/>
      <c r="Z125" s="12"/>
      <c r="AA125" s="12"/>
      <c r="AB125" s="12"/>
      <c r="AC125" s="12"/>
    </row>
    <row r="126" spans="1:29" ht="20" customHeight="1">
      <c r="A126" s="42"/>
      <c r="B126" s="43"/>
      <c r="C126" s="44"/>
      <c r="D126" s="44"/>
      <c r="E126" s="45"/>
      <c r="F126" s="46"/>
      <c r="G126" s="45"/>
      <c r="H126" s="45"/>
      <c r="I126" s="47"/>
      <c r="J126" s="48" t="str">
        <f t="shared" si="24"/>
        <v/>
      </c>
      <c r="K126" s="48" t="str">
        <f t="shared" si="25"/>
        <v/>
      </c>
      <c r="L126" s="57"/>
      <c r="M126" s="57"/>
      <c r="N126" s="57"/>
      <c r="O126" s="50"/>
      <c r="P126" s="51" t="str">
        <f t="shared" ref="P126:R126" si="91">IF(ISERR(L126/L126)=TRUE," ",L126-$F126)</f>
        <v/>
      </c>
      <c r="Q126" s="52" t="str">
        <f t="shared" si="91"/>
        <v/>
      </c>
      <c r="R126" s="52" t="str">
        <f t="shared" si="91"/>
        <v/>
      </c>
      <c r="S126" s="53" t="str">
        <f t="shared" si="27"/>
        <v/>
      </c>
      <c r="T126" s="54" t="str">
        <f t="shared" si="28"/>
        <v/>
      </c>
      <c r="U126" s="54" t="str">
        <f t="shared" si="29"/>
        <v/>
      </c>
      <c r="V126" s="55" t="str">
        <f t="shared" si="30"/>
        <v/>
      </c>
      <c r="W126" s="55" t="str">
        <f t="shared" si="31"/>
        <v/>
      </c>
      <c r="X126" s="56"/>
      <c r="Y126" s="50"/>
      <c r="Z126" s="12"/>
      <c r="AA126" s="12"/>
      <c r="AB126" s="12"/>
      <c r="AC126" s="12"/>
    </row>
    <row r="127" spans="1:29" ht="20" customHeight="1">
      <c r="A127" s="42"/>
      <c r="B127" s="43"/>
      <c r="C127" s="44"/>
      <c r="D127" s="44"/>
      <c r="E127" s="45"/>
      <c r="F127" s="46"/>
      <c r="G127" s="45"/>
      <c r="H127" s="45"/>
      <c r="I127" s="47"/>
      <c r="J127" s="48" t="str">
        <f t="shared" si="24"/>
        <v/>
      </c>
      <c r="K127" s="48" t="str">
        <f t="shared" si="25"/>
        <v/>
      </c>
      <c r="L127" s="57"/>
      <c r="M127" s="57"/>
      <c r="N127" s="57"/>
      <c r="O127" s="50"/>
      <c r="P127" s="51" t="str">
        <f t="shared" ref="P127:R127" si="92">IF(ISERR(L127/L127)=TRUE," ",L127-$F127)</f>
        <v/>
      </c>
      <c r="Q127" s="52" t="str">
        <f t="shared" si="92"/>
        <v/>
      </c>
      <c r="R127" s="52" t="str">
        <f t="shared" si="92"/>
        <v/>
      </c>
      <c r="S127" s="53" t="str">
        <f t="shared" si="27"/>
        <v/>
      </c>
      <c r="T127" s="54" t="str">
        <f t="shared" si="28"/>
        <v/>
      </c>
      <c r="U127" s="54" t="str">
        <f t="shared" si="29"/>
        <v/>
      </c>
      <c r="V127" s="55" t="str">
        <f t="shared" si="30"/>
        <v/>
      </c>
      <c r="W127" s="55" t="str">
        <f t="shared" si="31"/>
        <v/>
      </c>
      <c r="X127" s="56"/>
      <c r="Y127" s="50"/>
      <c r="Z127" s="12"/>
      <c r="AA127" s="12"/>
      <c r="AB127" s="12"/>
      <c r="AC127" s="12"/>
    </row>
    <row r="128" spans="1:29" ht="20" customHeight="1">
      <c r="A128" s="42"/>
      <c r="B128" s="43"/>
      <c r="C128" s="44"/>
      <c r="D128" s="44"/>
      <c r="E128" s="45"/>
      <c r="F128" s="46"/>
      <c r="G128" s="45"/>
      <c r="H128" s="45"/>
      <c r="I128" s="47"/>
      <c r="J128" s="48" t="str">
        <f t="shared" si="24"/>
        <v/>
      </c>
      <c r="K128" s="48" t="str">
        <f t="shared" si="25"/>
        <v/>
      </c>
      <c r="L128" s="57"/>
      <c r="M128" s="57"/>
      <c r="N128" s="57"/>
      <c r="O128" s="50"/>
      <c r="P128" s="51" t="str">
        <f t="shared" ref="P128:R128" si="93">IF(ISERR(L128/L128)=TRUE," ",L128-$F128)</f>
        <v/>
      </c>
      <c r="Q128" s="52" t="str">
        <f t="shared" si="93"/>
        <v/>
      </c>
      <c r="R128" s="52" t="str">
        <f t="shared" si="93"/>
        <v/>
      </c>
      <c r="S128" s="53" t="str">
        <f t="shared" si="27"/>
        <v/>
      </c>
      <c r="T128" s="54" t="str">
        <f t="shared" si="28"/>
        <v/>
      </c>
      <c r="U128" s="54" t="str">
        <f t="shared" si="29"/>
        <v/>
      </c>
      <c r="V128" s="55" t="str">
        <f t="shared" si="30"/>
        <v/>
      </c>
      <c r="W128" s="55" t="str">
        <f t="shared" si="31"/>
        <v/>
      </c>
      <c r="X128" s="56"/>
      <c r="Y128" s="50"/>
      <c r="Z128" s="12"/>
      <c r="AA128" s="12"/>
      <c r="AB128" s="12"/>
      <c r="AC128" s="12"/>
    </row>
    <row r="129" spans="1:29" ht="20" customHeight="1">
      <c r="A129" s="42"/>
      <c r="B129" s="43"/>
      <c r="C129" s="44"/>
      <c r="D129" s="44"/>
      <c r="E129" s="45"/>
      <c r="F129" s="46"/>
      <c r="G129" s="45"/>
      <c r="H129" s="45"/>
      <c r="I129" s="47"/>
      <c r="J129" s="48" t="str">
        <f t="shared" si="24"/>
        <v/>
      </c>
      <c r="K129" s="48" t="str">
        <f t="shared" si="25"/>
        <v/>
      </c>
      <c r="L129" s="49"/>
      <c r="M129" s="49"/>
      <c r="N129" s="49"/>
      <c r="O129" s="50"/>
      <c r="P129" s="51" t="str">
        <f t="shared" ref="P129:R129" si="94">IF(ISERR(L129/L129)=TRUE," ",L129-$F129)</f>
        <v/>
      </c>
      <c r="Q129" s="52" t="str">
        <f t="shared" si="94"/>
        <v/>
      </c>
      <c r="R129" s="52" t="str">
        <f t="shared" si="94"/>
        <v/>
      </c>
      <c r="S129" s="53" t="str">
        <f t="shared" si="27"/>
        <v/>
      </c>
      <c r="T129" s="54" t="str">
        <f t="shared" si="28"/>
        <v/>
      </c>
      <c r="U129" s="54" t="str">
        <f t="shared" si="29"/>
        <v/>
      </c>
      <c r="V129" s="55" t="str">
        <f t="shared" si="30"/>
        <v/>
      </c>
      <c r="W129" s="55" t="str">
        <f t="shared" si="31"/>
        <v/>
      </c>
      <c r="X129" s="56"/>
      <c r="Y129" s="50"/>
      <c r="Z129" s="12"/>
      <c r="AA129" s="12"/>
      <c r="AB129" s="12"/>
      <c r="AC129" s="12"/>
    </row>
    <row r="130" spans="1:29" ht="20" customHeight="1">
      <c r="A130" s="42"/>
      <c r="B130" s="43"/>
      <c r="C130" s="44"/>
      <c r="D130" s="44"/>
      <c r="E130" s="45"/>
      <c r="F130" s="46"/>
      <c r="G130" s="45"/>
      <c r="H130" s="45"/>
      <c r="I130" s="47"/>
      <c r="J130" s="48" t="str">
        <f t="shared" ref="J130:J193" si="95">IF(AND(F130="",G130=""),"",IF(F130="",G130,F130+G130))</f>
        <v/>
      </c>
      <c r="K130" s="48" t="str">
        <f t="shared" ref="K130:K193" si="96">IF(AND(F130="",H130=""),"",IF(F130="",H130,F130+H130))</f>
        <v/>
      </c>
      <c r="L130" s="49"/>
      <c r="M130" s="49"/>
      <c r="N130" s="49"/>
      <c r="O130" s="50"/>
      <c r="P130" s="51" t="str">
        <f t="shared" ref="P130:R130" si="97">IF(ISERR(L130/L130)=TRUE," ",L130-$F130)</f>
        <v/>
      </c>
      <c r="Q130" s="52" t="str">
        <f t="shared" si="97"/>
        <v/>
      </c>
      <c r="R130" s="52" t="str">
        <f t="shared" si="97"/>
        <v/>
      </c>
      <c r="S130" s="53" t="str">
        <f t="shared" ref="S130:S193" si="98">IF(ISERR(L130/L130)=TRUE," ",AVERAGE(L130:N130))</f>
        <v/>
      </c>
      <c r="T130" s="54" t="str">
        <f t="shared" ref="T130:T193" si="99">IF(ISERR(G130/G130)=TRUE," ",IF(ISERR(L130/L130)=TRUE," ",IF(ISNUMBER($L130)=FALSE," ",IF(MAX($L130:$N130)&lt;$F130,0,(MAX($L130:$N130)-$F130)/$G130))))</f>
        <v/>
      </c>
      <c r="U130" s="54" t="str">
        <f t="shared" ref="U130:U193" si="100">IF(ISERR(H130/F130)=TRUE," ",IF(ISERR(H130/H130)=TRUE," ",IF(ISERR(L130/L130)=TRUE," ",IF(ISNUMBER(L130)=FALSE," ",IF(MIN(L130:N130)&gt;$F130,0,($F130-MIN(L130:N130))/-H130)))))</f>
        <v/>
      </c>
      <c r="V130" s="55" t="str">
        <f t="shared" ref="V130:V193" si="101">IF(ISNUMBER($T130)=TRUE,IF($T130&gt;0.651,IF($T130&gt;1.001,"Reject","Alert"),""),"")</f>
        <v/>
      </c>
      <c r="W130" s="55" t="str">
        <f t="shared" ref="W130:W193" si="102">IF(L130="","",IF(ISERR(H130/H130)=TRUE,"",IF(ISERR(H130/F130)=TRUE,IF((H130-MIN(L130:N130))&gt;0.001,"Reject",""),IF(ISNUMBER($U130)=TRUE,IF($U130&gt;0.651,IF($U130&gt;1.001,"Reject","Alert"),""),""))))</f>
        <v/>
      </c>
      <c r="X130" s="56"/>
      <c r="Y130" s="50"/>
      <c r="Z130" s="12"/>
      <c r="AA130" s="12"/>
      <c r="AB130" s="12"/>
      <c r="AC130" s="12"/>
    </row>
    <row r="131" spans="1:29" ht="20" customHeight="1">
      <c r="A131" s="42"/>
      <c r="B131" s="43"/>
      <c r="C131" s="44"/>
      <c r="D131" s="44"/>
      <c r="E131" s="45"/>
      <c r="F131" s="46"/>
      <c r="G131" s="45"/>
      <c r="H131" s="45"/>
      <c r="I131" s="47"/>
      <c r="J131" s="48" t="str">
        <f t="shared" si="95"/>
        <v/>
      </c>
      <c r="K131" s="48" t="str">
        <f t="shared" si="96"/>
        <v/>
      </c>
      <c r="L131" s="49"/>
      <c r="M131" s="49"/>
      <c r="N131" s="49"/>
      <c r="O131" s="50"/>
      <c r="P131" s="51" t="str">
        <f t="shared" ref="P131:R131" si="103">IF(ISERR(L131/L131)=TRUE," ",L131-$F131)</f>
        <v/>
      </c>
      <c r="Q131" s="52" t="str">
        <f t="shared" si="103"/>
        <v/>
      </c>
      <c r="R131" s="52" t="str">
        <f t="shared" si="103"/>
        <v/>
      </c>
      <c r="S131" s="53" t="str">
        <f t="shared" si="98"/>
        <v/>
      </c>
      <c r="T131" s="54" t="str">
        <f t="shared" si="99"/>
        <v/>
      </c>
      <c r="U131" s="54" t="str">
        <f t="shared" si="100"/>
        <v/>
      </c>
      <c r="V131" s="55" t="str">
        <f t="shared" si="101"/>
        <v/>
      </c>
      <c r="W131" s="55" t="str">
        <f t="shared" si="102"/>
        <v/>
      </c>
      <c r="X131" s="56"/>
      <c r="Y131" s="50"/>
      <c r="Z131" s="12"/>
      <c r="AA131" s="12"/>
      <c r="AB131" s="12"/>
      <c r="AC131" s="12"/>
    </row>
    <row r="132" spans="1:29" ht="20" customHeight="1">
      <c r="A132" s="42"/>
      <c r="B132" s="43"/>
      <c r="C132" s="44"/>
      <c r="D132" s="44"/>
      <c r="E132" s="45"/>
      <c r="F132" s="46"/>
      <c r="G132" s="45"/>
      <c r="H132" s="45"/>
      <c r="I132" s="47"/>
      <c r="J132" s="48" t="str">
        <f t="shared" si="95"/>
        <v/>
      </c>
      <c r="K132" s="48" t="str">
        <f t="shared" si="96"/>
        <v/>
      </c>
      <c r="L132" s="49"/>
      <c r="M132" s="49"/>
      <c r="N132" s="49"/>
      <c r="O132" s="50"/>
      <c r="P132" s="51" t="str">
        <f t="shared" ref="P132:R132" si="104">IF(ISERR(L132/L132)=TRUE," ",L132-$F132)</f>
        <v/>
      </c>
      <c r="Q132" s="52" t="str">
        <f t="shared" si="104"/>
        <v/>
      </c>
      <c r="R132" s="52" t="str">
        <f t="shared" si="104"/>
        <v/>
      </c>
      <c r="S132" s="53" t="str">
        <f t="shared" si="98"/>
        <v/>
      </c>
      <c r="T132" s="54" t="str">
        <f t="shared" si="99"/>
        <v/>
      </c>
      <c r="U132" s="54" t="str">
        <f t="shared" si="100"/>
        <v/>
      </c>
      <c r="V132" s="55" t="str">
        <f t="shared" si="101"/>
        <v/>
      </c>
      <c r="W132" s="55" t="str">
        <f t="shared" si="102"/>
        <v/>
      </c>
      <c r="X132" s="56"/>
      <c r="Y132" s="50"/>
      <c r="Z132" s="12"/>
      <c r="AA132" s="12"/>
      <c r="AB132" s="12"/>
      <c r="AC132" s="12"/>
    </row>
    <row r="133" spans="1:29" ht="20" customHeight="1">
      <c r="A133" s="42"/>
      <c r="B133" s="43"/>
      <c r="C133" s="44"/>
      <c r="D133" s="44"/>
      <c r="E133" s="45"/>
      <c r="F133" s="46"/>
      <c r="G133" s="45"/>
      <c r="H133" s="45"/>
      <c r="I133" s="47"/>
      <c r="J133" s="48" t="str">
        <f t="shared" si="95"/>
        <v/>
      </c>
      <c r="K133" s="48" t="str">
        <f t="shared" si="96"/>
        <v/>
      </c>
      <c r="L133" s="49"/>
      <c r="M133" s="49"/>
      <c r="N133" s="49"/>
      <c r="O133" s="50"/>
      <c r="P133" s="51" t="str">
        <f t="shared" ref="P133:R133" si="105">IF(ISERR(L133/L133)=TRUE," ",L133-$F133)</f>
        <v/>
      </c>
      <c r="Q133" s="52" t="str">
        <f t="shared" si="105"/>
        <v/>
      </c>
      <c r="R133" s="52" t="str">
        <f t="shared" si="105"/>
        <v/>
      </c>
      <c r="S133" s="53" t="str">
        <f t="shared" si="98"/>
        <v/>
      </c>
      <c r="T133" s="54" t="str">
        <f t="shared" si="99"/>
        <v/>
      </c>
      <c r="U133" s="54" t="str">
        <f t="shared" si="100"/>
        <v/>
      </c>
      <c r="V133" s="55" t="str">
        <f t="shared" si="101"/>
        <v/>
      </c>
      <c r="W133" s="55" t="str">
        <f t="shared" si="102"/>
        <v/>
      </c>
      <c r="X133" s="56"/>
      <c r="Y133" s="50"/>
      <c r="Z133" s="12"/>
      <c r="AA133" s="12"/>
      <c r="AB133" s="12"/>
      <c r="AC133" s="12"/>
    </row>
    <row r="134" spans="1:29" ht="20" customHeight="1">
      <c r="A134" s="42"/>
      <c r="B134" s="43"/>
      <c r="C134" s="44"/>
      <c r="D134" s="44"/>
      <c r="E134" s="45"/>
      <c r="F134" s="46"/>
      <c r="G134" s="45"/>
      <c r="H134" s="45"/>
      <c r="I134" s="47"/>
      <c r="J134" s="48" t="str">
        <f t="shared" si="95"/>
        <v/>
      </c>
      <c r="K134" s="48" t="str">
        <f t="shared" si="96"/>
        <v/>
      </c>
      <c r="L134" s="49"/>
      <c r="M134" s="49"/>
      <c r="N134" s="49"/>
      <c r="O134" s="50"/>
      <c r="P134" s="51" t="str">
        <f t="shared" ref="P134:R134" si="106">IF(ISERR(L134/L134)=TRUE," ",L134-$F134)</f>
        <v/>
      </c>
      <c r="Q134" s="52" t="str">
        <f t="shared" si="106"/>
        <v/>
      </c>
      <c r="R134" s="52" t="str">
        <f t="shared" si="106"/>
        <v/>
      </c>
      <c r="S134" s="53" t="str">
        <f t="shared" si="98"/>
        <v/>
      </c>
      <c r="T134" s="54" t="str">
        <f t="shared" si="99"/>
        <v/>
      </c>
      <c r="U134" s="54" t="str">
        <f t="shared" si="100"/>
        <v/>
      </c>
      <c r="V134" s="55" t="str">
        <f t="shared" si="101"/>
        <v/>
      </c>
      <c r="W134" s="55" t="str">
        <f t="shared" si="102"/>
        <v/>
      </c>
      <c r="X134" s="56"/>
      <c r="Y134" s="50"/>
      <c r="Z134" s="12"/>
      <c r="AA134" s="12"/>
      <c r="AB134" s="12"/>
      <c r="AC134" s="12"/>
    </row>
    <row r="135" spans="1:29" ht="20" customHeight="1">
      <c r="A135" s="42"/>
      <c r="B135" s="43"/>
      <c r="C135" s="44"/>
      <c r="D135" s="44"/>
      <c r="E135" s="45"/>
      <c r="F135" s="46"/>
      <c r="G135" s="45"/>
      <c r="H135" s="45"/>
      <c r="I135" s="47"/>
      <c r="J135" s="48" t="str">
        <f t="shared" si="95"/>
        <v/>
      </c>
      <c r="K135" s="48" t="str">
        <f t="shared" si="96"/>
        <v/>
      </c>
      <c r="L135" s="49"/>
      <c r="M135" s="49"/>
      <c r="N135" s="49"/>
      <c r="O135" s="50"/>
      <c r="P135" s="51" t="str">
        <f t="shared" ref="P135:R135" si="107">IF(ISERR(L135/L135)=TRUE," ",L135-$F135)</f>
        <v/>
      </c>
      <c r="Q135" s="52" t="str">
        <f t="shared" si="107"/>
        <v/>
      </c>
      <c r="R135" s="52" t="str">
        <f t="shared" si="107"/>
        <v/>
      </c>
      <c r="S135" s="53" t="str">
        <f t="shared" si="98"/>
        <v/>
      </c>
      <c r="T135" s="54" t="str">
        <f t="shared" si="99"/>
        <v/>
      </c>
      <c r="U135" s="54" t="str">
        <f t="shared" si="100"/>
        <v/>
      </c>
      <c r="V135" s="55" t="str">
        <f t="shared" si="101"/>
        <v/>
      </c>
      <c r="W135" s="55" t="str">
        <f t="shared" si="102"/>
        <v/>
      </c>
      <c r="X135" s="56"/>
      <c r="Y135" s="50"/>
      <c r="Z135" s="12"/>
      <c r="AA135" s="12"/>
      <c r="AB135" s="12"/>
      <c r="AC135" s="12"/>
    </row>
    <row r="136" spans="1:29" ht="20" customHeight="1">
      <c r="A136" s="42"/>
      <c r="B136" s="43"/>
      <c r="C136" s="44"/>
      <c r="D136" s="44"/>
      <c r="E136" s="45"/>
      <c r="F136" s="46"/>
      <c r="G136" s="45"/>
      <c r="H136" s="45"/>
      <c r="I136" s="47"/>
      <c r="J136" s="48" t="str">
        <f t="shared" si="95"/>
        <v/>
      </c>
      <c r="K136" s="48" t="str">
        <f t="shared" si="96"/>
        <v/>
      </c>
      <c r="L136" s="49"/>
      <c r="M136" s="49"/>
      <c r="N136" s="49"/>
      <c r="O136" s="50"/>
      <c r="P136" s="51" t="str">
        <f t="shared" ref="P136:R136" si="108">IF(ISERR(L136/L136)=TRUE," ",L136-$F136)</f>
        <v/>
      </c>
      <c r="Q136" s="52" t="str">
        <f t="shared" si="108"/>
        <v/>
      </c>
      <c r="R136" s="52" t="str">
        <f t="shared" si="108"/>
        <v/>
      </c>
      <c r="S136" s="53" t="str">
        <f t="shared" si="98"/>
        <v/>
      </c>
      <c r="T136" s="54" t="str">
        <f t="shared" si="99"/>
        <v/>
      </c>
      <c r="U136" s="54" t="str">
        <f t="shared" si="100"/>
        <v/>
      </c>
      <c r="V136" s="55" t="str">
        <f t="shared" si="101"/>
        <v/>
      </c>
      <c r="W136" s="55" t="str">
        <f t="shared" si="102"/>
        <v/>
      </c>
      <c r="X136" s="56"/>
      <c r="Y136" s="50"/>
      <c r="Z136" s="12"/>
      <c r="AA136" s="12"/>
      <c r="AB136" s="12"/>
      <c r="AC136" s="12"/>
    </row>
    <row r="137" spans="1:29" ht="20" customHeight="1">
      <c r="A137" s="42"/>
      <c r="B137" s="43"/>
      <c r="C137" s="44"/>
      <c r="D137" s="44"/>
      <c r="E137" s="45"/>
      <c r="F137" s="46"/>
      <c r="G137" s="45"/>
      <c r="H137" s="45"/>
      <c r="I137" s="47"/>
      <c r="J137" s="48" t="str">
        <f t="shared" si="95"/>
        <v/>
      </c>
      <c r="K137" s="48" t="str">
        <f t="shared" si="96"/>
        <v/>
      </c>
      <c r="L137" s="49"/>
      <c r="M137" s="49"/>
      <c r="N137" s="49"/>
      <c r="O137" s="50"/>
      <c r="P137" s="51" t="str">
        <f t="shared" ref="P137:R137" si="109">IF(ISERR(L137/L137)=TRUE," ",L137-$F137)</f>
        <v/>
      </c>
      <c r="Q137" s="52" t="str">
        <f t="shared" si="109"/>
        <v/>
      </c>
      <c r="R137" s="52" t="str">
        <f t="shared" si="109"/>
        <v/>
      </c>
      <c r="S137" s="53" t="str">
        <f t="shared" si="98"/>
        <v/>
      </c>
      <c r="T137" s="54" t="str">
        <f t="shared" si="99"/>
        <v/>
      </c>
      <c r="U137" s="54" t="str">
        <f t="shared" si="100"/>
        <v/>
      </c>
      <c r="V137" s="55" t="str">
        <f t="shared" si="101"/>
        <v/>
      </c>
      <c r="W137" s="55" t="str">
        <f t="shared" si="102"/>
        <v/>
      </c>
      <c r="X137" s="56"/>
      <c r="Y137" s="50"/>
      <c r="Z137" s="12"/>
      <c r="AA137" s="12"/>
      <c r="AB137" s="12"/>
      <c r="AC137" s="12"/>
    </row>
    <row r="138" spans="1:29" ht="20" customHeight="1">
      <c r="A138" s="42"/>
      <c r="B138" s="43"/>
      <c r="C138" s="44"/>
      <c r="D138" s="44"/>
      <c r="E138" s="45"/>
      <c r="F138" s="46"/>
      <c r="G138" s="45"/>
      <c r="H138" s="45"/>
      <c r="I138" s="47"/>
      <c r="J138" s="48" t="str">
        <f t="shared" si="95"/>
        <v/>
      </c>
      <c r="K138" s="48" t="str">
        <f t="shared" si="96"/>
        <v/>
      </c>
      <c r="L138" s="49"/>
      <c r="M138" s="49"/>
      <c r="N138" s="49"/>
      <c r="O138" s="50"/>
      <c r="P138" s="51" t="str">
        <f t="shared" ref="P138:R138" si="110">IF(ISERR(L138/L138)=TRUE," ",L138-$F138)</f>
        <v/>
      </c>
      <c r="Q138" s="52" t="str">
        <f t="shared" si="110"/>
        <v/>
      </c>
      <c r="R138" s="52" t="str">
        <f t="shared" si="110"/>
        <v/>
      </c>
      <c r="S138" s="53" t="str">
        <f t="shared" si="98"/>
        <v/>
      </c>
      <c r="T138" s="54" t="str">
        <f t="shared" si="99"/>
        <v/>
      </c>
      <c r="U138" s="54" t="str">
        <f t="shared" si="100"/>
        <v/>
      </c>
      <c r="V138" s="55" t="str">
        <f t="shared" si="101"/>
        <v/>
      </c>
      <c r="W138" s="55" t="str">
        <f t="shared" si="102"/>
        <v/>
      </c>
      <c r="X138" s="56"/>
      <c r="Y138" s="50"/>
      <c r="Z138" s="12"/>
      <c r="AA138" s="12"/>
      <c r="AB138" s="12"/>
      <c r="AC138" s="12"/>
    </row>
    <row r="139" spans="1:29" ht="20" customHeight="1">
      <c r="A139" s="42"/>
      <c r="B139" s="43"/>
      <c r="C139" s="44"/>
      <c r="D139" s="44"/>
      <c r="E139" s="45"/>
      <c r="F139" s="46"/>
      <c r="G139" s="45"/>
      <c r="H139" s="45"/>
      <c r="I139" s="47"/>
      <c r="J139" s="48" t="str">
        <f t="shared" si="95"/>
        <v/>
      </c>
      <c r="K139" s="48" t="str">
        <f t="shared" si="96"/>
        <v/>
      </c>
      <c r="L139" s="49"/>
      <c r="M139" s="49"/>
      <c r="N139" s="49"/>
      <c r="O139" s="50"/>
      <c r="P139" s="51" t="str">
        <f t="shared" ref="P139:R139" si="111">IF(ISERR(L139/L139)=TRUE," ",L139-$F139)</f>
        <v/>
      </c>
      <c r="Q139" s="52" t="str">
        <f t="shared" si="111"/>
        <v/>
      </c>
      <c r="R139" s="52" t="str">
        <f t="shared" si="111"/>
        <v/>
      </c>
      <c r="S139" s="53" t="str">
        <f t="shared" si="98"/>
        <v/>
      </c>
      <c r="T139" s="54" t="str">
        <f t="shared" si="99"/>
        <v/>
      </c>
      <c r="U139" s="54" t="str">
        <f t="shared" si="100"/>
        <v/>
      </c>
      <c r="V139" s="55" t="str">
        <f t="shared" si="101"/>
        <v/>
      </c>
      <c r="W139" s="55" t="str">
        <f t="shared" si="102"/>
        <v/>
      </c>
      <c r="X139" s="56"/>
      <c r="Y139" s="50"/>
      <c r="Z139" s="12"/>
      <c r="AA139" s="12"/>
      <c r="AB139" s="12"/>
      <c r="AC139" s="12"/>
    </row>
    <row r="140" spans="1:29" ht="20" customHeight="1">
      <c r="A140" s="42"/>
      <c r="B140" s="43"/>
      <c r="C140" s="44"/>
      <c r="D140" s="44"/>
      <c r="E140" s="45"/>
      <c r="F140" s="46"/>
      <c r="G140" s="45"/>
      <c r="H140" s="45"/>
      <c r="I140" s="47"/>
      <c r="J140" s="48" t="str">
        <f t="shared" si="95"/>
        <v/>
      </c>
      <c r="K140" s="48" t="str">
        <f t="shared" si="96"/>
        <v/>
      </c>
      <c r="L140" s="49"/>
      <c r="M140" s="49"/>
      <c r="N140" s="49"/>
      <c r="O140" s="50"/>
      <c r="P140" s="51" t="str">
        <f t="shared" ref="P140:R140" si="112">IF(ISERR(L140/L140)=TRUE," ",L140-$F140)</f>
        <v/>
      </c>
      <c r="Q140" s="52" t="str">
        <f t="shared" si="112"/>
        <v/>
      </c>
      <c r="R140" s="52" t="str">
        <f t="shared" si="112"/>
        <v/>
      </c>
      <c r="S140" s="53" t="str">
        <f t="shared" si="98"/>
        <v/>
      </c>
      <c r="T140" s="54" t="str">
        <f t="shared" si="99"/>
        <v/>
      </c>
      <c r="U140" s="54" t="str">
        <f t="shared" si="100"/>
        <v/>
      </c>
      <c r="V140" s="55" t="str">
        <f t="shared" si="101"/>
        <v/>
      </c>
      <c r="W140" s="55" t="str">
        <f t="shared" si="102"/>
        <v/>
      </c>
      <c r="X140" s="56"/>
      <c r="Y140" s="50"/>
      <c r="Z140" s="12"/>
      <c r="AA140" s="12"/>
      <c r="AB140" s="12"/>
      <c r="AC140" s="12"/>
    </row>
    <row r="141" spans="1:29" ht="20" customHeight="1">
      <c r="A141" s="42"/>
      <c r="B141" s="43"/>
      <c r="C141" s="44"/>
      <c r="D141" s="44"/>
      <c r="E141" s="45"/>
      <c r="F141" s="46"/>
      <c r="G141" s="45"/>
      <c r="H141" s="45"/>
      <c r="I141" s="47"/>
      <c r="J141" s="48" t="str">
        <f t="shared" si="95"/>
        <v/>
      </c>
      <c r="K141" s="48" t="str">
        <f t="shared" si="96"/>
        <v/>
      </c>
      <c r="L141" s="49"/>
      <c r="M141" s="49"/>
      <c r="N141" s="49"/>
      <c r="O141" s="50"/>
      <c r="P141" s="51" t="str">
        <f t="shared" ref="P141:R141" si="113">IF(ISERR(L141/L141)=TRUE," ",L141-$F141)</f>
        <v/>
      </c>
      <c r="Q141" s="52" t="str">
        <f t="shared" si="113"/>
        <v/>
      </c>
      <c r="R141" s="52" t="str">
        <f t="shared" si="113"/>
        <v/>
      </c>
      <c r="S141" s="53" t="str">
        <f t="shared" si="98"/>
        <v/>
      </c>
      <c r="T141" s="54" t="str">
        <f t="shared" si="99"/>
        <v/>
      </c>
      <c r="U141" s="54" t="str">
        <f t="shared" si="100"/>
        <v/>
      </c>
      <c r="V141" s="55" t="str">
        <f t="shared" si="101"/>
        <v/>
      </c>
      <c r="W141" s="55" t="str">
        <f t="shared" si="102"/>
        <v/>
      </c>
      <c r="X141" s="56"/>
      <c r="Y141" s="50"/>
      <c r="Z141" s="12"/>
      <c r="AA141" s="12"/>
      <c r="AB141" s="12"/>
      <c r="AC141" s="12"/>
    </row>
    <row r="142" spans="1:29" ht="20" customHeight="1">
      <c r="A142" s="42"/>
      <c r="B142" s="43"/>
      <c r="C142" s="44"/>
      <c r="D142" s="44"/>
      <c r="E142" s="45"/>
      <c r="F142" s="46"/>
      <c r="G142" s="45"/>
      <c r="H142" s="45"/>
      <c r="I142" s="47"/>
      <c r="J142" s="48" t="str">
        <f t="shared" si="95"/>
        <v/>
      </c>
      <c r="K142" s="48" t="str">
        <f t="shared" si="96"/>
        <v/>
      </c>
      <c r="L142" s="49"/>
      <c r="M142" s="49"/>
      <c r="N142" s="49"/>
      <c r="O142" s="50"/>
      <c r="P142" s="51" t="str">
        <f t="shared" ref="P142:R142" si="114">IF(ISERR(L142/L142)=TRUE," ",L142-$F142)</f>
        <v/>
      </c>
      <c r="Q142" s="52" t="str">
        <f t="shared" si="114"/>
        <v/>
      </c>
      <c r="R142" s="52" t="str">
        <f t="shared" si="114"/>
        <v/>
      </c>
      <c r="S142" s="53" t="str">
        <f t="shared" si="98"/>
        <v/>
      </c>
      <c r="T142" s="54" t="str">
        <f t="shared" si="99"/>
        <v/>
      </c>
      <c r="U142" s="54" t="str">
        <f t="shared" si="100"/>
        <v/>
      </c>
      <c r="V142" s="55" t="str">
        <f t="shared" si="101"/>
        <v/>
      </c>
      <c r="W142" s="55" t="str">
        <f t="shared" si="102"/>
        <v/>
      </c>
      <c r="X142" s="56"/>
      <c r="Y142" s="50"/>
      <c r="Z142" s="12"/>
      <c r="AA142" s="12"/>
      <c r="AB142" s="12"/>
      <c r="AC142" s="12"/>
    </row>
    <row r="143" spans="1:29" ht="20" customHeight="1">
      <c r="A143" s="42"/>
      <c r="B143" s="43"/>
      <c r="C143" s="44"/>
      <c r="D143" s="44"/>
      <c r="E143" s="45"/>
      <c r="F143" s="46"/>
      <c r="G143" s="45"/>
      <c r="H143" s="45"/>
      <c r="I143" s="47"/>
      <c r="J143" s="48" t="str">
        <f t="shared" si="95"/>
        <v/>
      </c>
      <c r="K143" s="48" t="str">
        <f t="shared" si="96"/>
        <v/>
      </c>
      <c r="L143" s="49"/>
      <c r="M143" s="49"/>
      <c r="N143" s="49"/>
      <c r="O143" s="50"/>
      <c r="P143" s="51" t="str">
        <f t="shared" ref="P143:R143" si="115">IF(ISERR(L143/L143)=TRUE," ",L143-$F143)</f>
        <v/>
      </c>
      <c r="Q143" s="52" t="str">
        <f t="shared" si="115"/>
        <v/>
      </c>
      <c r="R143" s="52" t="str">
        <f t="shared" si="115"/>
        <v/>
      </c>
      <c r="S143" s="53" t="str">
        <f t="shared" si="98"/>
        <v/>
      </c>
      <c r="T143" s="54" t="str">
        <f t="shared" si="99"/>
        <v/>
      </c>
      <c r="U143" s="54" t="str">
        <f t="shared" si="100"/>
        <v/>
      </c>
      <c r="V143" s="55" t="str">
        <f t="shared" si="101"/>
        <v/>
      </c>
      <c r="W143" s="55" t="str">
        <f t="shared" si="102"/>
        <v/>
      </c>
      <c r="X143" s="56"/>
      <c r="Y143" s="50"/>
      <c r="Z143" s="12"/>
      <c r="AA143" s="12"/>
      <c r="AB143" s="12"/>
      <c r="AC143" s="12"/>
    </row>
    <row r="144" spans="1:29" ht="20" customHeight="1">
      <c r="A144" s="42"/>
      <c r="B144" s="43"/>
      <c r="C144" s="44"/>
      <c r="D144" s="44"/>
      <c r="E144" s="45"/>
      <c r="F144" s="46"/>
      <c r="G144" s="45"/>
      <c r="H144" s="45"/>
      <c r="I144" s="47"/>
      <c r="J144" s="48" t="str">
        <f t="shared" si="95"/>
        <v/>
      </c>
      <c r="K144" s="48" t="str">
        <f t="shared" si="96"/>
        <v/>
      </c>
      <c r="L144" s="49"/>
      <c r="M144" s="49"/>
      <c r="N144" s="49"/>
      <c r="O144" s="50"/>
      <c r="P144" s="51" t="str">
        <f t="shared" ref="P144:R144" si="116">IF(ISERR(L144/L144)=TRUE," ",L144-$F144)</f>
        <v/>
      </c>
      <c r="Q144" s="52" t="str">
        <f t="shared" si="116"/>
        <v/>
      </c>
      <c r="R144" s="52" t="str">
        <f t="shared" si="116"/>
        <v/>
      </c>
      <c r="S144" s="53" t="str">
        <f t="shared" si="98"/>
        <v/>
      </c>
      <c r="T144" s="54" t="str">
        <f t="shared" si="99"/>
        <v/>
      </c>
      <c r="U144" s="54" t="str">
        <f t="shared" si="100"/>
        <v/>
      </c>
      <c r="V144" s="55" t="str">
        <f t="shared" si="101"/>
        <v/>
      </c>
      <c r="W144" s="55" t="str">
        <f t="shared" si="102"/>
        <v/>
      </c>
      <c r="X144" s="56"/>
      <c r="Y144" s="50"/>
      <c r="Z144" s="12"/>
      <c r="AA144" s="12"/>
      <c r="AB144" s="12"/>
      <c r="AC144" s="12"/>
    </row>
    <row r="145" spans="1:29" ht="20" customHeight="1">
      <c r="A145" s="42"/>
      <c r="B145" s="43"/>
      <c r="C145" s="44"/>
      <c r="D145" s="44"/>
      <c r="E145" s="45"/>
      <c r="F145" s="46"/>
      <c r="G145" s="45"/>
      <c r="H145" s="45"/>
      <c r="I145" s="47"/>
      <c r="J145" s="48" t="str">
        <f t="shared" si="95"/>
        <v/>
      </c>
      <c r="K145" s="48" t="str">
        <f t="shared" si="96"/>
        <v/>
      </c>
      <c r="L145" s="49"/>
      <c r="M145" s="49"/>
      <c r="N145" s="49"/>
      <c r="O145" s="50"/>
      <c r="P145" s="51" t="str">
        <f t="shared" ref="P145:R145" si="117">IF(ISERR(L145/L145)=TRUE," ",L145-$F145)</f>
        <v/>
      </c>
      <c r="Q145" s="52" t="str">
        <f t="shared" si="117"/>
        <v/>
      </c>
      <c r="R145" s="52" t="str">
        <f t="shared" si="117"/>
        <v/>
      </c>
      <c r="S145" s="53" t="str">
        <f t="shared" si="98"/>
        <v/>
      </c>
      <c r="T145" s="54" t="str">
        <f t="shared" si="99"/>
        <v/>
      </c>
      <c r="U145" s="54" t="str">
        <f t="shared" si="100"/>
        <v/>
      </c>
      <c r="V145" s="55" t="str">
        <f t="shared" si="101"/>
        <v/>
      </c>
      <c r="W145" s="55" t="str">
        <f t="shared" si="102"/>
        <v/>
      </c>
      <c r="X145" s="56"/>
      <c r="Y145" s="50"/>
      <c r="Z145" s="12"/>
      <c r="AA145" s="12"/>
      <c r="AB145" s="12"/>
      <c r="AC145" s="12"/>
    </row>
    <row r="146" spans="1:29" ht="20" customHeight="1">
      <c r="A146" s="42"/>
      <c r="B146" s="43"/>
      <c r="C146" s="44"/>
      <c r="D146" s="44"/>
      <c r="E146" s="45"/>
      <c r="F146" s="46"/>
      <c r="G146" s="45"/>
      <c r="H146" s="45"/>
      <c r="I146" s="47"/>
      <c r="J146" s="48" t="str">
        <f t="shared" si="95"/>
        <v/>
      </c>
      <c r="K146" s="48" t="str">
        <f t="shared" si="96"/>
        <v/>
      </c>
      <c r="L146" s="57"/>
      <c r="M146" s="57"/>
      <c r="N146" s="57"/>
      <c r="O146" s="50"/>
      <c r="P146" s="51" t="str">
        <f t="shared" ref="P146:R146" si="118">IF(ISERR(L146/L146)=TRUE," ",L146-$F146)</f>
        <v/>
      </c>
      <c r="Q146" s="52" t="str">
        <f t="shared" si="118"/>
        <v/>
      </c>
      <c r="R146" s="52" t="str">
        <f t="shared" si="118"/>
        <v/>
      </c>
      <c r="S146" s="53" t="str">
        <f t="shared" si="98"/>
        <v/>
      </c>
      <c r="T146" s="54" t="str">
        <f t="shared" si="99"/>
        <v/>
      </c>
      <c r="U146" s="54" t="str">
        <f t="shared" si="100"/>
        <v/>
      </c>
      <c r="V146" s="55" t="str">
        <f t="shared" si="101"/>
        <v/>
      </c>
      <c r="W146" s="55" t="str">
        <f t="shared" si="102"/>
        <v/>
      </c>
      <c r="X146" s="56"/>
      <c r="Y146" s="50"/>
      <c r="Z146" s="12"/>
      <c r="AA146" s="12"/>
      <c r="AB146" s="12"/>
      <c r="AC146" s="12"/>
    </row>
    <row r="147" spans="1:29" ht="20" customHeight="1">
      <c r="A147" s="42"/>
      <c r="B147" s="43"/>
      <c r="C147" s="44"/>
      <c r="D147" s="44"/>
      <c r="E147" s="45"/>
      <c r="F147" s="46"/>
      <c r="G147" s="45"/>
      <c r="H147" s="45"/>
      <c r="I147" s="47"/>
      <c r="J147" s="48" t="str">
        <f t="shared" si="95"/>
        <v/>
      </c>
      <c r="K147" s="48" t="str">
        <f t="shared" si="96"/>
        <v/>
      </c>
      <c r="L147" s="57"/>
      <c r="M147" s="57"/>
      <c r="N147" s="57"/>
      <c r="O147" s="50"/>
      <c r="P147" s="51" t="str">
        <f t="shared" ref="P147:R147" si="119">IF(ISERR(L147/L147)=TRUE," ",L147-$F147)</f>
        <v/>
      </c>
      <c r="Q147" s="52" t="str">
        <f t="shared" si="119"/>
        <v/>
      </c>
      <c r="R147" s="52" t="str">
        <f t="shared" si="119"/>
        <v/>
      </c>
      <c r="S147" s="53" t="str">
        <f t="shared" si="98"/>
        <v/>
      </c>
      <c r="T147" s="54" t="str">
        <f t="shared" si="99"/>
        <v/>
      </c>
      <c r="U147" s="54" t="str">
        <f t="shared" si="100"/>
        <v/>
      </c>
      <c r="V147" s="55" t="str">
        <f t="shared" si="101"/>
        <v/>
      </c>
      <c r="W147" s="55" t="str">
        <f t="shared" si="102"/>
        <v/>
      </c>
      <c r="X147" s="56"/>
      <c r="Y147" s="50"/>
      <c r="Z147" s="12"/>
      <c r="AA147" s="12"/>
      <c r="AB147" s="12"/>
      <c r="AC147" s="12"/>
    </row>
    <row r="148" spans="1:29" ht="20" customHeight="1">
      <c r="A148" s="42"/>
      <c r="B148" s="43"/>
      <c r="C148" s="44"/>
      <c r="D148" s="44"/>
      <c r="E148" s="45"/>
      <c r="F148" s="46"/>
      <c r="G148" s="45"/>
      <c r="H148" s="45"/>
      <c r="I148" s="47"/>
      <c r="J148" s="48" t="str">
        <f t="shared" si="95"/>
        <v/>
      </c>
      <c r="K148" s="48" t="str">
        <f t="shared" si="96"/>
        <v/>
      </c>
      <c r="L148" s="57"/>
      <c r="M148" s="57"/>
      <c r="N148" s="57"/>
      <c r="O148" s="50"/>
      <c r="P148" s="51" t="str">
        <f t="shared" ref="P148:R148" si="120">IF(ISERR(L148/L148)=TRUE," ",L148-$F148)</f>
        <v/>
      </c>
      <c r="Q148" s="52" t="str">
        <f t="shared" si="120"/>
        <v/>
      </c>
      <c r="R148" s="52" t="str">
        <f t="shared" si="120"/>
        <v/>
      </c>
      <c r="S148" s="53" t="str">
        <f t="shared" si="98"/>
        <v/>
      </c>
      <c r="T148" s="54" t="str">
        <f t="shared" si="99"/>
        <v/>
      </c>
      <c r="U148" s="54" t="str">
        <f t="shared" si="100"/>
        <v/>
      </c>
      <c r="V148" s="55" t="str">
        <f t="shared" si="101"/>
        <v/>
      </c>
      <c r="W148" s="55" t="str">
        <f t="shared" si="102"/>
        <v/>
      </c>
      <c r="X148" s="56"/>
      <c r="Y148" s="50"/>
      <c r="Z148" s="12"/>
      <c r="AA148" s="12"/>
      <c r="AB148" s="12"/>
      <c r="AC148" s="12"/>
    </row>
    <row r="149" spans="1:29" ht="20" customHeight="1">
      <c r="A149" s="42"/>
      <c r="B149" s="43"/>
      <c r="C149" s="44"/>
      <c r="D149" s="44"/>
      <c r="E149" s="45"/>
      <c r="F149" s="46"/>
      <c r="G149" s="45"/>
      <c r="H149" s="45"/>
      <c r="I149" s="47"/>
      <c r="J149" s="48" t="str">
        <f t="shared" si="95"/>
        <v/>
      </c>
      <c r="K149" s="48" t="str">
        <f t="shared" si="96"/>
        <v/>
      </c>
      <c r="L149" s="49"/>
      <c r="M149" s="49"/>
      <c r="N149" s="49"/>
      <c r="O149" s="50"/>
      <c r="P149" s="51" t="str">
        <f t="shared" ref="P149:R149" si="121">IF(ISERR(L149/L149)=TRUE," ",L149-$F149)</f>
        <v/>
      </c>
      <c r="Q149" s="52" t="str">
        <f t="shared" si="121"/>
        <v/>
      </c>
      <c r="R149" s="52" t="str">
        <f t="shared" si="121"/>
        <v/>
      </c>
      <c r="S149" s="53" t="str">
        <f t="shared" si="98"/>
        <v/>
      </c>
      <c r="T149" s="54" t="str">
        <f t="shared" si="99"/>
        <v/>
      </c>
      <c r="U149" s="54" t="str">
        <f t="shared" si="100"/>
        <v/>
      </c>
      <c r="V149" s="55" t="str">
        <f t="shared" si="101"/>
        <v/>
      </c>
      <c r="W149" s="55" t="str">
        <f t="shared" si="102"/>
        <v/>
      </c>
      <c r="X149" s="56"/>
      <c r="Y149" s="50"/>
      <c r="Z149" s="12"/>
      <c r="AA149" s="12"/>
      <c r="AB149" s="12"/>
      <c r="AC149" s="12"/>
    </row>
    <row r="150" spans="1:29" ht="20" customHeight="1">
      <c r="A150" s="42"/>
      <c r="B150" s="43"/>
      <c r="C150" s="44"/>
      <c r="D150" s="44"/>
      <c r="E150" s="45"/>
      <c r="F150" s="46"/>
      <c r="G150" s="45"/>
      <c r="H150" s="45"/>
      <c r="I150" s="47"/>
      <c r="J150" s="48" t="str">
        <f t="shared" si="95"/>
        <v/>
      </c>
      <c r="K150" s="48" t="str">
        <f t="shared" si="96"/>
        <v/>
      </c>
      <c r="L150" s="49"/>
      <c r="M150" s="49"/>
      <c r="N150" s="49"/>
      <c r="O150" s="50"/>
      <c r="P150" s="51" t="str">
        <f t="shared" ref="P150:R150" si="122">IF(ISERR(L150/L150)=TRUE," ",L150-$F150)</f>
        <v/>
      </c>
      <c r="Q150" s="52" t="str">
        <f t="shared" si="122"/>
        <v/>
      </c>
      <c r="R150" s="52" t="str">
        <f t="shared" si="122"/>
        <v/>
      </c>
      <c r="S150" s="53" t="str">
        <f t="shared" si="98"/>
        <v/>
      </c>
      <c r="T150" s="54" t="str">
        <f t="shared" si="99"/>
        <v/>
      </c>
      <c r="U150" s="54" t="str">
        <f t="shared" si="100"/>
        <v/>
      </c>
      <c r="V150" s="55" t="str">
        <f t="shared" si="101"/>
        <v/>
      </c>
      <c r="W150" s="55" t="str">
        <f t="shared" si="102"/>
        <v/>
      </c>
      <c r="X150" s="56"/>
      <c r="Y150" s="50"/>
      <c r="Z150" s="12"/>
      <c r="AA150" s="12"/>
      <c r="AB150" s="12"/>
      <c r="AC150" s="12"/>
    </row>
    <row r="151" spans="1:29" ht="20" customHeight="1">
      <c r="A151" s="42"/>
      <c r="B151" s="43"/>
      <c r="C151" s="44"/>
      <c r="D151" s="44"/>
      <c r="E151" s="45"/>
      <c r="F151" s="46"/>
      <c r="G151" s="45"/>
      <c r="H151" s="45"/>
      <c r="I151" s="47"/>
      <c r="J151" s="48" t="str">
        <f t="shared" si="95"/>
        <v/>
      </c>
      <c r="K151" s="48" t="str">
        <f t="shared" si="96"/>
        <v/>
      </c>
      <c r="L151" s="49"/>
      <c r="M151" s="49"/>
      <c r="N151" s="49"/>
      <c r="O151" s="50"/>
      <c r="P151" s="51" t="str">
        <f t="shared" ref="P151:R151" si="123">IF(ISERR(L151/L151)=TRUE," ",L151-$F151)</f>
        <v/>
      </c>
      <c r="Q151" s="52" t="str">
        <f t="shared" si="123"/>
        <v/>
      </c>
      <c r="R151" s="52" t="str">
        <f t="shared" si="123"/>
        <v/>
      </c>
      <c r="S151" s="53" t="str">
        <f t="shared" si="98"/>
        <v/>
      </c>
      <c r="T151" s="54" t="str">
        <f t="shared" si="99"/>
        <v/>
      </c>
      <c r="U151" s="54" t="str">
        <f t="shared" si="100"/>
        <v/>
      </c>
      <c r="V151" s="55" t="str">
        <f t="shared" si="101"/>
        <v/>
      </c>
      <c r="W151" s="55" t="str">
        <f t="shared" si="102"/>
        <v/>
      </c>
      <c r="X151" s="56"/>
      <c r="Y151" s="50"/>
      <c r="Z151" s="12"/>
      <c r="AA151" s="12"/>
      <c r="AB151" s="12"/>
      <c r="AC151" s="12"/>
    </row>
    <row r="152" spans="1:29" ht="20" customHeight="1">
      <c r="A152" s="42"/>
      <c r="B152" s="43"/>
      <c r="C152" s="44"/>
      <c r="D152" s="44"/>
      <c r="E152" s="45"/>
      <c r="F152" s="46"/>
      <c r="G152" s="45"/>
      <c r="H152" s="45"/>
      <c r="I152" s="47"/>
      <c r="J152" s="48" t="str">
        <f t="shared" si="95"/>
        <v/>
      </c>
      <c r="K152" s="48" t="str">
        <f t="shared" si="96"/>
        <v/>
      </c>
      <c r="L152" s="49"/>
      <c r="M152" s="49"/>
      <c r="N152" s="49"/>
      <c r="O152" s="50"/>
      <c r="P152" s="51" t="str">
        <f t="shared" ref="P152:R152" si="124">IF(ISERR(L152/L152)=TRUE," ",L152-$F152)</f>
        <v/>
      </c>
      <c r="Q152" s="52" t="str">
        <f t="shared" si="124"/>
        <v/>
      </c>
      <c r="R152" s="52" t="str">
        <f t="shared" si="124"/>
        <v/>
      </c>
      <c r="S152" s="53" t="str">
        <f t="shared" si="98"/>
        <v/>
      </c>
      <c r="T152" s="54" t="str">
        <f t="shared" si="99"/>
        <v/>
      </c>
      <c r="U152" s="54" t="str">
        <f t="shared" si="100"/>
        <v/>
      </c>
      <c r="V152" s="55" t="str">
        <f t="shared" si="101"/>
        <v/>
      </c>
      <c r="W152" s="55" t="str">
        <f t="shared" si="102"/>
        <v/>
      </c>
      <c r="X152" s="56"/>
      <c r="Y152" s="50"/>
      <c r="Z152" s="12"/>
      <c r="AA152" s="12"/>
      <c r="AB152" s="12"/>
      <c r="AC152" s="12"/>
    </row>
    <row r="153" spans="1:29" ht="20" customHeight="1">
      <c r="A153" s="42"/>
      <c r="B153" s="43"/>
      <c r="C153" s="44"/>
      <c r="D153" s="44"/>
      <c r="E153" s="45"/>
      <c r="F153" s="46"/>
      <c r="G153" s="45"/>
      <c r="H153" s="45"/>
      <c r="I153" s="47"/>
      <c r="J153" s="48" t="str">
        <f t="shared" si="95"/>
        <v/>
      </c>
      <c r="K153" s="48" t="str">
        <f t="shared" si="96"/>
        <v/>
      </c>
      <c r="L153" s="49"/>
      <c r="M153" s="49"/>
      <c r="N153" s="49"/>
      <c r="O153" s="50"/>
      <c r="P153" s="51" t="str">
        <f t="shared" ref="P153:R153" si="125">IF(ISERR(L153/L153)=TRUE," ",L153-$F153)</f>
        <v/>
      </c>
      <c r="Q153" s="52" t="str">
        <f t="shared" si="125"/>
        <v/>
      </c>
      <c r="R153" s="52" t="str">
        <f t="shared" si="125"/>
        <v/>
      </c>
      <c r="S153" s="53" t="str">
        <f t="shared" si="98"/>
        <v/>
      </c>
      <c r="T153" s="54" t="str">
        <f t="shared" si="99"/>
        <v/>
      </c>
      <c r="U153" s="54" t="str">
        <f t="shared" si="100"/>
        <v/>
      </c>
      <c r="V153" s="55" t="str">
        <f t="shared" si="101"/>
        <v/>
      </c>
      <c r="W153" s="55" t="str">
        <f t="shared" si="102"/>
        <v/>
      </c>
      <c r="X153" s="56"/>
      <c r="Y153" s="50"/>
      <c r="Z153" s="12"/>
      <c r="AA153" s="12"/>
      <c r="AB153" s="12"/>
      <c r="AC153" s="12"/>
    </row>
    <row r="154" spans="1:29" ht="20" customHeight="1">
      <c r="A154" s="42"/>
      <c r="B154" s="43"/>
      <c r="C154" s="44"/>
      <c r="D154" s="44"/>
      <c r="E154" s="45"/>
      <c r="F154" s="46"/>
      <c r="G154" s="45"/>
      <c r="H154" s="45"/>
      <c r="I154" s="47"/>
      <c r="J154" s="48" t="str">
        <f t="shared" si="95"/>
        <v/>
      </c>
      <c r="K154" s="48" t="str">
        <f t="shared" si="96"/>
        <v/>
      </c>
      <c r="L154" s="49"/>
      <c r="M154" s="49"/>
      <c r="N154" s="49"/>
      <c r="O154" s="50"/>
      <c r="P154" s="51" t="str">
        <f t="shared" ref="P154:R154" si="126">IF(ISERR(L154/L154)=TRUE," ",L154-$F154)</f>
        <v/>
      </c>
      <c r="Q154" s="52" t="str">
        <f t="shared" si="126"/>
        <v/>
      </c>
      <c r="R154" s="52" t="str">
        <f t="shared" si="126"/>
        <v/>
      </c>
      <c r="S154" s="53" t="str">
        <f t="shared" si="98"/>
        <v/>
      </c>
      <c r="T154" s="54" t="str">
        <f t="shared" si="99"/>
        <v/>
      </c>
      <c r="U154" s="54" t="str">
        <f t="shared" si="100"/>
        <v/>
      </c>
      <c r="V154" s="55" t="str">
        <f t="shared" si="101"/>
        <v/>
      </c>
      <c r="W154" s="55" t="str">
        <f t="shared" si="102"/>
        <v/>
      </c>
      <c r="X154" s="56"/>
      <c r="Y154" s="50"/>
      <c r="Z154" s="12"/>
      <c r="AA154" s="12"/>
      <c r="AB154" s="12"/>
      <c r="AC154" s="12"/>
    </row>
    <row r="155" spans="1:29" ht="20" customHeight="1">
      <c r="A155" s="42"/>
      <c r="B155" s="43"/>
      <c r="C155" s="44"/>
      <c r="D155" s="44"/>
      <c r="E155" s="45"/>
      <c r="F155" s="46"/>
      <c r="G155" s="45"/>
      <c r="H155" s="45"/>
      <c r="I155" s="47"/>
      <c r="J155" s="48" t="str">
        <f t="shared" si="95"/>
        <v/>
      </c>
      <c r="K155" s="48" t="str">
        <f t="shared" si="96"/>
        <v/>
      </c>
      <c r="L155" s="49"/>
      <c r="M155" s="49"/>
      <c r="N155" s="49"/>
      <c r="O155" s="50"/>
      <c r="P155" s="51" t="str">
        <f t="shared" ref="P155:R155" si="127">IF(ISERR(L155/L155)=TRUE," ",L155-$F155)</f>
        <v/>
      </c>
      <c r="Q155" s="52" t="str">
        <f t="shared" si="127"/>
        <v/>
      </c>
      <c r="R155" s="52" t="str">
        <f t="shared" si="127"/>
        <v/>
      </c>
      <c r="S155" s="53" t="str">
        <f t="shared" si="98"/>
        <v/>
      </c>
      <c r="T155" s="54" t="str">
        <f t="shared" si="99"/>
        <v/>
      </c>
      <c r="U155" s="54" t="str">
        <f t="shared" si="100"/>
        <v/>
      </c>
      <c r="V155" s="55" t="str">
        <f t="shared" si="101"/>
        <v/>
      </c>
      <c r="W155" s="55" t="str">
        <f t="shared" si="102"/>
        <v/>
      </c>
      <c r="X155" s="56"/>
      <c r="Y155" s="50"/>
      <c r="Z155" s="12"/>
      <c r="AA155" s="12"/>
      <c r="AB155" s="12"/>
      <c r="AC155" s="12"/>
    </row>
    <row r="156" spans="1:29" ht="20" customHeight="1">
      <c r="A156" s="42"/>
      <c r="B156" s="43"/>
      <c r="C156" s="44"/>
      <c r="D156" s="44"/>
      <c r="E156" s="45"/>
      <c r="F156" s="46"/>
      <c r="G156" s="45"/>
      <c r="H156" s="45"/>
      <c r="I156" s="47"/>
      <c r="J156" s="48" t="str">
        <f t="shared" si="95"/>
        <v/>
      </c>
      <c r="K156" s="48" t="str">
        <f t="shared" si="96"/>
        <v/>
      </c>
      <c r="L156" s="49"/>
      <c r="M156" s="49"/>
      <c r="N156" s="49"/>
      <c r="O156" s="50"/>
      <c r="P156" s="51" t="str">
        <f t="shared" ref="P156:R156" si="128">IF(ISERR(L156/L156)=TRUE," ",L156-$F156)</f>
        <v/>
      </c>
      <c r="Q156" s="52" t="str">
        <f t="shared" si="128"/>
        <v/>
      </c>
      <c r="R156" s="52" t="str">
        <f t="shared" si="128"/>
        <v/>
      </c>
      <c r="S156" s="53" t="str">
        <f t="shared" si="98"/>
        <v/>
      </c>
      <c r="T156" s="54" t="str">
        <f t="shared" si="99"/>
        <v/>
      </c>
      <c r="U156" s="54" t="str">
        <f t="shared" si="100"/>
        <v/>
      </c>
      <c r="V156" s="55" t="str">
        <f t="shared" si="101"/>
        <v/>
      </c>
      <c r="W156" s="55" t="str">
        <f t="shared" si="102"/>
        <v/>
      </c>
      <c r="X156" s="56"/>
      <c r="Y156" s="50"/>
      <c r="Z156" s="12"/>
      <c r="AA156" s="12"/>
      <c r="AB156" s="12"/>
      <c r="AC156" s="12"/>
    </row>
    <row r="157" spans="1:29" ht="20" customHeight="1">
      <c r="A157" s="42"/>
      <c r="B157" s="43"/>
      <c r="C157" s="44"/>
      <c r="D157" s="44"/>
      <c r="E157" s="45"/>
      <c r="F157" s="46"/>
      <c r="G157" s="45"/>
      <c r="H157" s="45"/>
      <c r="I157" s="47"/>
      <c r="J157" s="48" t="str">
        <f t="shared" si="95"/>
        <v/>
      </c>
      <c r="K157" s="48" t="str">
        <f t="shared" si="96"/>
        <v/>
      </c>
      <c r="L157" s="49"/>
      <c r="M157" s="49"/>
      <c r="N157" s="49"/>
      <c r="O157" s="50"/>
      <c r="P157" s="51" t="str">
        <f t="shared" ref="P157:R157" si="129">IF(ISERR(L157/L157)=TRUE," ",L157-$F157)</f>
        <v/>
      </c>
      <c r="Q157" s="52" t="str">
        <f t="shared" si="129"/>
        <v/>
      </c>
      <c r="R157" s="52" t="str">
        <f t="shared" si="129"/>
        <v/>
      </c>
      <c r="S157" s="53" t="str">
        <f t="shared" si="98"/>
        <v/>
      </c>
      <c r="T157" s="54" t="str">
        <f t="shared" si="99"/>
        <v/>
      </c>
      <c r="U157" s="54" t="str">
        <f t="shared" si="100"/>
        <v/>
      </c>
      <c r="V157" s="55" t="str">
        <f t="shared" si="101"/>
        <v/>
      </c>
      <c r="W157" s="55" t="str">
        <f t="shared" si="102"/>
        <v/>
      </c>
      <c r="X157" s="56"/>
      <c r="Y157" s="50"/>
      <c r="Z157" s="12"/>
      <c r="AA157" s="12"/>
      <c r="AB157" s="12"/>
      <c r="AC157" s="12"/>
    </row>
    <row r="158" spans="1:29" ht="20" customHeight="1">
      <c r="A158" s="42"/>
      <c r="B158" s="43"/>
      <c r="C158" s="44"/>
      <c r="D158" s="44"/>
      <c r="E158" s="45"/>
      <c r="F158" s="46"/>
      <c r="G158" s="45"/>
      <c r="H158" s="45"/>
      <c r="I158" s="47"/>
      <c r="J158" s="48" t="str">
        <f t="shared" si="95"/>
        <v/>
      </c>
      <c r="K158" s="48" t="str">
        <f t="shared" si="96"/>
        <v/>
      </c>
      <c r="L158" s="49"/>
      <c r="M158" s="49"/>
      <c r="N158" s="49"/>
      <c r="O158" s="50"/>
      <c r="P158" s="51" t="str">
        <f t="shared" ref="P158:R158" si="130">IF(ISERR(L158/L158)=TRUE," ",L158-$F158)</f>
        <v/>
      </c>
      <c r="Q158" s="52" t="str">
        <f t="shared" si="130"/>
        <v/>
      </c>
      <c r="R158" s="52" t="str">
        <f t="shared" si="130"/>
        <v/>
      </c>
      <c r="S158" s="53" t="str">
        <f t="shared" si="98"/>
        <v/>
      </c>
      <c r="T158" s="54" t="str">
        <f t="shared" si="99"/>
        <v/>
      </c>
      <c r="U158" s="54" t="str">
        <f t="shared" si="100"/>
        <v/>
      </c>
      <c r="V158" s="55" t="str">
        <f t="shared" si="101"/>
        <v/>
      </c>
      <c r="W158" s="55" t="str">
        <f t="shared" si="102"/>
        <v/>
      </c>
      <c r="X158" s="56"/>
      <c r="Y158" s="50"/>
      <c r="Z158" s="12"/>
      <c r="AA158" s="12"/>
      <c r="AB158" s="12"/>
      <c r="AC158" s="12"/>
    </row>
    <row r="159" spans="1:29" ht="20" customHeight="1">
      <c r="A159" s="42"/>
      <c r="B159" s="43"/>
      <c r="C159" s="44"/>
      <c r="D159" s="44"/>
      <c r="E159" s="45"/>
      <c r="F159" s="46"/>
      <c r="G159" s="45"/>
      <c r="H159" s="45"/>
      <c r="I159" s="47"/>
      <c r="J159" s="48" t="str">
        <f t="shared" si="95"/>
        <v/>
      </c>
      <c r="K159" s="48" t="str">
        <f t="shared" si="96"/>
        <v/>
      </c>
      <c r="L159" s="49"/>
      <c r="M159" s="49"/>
      <c r="N159" s="49"/>
      <c r="O159" s="50"/>
      <c r="P159" s="51" t="str">
        <f t="shared" ref="P159:R159" si="131">IF(ISERR(L159/L159)=TRUE," ",L159-$F159)</f>
        <v/>
      </c>
      <c r="Q159" s="52" t="str">
        <f t="shared" si="131"/>
        <v/>
      </c>
      <c r="R159" s="52" t="str">
        <f t="shared" si="131"/>
        <v/>
      </c>
      <c r="S159" s="53" t="str">
        <f t="shared" si="98"/>
        <v/>
      </c>
      <c r="T159" s="54" t="str">
        <f t="shared" si="99"/>
        <v/>
      </c>
      <c r="U159" s="54" t="str">
        <f t="shared" si="100"/>
        <v/>
      </c>
      <c r="V159" s="55" t="str">
        <f t="shared" si="101"/>
        <v/>
      </c>
      <c r="W159" s="55" t="str">
        <f t="shared" si="102"/>
        <v/>
      </c>
      <c r="X159" s="56"/>
      <c r="Y159" s="50"/>
      <c r="Z159" s="12"/>
      <c r="AA159" s="12"/>
      <c r="AB159" s="12"/>
      <c r="AC159" s="12"/>
    </row>
    <row r="160" spans="1:29" ht="20" customHeight="1">
      <c r="A160" s="42"/>
      <c r="B160" s="43"/>
      <c r="C160" s="44"/>
      <c r="D160" s="44"/>
      <c r="E160" s="45"/>
      <c r="F160" s="46"/>
      <c r="G160" s="45"/>
      <c r="H160" s="45"/>
      <c r="I160" s="47"/>
      <c r="J160" s="48" t="str">
        <f t="shared" si="95"/>
        <v/>
      </c>
      <c r="K160" s="48" t="str">
        <f t="shared" si="96"/>
        <v/>
      </c>
      <c r="L160" s="49"/>
      <c r="M160" s="49"/>
      <c r="N160" s="49"/>
      <c r="O160" s="50"/>
      <c r="P160" s="51" t="str">
        <f t="shared" ref="P160:R160" si="132">IF(ISERR(L160/L160)=TRUE," ",L160-$F160)</f>
        <v/>
      </c>
      <c r="Q160" s="52" t="str">
        <f t="shared" si="132"/>
        <v/>
      </c>
      <c r="R160" s="52" t="str">
        <f t="shared" si="132"/>
        <v/>
      </c>
      <c r="S160" s="53" t="str">
        <f t="shared" si="98"/>
        <v/>
      </c>
      <c r="T160" s="54" t="str">
        <f t="shared" si="99"/>
        <v/>
      </c>
      <c r="U160" s="54" t="str">
        <f t="shared" si="100"/>
        <v/>
      </c>
      <c r="V160" s="55" t="str">
        <f t="shared" si="101"/>
        <v/>
      </c>
      <c r="W160" s="55" t="str">
        <f t="shared" si="102"/>
        <v/>
      </c>
      <c r="X160" s="56"/>
      <c r="Y160" s="50"/>
      <c r="Z160" s="12"/>
      <c r="AA160" s="12"/>
      <c r="AB160" s="12"/>
      <c r="AC160" s="12"/>
    </row>
    <row r="161" spans="1:29" ht="20" customHeight="1">
      <c r="A161" s="42"/>
      <c r="B161" s="43"/>
      <c r="C161" s="44"/>
      <c r="D161" s="44"/>
      <c r="E161" s="45"/>
      <c r="F161" s="46"/>
      <c r="G161" s="45"/>
      <c r="H161" s="45"/>
      <c r="I161" s="47"/>
      <c r="J161" s="48" t="str">
        <f t="shared" si="95"/>
        <v/>
      </c>
      <c r="K161" s="48" t="str">
        <f t="shared" si="96"/>
        <v/>
      </c>
      <c r="L161" s="49"/>
      <c r="M161" s="49"/>
      <c r="N161" s="49"/>
      <c r="O161" s="50"/>
      <c r="P161" s="51" t="str">
        <f t="shared" ref="P161:R161" si="133">IF(ISERR(L161/L161)=TRUE," ",L161-$F161)</f>
        <v/>
      </c>
      <c r="Q161" s="52" t="str">
        <f t="shared" si="133"/>
        <v/>
      </c>
      <c r="R161" s="52" t="str">
        <f t="shared" si="133"/>
        <v/>
      </c>
      <c r="S161" s="53" t="str">
        <f t="shared" si="98"/>
        <v/>
      </c>
      <c r="T161" s="54" t="str">
        <f t="shared" si="99"/>
        <v/>
      </c>
      <c r="U161" s="54" t="str">
        <f t="shared" si="100"/>
        <v/>
      </c>
      <c r="V161" s="55" t="str">
        <f t="shared" si="101"/>
        <v/>
      </c>
      <c r="W161" s="55" t="str">
        <f t="shared" si="102"/>
        <v/>
      </c>
      <c r="X161" s="56"/>
      <c r="Y161" s="50"/>
      <c r="Z161" s="12"/>
      <c r="AA161" s="12"/>
      <c r="AB161" s="12"/>
      <c r="AC161" s="12"/>
    </row>
    <row r="162" spans="1:29" ht="20" customHeight="1">
      <c r="A162" s="42"/>
      <c r="B162" s="43"/>
      <c r="C162" s="44"/>
      <c r="D162" s="44"/>
      <c r="E162" s="45"/>
      <c r="F162" s="46"/>
      <c r="G162" s="45"/>
      <c r="H162" s="45"/>
      <c r="I162" s="47"/>
      <c r="J162" s="48" t="str">
        <f t="shared" si="95"/>
        <v/>
      </c>
      <c r="K162" s="48" t="str">
        <f t="shared" si="96"/>
        <v/>
      </c>
      <c r="L162" s="49"/>
      <c r="M162" s="49"/>
      <c r="N162" s="49"/>
      <c r="O162" s="50"/>
      <c r="P162" s="51" t="str">
        <f t="shared" ref="P162:R162" si="134">IF(ISERR(L162/L162)=TRUE," ",L162-$F162)</f>
        <v/>
      </c>
      <c r="Q162" s="52" t="str">
        <f t="shared" si="134"/>
        <v/>
      </c>
      <c r="R162" s="52" t="str">
        <f t="shared" si="134"/>
        <v/>
      </c>
      <c r="S162" s="53" t="str">
        <f t="shared" si="98"/>
        <v/>
      </c>
      <c r="T162" s="54" t="str">
        <f t="shared" si="99"/>
        <v/>
      </c>
      <c r="U162" s="54" t="str">
        <f t="shared" si="100"/>
        <v/>
      </c>
      <c r="V162" s="55" t="str">
        <f t="shared" si="101"/>
        <v/>
      </c>
      <c r="W162" s="55" t="str">
        <f t="shared" si="102"/>
        <v/>
      </c>
      <c r="X162" s="56"/>
      <c r="Y162" s="50"/>
      <c r="Z162" s="12"/>
      <c r="AA162" s="12"/>
      <c r="AB162" s="12"/>
      <c r="AC162" s="12"/>
    </row>
    <row r="163" spans="1:29" ht="20" customHeight="1">
      <c r="A163" s="42"/>
      <c r="B163" s="43"/>
      <c r="C163" s="44"/>
      <c r="D163" s="44"/>
      <c r="E163" s="45"/>
      <c r="F163" s="46"/>
      <c r="G163" s="45"/>
      <c r="H163" s="45"/>
      <c r="I163" s="47"/>
      <c r="J163" s="48" t="str">
        <f t="shared" si="95"/>
        <v/>
      </c>
      <c r="K163" s="48" t="str">
        <f t="shared" si="96"/>
        <v/>
      </c>
      <c r="L163" s="49"/>
      <c r="M163" s="49"/>
      <c r="N163" s="49"/>
      <c r="O163" s="50"/>
      <c r="P163" s="51" t="str">
        <f t="shared" ref="P163:R163" si="135">IF(ISERR(L163/L163)=TRUE," ",L163-$F163)</f>
        <v/>
      </c>
      <c r="Q163" s="52" t="str">
        <f t="shared" si="135"/>
        <v/>
      </c>
      <c r="R163" s="52" t="str">
        <f t="shared" si="135"/>
        <v/>
      </c>
      <c r="S163" s="53" t="str">
        <f t="shared" si="98"/>
        <v/>
      </c>
      <c r="T163" s="54" t="str">
        <f t="shared" si="99"/>
        <v/>
      </c>
      <c r="U163" s="54" t="str">
        <f t="shared" si="100"/>
        <v/>
      </c>
      <c r="V163" s="55" t="str">
        <f t="shared" si="101"/>
        <v/>
      </c>
      <c r="W163" s="55" t="str">
        <f t="shared" si="102"/>
        <v/>
      </c>
      <c r="X163" s="56"/>
      <c r="Y163" s="50"/>
      <c r="Z163" s="12"/>
      <c r="AA163" s="12"/>
      <c r="AB163" s="12"/>
      <c r="AC163" s="12"/>
    </row>
    <row r="164" spans="1:29" ht="20" customHeight="1">
      <c r="A164" s="42"/>
      <c r="B164" s="43"/>
      <c r="C164" s="44"/>
      <c r="D164" s="44"/>
      <c r="E164" s="45"/>
      <c r="F164" s="46"/>
      <c r="G164" s="45"/>
      <c r="H164" s="45"/>
      <c r="I164" s="47"/>
      <c r="J164" s="48" t="str">
        <f t="shared" si="95"/>
        <v/>
      </c>
      <c r="K164" s="48" t="str">
        <f t="shared" si="96"/>
        <v/>
      </c>
      <c r="L164" s="49"/>
      <c r="M164" s="49"/>
      <c r="N164" s="49"/>
      <c r="O164" s="50"/>
      <c r="P164" s="51" t="str">
        <f t="shared" ref="P164:R164" si="136">IF(ISERR(L164/L164)=TRUE," ",L164-$F164)</f>
        <v/>
      </c>
      <c r="Q164" s="52" t="str">
        <f t="shared" si="136"/>
        <v/>
      </c>
      <c r="R164" s="52" t="str">
        <f t="shared" si="136"/>
        <v/>
      </c>
      <c r="S164" s="53" t="str">
        <f t="shared" si="98"/>
        <v/>
      </c>
      <c r="T164" s="54" t="str">
        <f t="shared" si="99"/>
        <v/>
      </c>
      <c r="U164" s="54" t="str">
        <f t="shared" si="100"/>
        <v/>
      </c>
      <c r="V164" s="55" t="str">
        <f t="shared" si="101"/>
        <v/>
      </c>
      <c r="W164" s="55" t="str">
        <f t="shared" si="102"/>
        <v/>
      </c>
      <c r="X164" s="56"/>
      <c r="Y164" s="50"/>
      <c r="Z164" s="12"/>
      <c r="AA164" s="12"/>
      <c r="AB164" s="12"/>
      <c r="AC164" s="12"/>
    </row>
    <row r="165" spans="1:29" ht="20" customHeight="1">
      <c r="A165" s="42"/>
      <c r="B165" s="43"/>
      <c r="C165" s="44"/>
      <c r="D165" s="44"/>
      <c r="E165" s="45"/>
      <c r="F165" s="46"/>
      <c r="G165" s="45"/>
      <c r="H165" s="45"/>
      <c r="I165" s="47"/>
      <c r="J165" s="48" t="str">
        <f t="shared" si="95"/>
        <v/>
      </c>
      <c r="K165" s="48" t="str">
        <f t="shared" si="96"/>
        <v/>
      </c>
      <c r="L165" s="49"/>
      <c r="M165" s="49"/>
      <c r="N165" s="49"/>
      <c r="O165" s="50"/>
      <c r="P165" s="51" t="str">
        <f t="shared" ref="P165:R165" si="137">IF(ISERR(L165/L165)=TRUE," ",L165-$F165)</f>
        <v/>
      </c>
      <c r="Q165" s="52" t="str">
        <f t="shared" si="137"/>
        <v/>
      </c>
      <c r="R165" s="52" t="str">
        <f t="shared" si="137"/>
        <v/>
      </c>
      <c r="S165" s="53" t="str">
        <f t="shared" si="98"/>
        <v/>
      </c>
      <c r="T165" s="54" t="str">
        <f t="shared" si="99"/>
        <v/>
      </c>
      <c r="U165" s="54" t="str">
        <f t="shared" si="100"/>
        <v/>
      </c>
      <c r="V165" s="55" t="str">
        <f t="shared" si="101"/>
        <v/>
      </c>
      <c r="W165" s="55" t="str">
        <f t="shared" si="102"/>
        <v/>
      </c>
      <c r="X165" s="56"/>
      <c r="Y165" s="50"/>
      <c r="Z165" s="12"/>
      <c r="AA165" s="12"/>
      <c r="AB165" s="12"/>
      <c r="AC165" s="12"/>
    </row>
    <row r="166" spans="1:29" ht="20" customHeight="1">
      <c r="A166" s="42"/>
      <c r="B166" s="43"/>
      <c r="C166" s="44"/>
      <c r="D166" s="44"/>
      <c r="E166" s="45"/>
      <c r="F166" s="46"/>
      <c r="G166" s="45"/>
      <c r="H166" s="45"/>
      <c r="I166" s="47"/>
      <c r="J166" s="48" t="str">
        <f t="shared" si="95"/>
        <v/>
      </c>
      <c r="K166" s="48" t="str">
        <f t="shared" si="96"/>
        <v/>
      </c>
      <c r="L166" s="49"/>
      <c r="M166" s="49"/>
      <c r="N166" s="49"/>
      <c r="O166" s="50"/>
      <c r="P166" s="51" t="str">
        <f t="shared" ref="P166:R166" si="138">IF(ISERR(L166/L166)=TRUE," ",L166-$F166)</f>
        <v/>
      </c>
      <c r="Q166" s="52" t="str">
        <f t="shared" si="138"/>
        <v/>
      </c>
      <c r="R166" s="52" t="str">
        <f t="shared" si="138"/>
        <v/>
      </c>
      <c r="S166" s="53" t="str">
        <f t="shared" si="98"/>
        <v/>
      </c>
      <c r="T166" s="54" t="str">
        <f t="shared" si="99"/>
        <v/>
      </c>
      <c r="U166" s="54" t="str">
        <f t="shared" si="100"/>
        <v/>
      </c>
      <c r="V166" s="55" t="str">
        <f t="shared" si="101"/>
        <v/>
      </c>
      <c r="W166" s="55" t="str">
        <f t="shared" si="102"/>
        <v/>
      </c>
      <c r="X166" s="56"/>
      <c r="Y166" s="50"/>
      <c r="Z166" s="12"/>
      <c r="AA166" s="12"/>
      <c r="AB166" s="12"/>
      <c r="AC166" s="12"/>
    </row>
    <row r="167" spans="1:29" ht="20" customHeight="1">
      <c r="A167" s="42"/>
      <c r="B167" s="43"/>
      <c r="C167" s="44"/>
      <c r="D167" s="44"/>
      <c r="E167" s="45"/>
      <c r="F167" s="46"/>
      <c r="G167" s="45"/>
      <c r="H167" s="45"/>
      <c r="I167" s="47"/>
      <c r="J167" s="48" t="str">
        <f t="shared" si="95"/>
        <v/>
      </c>
      <c r="K167" s="48" t="str">
        <f t="shared" si="96"/>
        <v/>
      </c>
      <c r="L167" s="57"/>
      <c r="M167" s="57"/>
      <c r="N167" s="57"/>
      <c r="O167" s="50"/>
      <c r="P167" s="51" t="str">
        <f t="shared" ref="P167:R167" si="139">IF(ISERR(L167/L167)=TRUE," ",L167-$F167)</f>
        <v/>
      </c>
      <c r="Q167" s="52" t="str">
        <f t="shared" si="139"/>
        <v/>
      </c>
      <c r="R167" s="52" t="str">
        <f t="shared" si="139"/>
        <v/>
      </c>
      <c r="S167" s="53" t="str">
        <f t="shared" si="98"/>
        <v/>
      </c>
      <c r="T167" s="54" t="str">
        <f t="shared" si="99"/>
        <v/>
      </c>
      <c r="U167" s="54" t="str">
        <f t="shared" si="100"/>
        <v/>
      </c>
      <c r="V167" s="55" t="str">
        <f t="shared" si="101"/>
        <v/>
      </c>
      <c r="W167" s="55" t="str">
        <f t="shared" si="102"/>
        <v/>
      </c>
      <c r="X167" s="56"/>
      <c r="Y167" s="50"/>
      <c r="Z167" s="12"/>
      <c r="AA167" s="12"/>
      <c r="AB167" s="12"/>
      <c r="AC167" s="12"/>
    </row>
    <row r="168" spans="1:29" ht="20" customHeight="1">
      <c r="A168" s="42"/>
      <c r="B168" s="43"/>
      <c r="C168" s="44"/>
      <c r="D168" s="44"/>
      <c r="E168" s="45"/>
      <c r="F168" s="46"/>
      <c r="G168" s="45"/>
      <c r="H168" s="45"/>
      <c r="I168" s="47"/>
      <c r="J168" s="48" t="str">
        <f t="shared" si="95"/>
        <v/>
      </c>
      <c r="K168" s="48" t="str">
        <f t="shared" si="96"/>
        <v/>
      </c>
      <c r="L168" s="57"/>
      <c r="M168" s="57"/>
      <c r="N168" s="57"/>
      <c r="O168" s="50"/>
      <c r="P168" s="51" t="str">
        <f t="shared" ref="P168:R168" si="140">IF(ISERR(L168/L168)=TRUE," ",L168-$F168)</f>
        <v/>
      </c>
      <c r="Q168" s="52" t="str">
        <f t="shared" si="140"/>
        <v/>
      </c>
      <c r="R168" s="52" t="str">
        <f t="shared" si="140"/>
        <v/>
      </c>
      <c r="S168" s="53" t="str">
        <f t="shared" si="98"/>
        <v/>
      </c>
      <c r="T168" s="54" t="str">
        <f t="shared" si="99"/>
        <v/>
      </c>
      <c r="U168" s="54" t="str">
        <f t="shared" si="100"/>
        <v/>
      </c>
      <c r="V168" s="55" t="str">
        <f t="shared" si="101"/>
        <v/>
      </c>
      <c r="W168" s="55" t="str">
        <f t="shared" si="102"/>
        <v/>
      </c>
      <c r="X168" s="56"/>
      <c r="Y168" s="50"/>
      <c r="Z168" s="12"/>
      <c r="AA168" s="12"/>
      <c r="AB168" s="12"/>
      <c r="AC168" s="12"/>
    </row>
    <row r="169" spans="1:29" ht="20" customHeight="1">
      <c r="A169" s="42"/>
      <c r="B169" s="43"/>
      <c r="C169" s="44"/>
      <c r="D169" s="44"/>
      <c r="E169" s="45"/>
      <c r="F169" s="46"/>
      <c r="G169" s="45"/>
      <c r="H169" s="45"/>
      <c r="I169" s="47"/>
      <c r="J169" s="48" t="str">
        <f t="shared" si="95"/>
        <v/>
      </c>
      <c r="K169" s="48" t="str">
        <f t="shared" si="96"/>
        <v/>
      </c>
      <c r="L169" s="57"/>
      <c r="M169" s="57"/>
      <c r="N169" s="57"/>
      <c r="O169" s="50"/>
      <c r="P169" s="51" t="str">
        <f t="shared" ref="P169:R169" si="141">IF(ISERR(L169/L169)=TRUE," ",L169-$F169)</f>
        <v/>
      </c>
      <c r="Q169" s="52" t="str">
        <f t="shared" si="141"/>
        <v/>
      </c>
      <c r="R169" s="52" t="str">
        <f t="shared" si="141"/>
        <v/>
      </c>
      <c r="S169" s="53" t="str">
        <f t="shared" si="98"/>
        <v/>
      </c>
      <c r="T169" s="54" t="str">
        <f t="shared" si="99"/>
        <v/>
      </c>
      <c r="U169" s="54" t="str">
        <f t="shared" si="100"/>
        <v/>
      </c>
      <c r="V169" s="55" t="str">
        <f t="shared" si="101"/>
        <v/>
      </c>
      <c r="W169" s="55" t="str">
        <f t="shared" si="102"/>
        <v/>
      </c>
      <c r="X169" s="56"/>
      <c r="Y169" s="50"/>
      <c r="Z169" s="12"/>
      <c r="AA169" s="12"/>
      <c r="AB169" s="12"/>
      <c r="AC169" s="12"/>
    </row>
    <row r="170" spans="1:29" ht="20" customHeight="1">
      <c r="A170" s="42"/>
      <c r="B170" s="43"/>
      <c r="C170" s="44"/>
      <c r="D170" s="44"/>
      <c r="E170" s="45"/>
      <c r="F170" s="46"/>
      <c r="G170" s="45"/>
      <c r="H170" s="45"/>
      <c r="I170" s="47"/>
      <c r="J170" s="48" t="str">
        <f t="shared" si="95"/>
        <v/>
      </c>
      <c r="K170" s="48" t="str">
        <f t="shared" si="96"/>
        <v/>
      </c>
      <c r="L170" s="49"/>
      <c r="M170" s="49"/>
      <c r="N170" s="49"/>
      <c r="O170" s="50"/>
      <c r="P170" s="51" t="str">
        <f t="shared" ref="P170:R170" si="142">IF(ISERR(L170/L170)=TRUE," ",L170-$F170)</f>
        <v/>
      </c>
      <c r="Q170" s="52" t="str">
        <f t="shared" si="142"/>
        <v/>
      </c>
      <c r="R170" s="52" t="str">
        <f t="shared" si="142"/>
        <v/>
      </c>
      <c r="S170" s="53" t="str">
        <f t="shared" si="98"/>
        <v/>
      </c>
      <c r="T170" s="54" t="str">
        <f t="shared" si="99"/>
        <v/>
      </c>
      <c r="U170" s="54" t="str">
        <f t="shared" si="100"/>
        <v/>
      </c>
      <c r="V170" s="55" t="str">
        <f t="shared" si="101"/>
        <v/>
      </c>
      <c r="W170" s="55" t="str">
        <f t="shared" si="102"/>
        <v/>
      </c>
      <c r="X170" s="56"/>
      <c r="Y170" s="50"/>
      <c r="Z170" s="12"/>
      <c r="AA170" s="12"/>
      <c r="AB170" s="12"/>
      <c r="AC170" s="12"/>
    </row>
    <row r="171" spans="1:29" ht="20" customHeight="1">
      <c r="A171" s="42"/>
      <c r="B171" s="43"/>
      <c r="C171" s="44"/>
      <c r="D171" s="44"/>
      <c r="E171" s="45"/>
      <c r="F171" s="46"/>
      <c r="G171" s="45"/>
      <c r="H171" s="45"/>
      <c r="I171" s="47"/>
      <c r="J171" s="48" t="str">
        <f t="shared" si="95"/>
        <v/>
      </c>
      <c r="K171" s="48" t="str">
        <f t="shared" si="96"/>
        <v/>
      </c>
      <c r="L171" s="49"/>
      <c r="M171" s="49"/>
      <c r="N171" s="49"/>
      <c r="O171" s="50"/>
      <c r="P171" s="51" t="str">
        <f t="shared" ref="P171:R171" si="143">IF(ISERR(L171/L171)=TRUE," ",L171-$F171)</f>
        <v/>
      </c>
      <c r="Q171" s="52" t="str">
        <f t="shared" si="143"/>
        <v/>
      </c>
      <c r="R171" s="52" t="str">
        <f t="shared" si="143"/>
        <v/>
      </c>
      <c r="S171" s="53" t="str">
        <f t="shared" si="98"/>
        <v/>
      </c>
      <c r="T171" s="54" t="str">
        <f t="shared" si="99"/>
        <v/>
      </c>
      <c r="U171" s="54" t="str">
        <f t="shared" si="100"/>
        <v/>
      </c>
      <c r="V171" s="55" t="str">
        <f t="shared" si="101"/>
        <v/>
      </c>
      <c r="W171" s="55" t="str">
        <f t="shared" si="102"/>
        <v/>
      </c>
      <c r="X171" s="56"/>
      <c r="Y171" s="50"/>
      <c r="Z171" s="12"/>
      <c r="AA171" s="12"/>
      <c r="AB171" s="12"/>
      <c r="AC171" s="12"/>
    </row>
    <row r="172" spans="1:29" ht="20" customHeight="1">
      <c r="A172" s="42"/>
      <c r="B172" s="43"/>
      <c r="C172" s="44"/>
      <c r="D172" s="44"/>
      <c r="E172" s="45"/>
      <c r="F172" s="46"/>
      <c r="G172" s="45"/>
      <c r="H172" s="45"/>
      <c r="I172" s="47"/>
      <c r="J172" s="48" t="str">
        <f t="shared" si="95"/>
        <v/>
      </c>
      <c r="K172" s="48" t="str">
        <f t="shared" si="96"/>
        <v/>
      </c>
      <c r="L172" s="49"/>
      <c r="M172" s="49"/>
      <c r="N172" s="49"/>
      <c r="O172" s="50"/>
      <c r="P172" s="51" t="str">
        <f t="shared" ref="P172:R172" si="144">IF(ISERR(L172/L172)=TRUE," ",L172-$F172)</f>
        <v/>
      </c>
      <c r="Q172" s="52" t="str">
        <f t="shared" si="144"/>
        <v/>
      </c>
      <c r="R172" s="52" t="str">
        <f t="shared" si="144"/>
        <v/>
      </c>
      <c r="S172" s="53" t="str">
        <f t="shared" si="98"/>
        <v/>
      </c>
      <c r="T172" s="54" t="str">
        <f t="shared" si="99"/>
        <v/>
      </c>
      <c r="U172" s="54" t="str">
        <f t="shared" si="100"/>
        <v/>
      </c>
      <c r="V172" s="55" t="str">
        <f t="shared" si="101"/>
        <v/>
      </c>
      <c r="W172" s="55" t="str">
        <f t="shared" si="102"/>
        <v/>
      </c>
      <c r="X172" s="56"/>
      <c r="Y172" s="50"/>
      <c r="Z172" s="12"/>
      <c r="AA172" s="12"/>
      <c r="AB172" s="12"/>
      <c r="AC172" s="12"/>
    </row>
    <row r="173" spans="1:29" ht="20" customHeight="1">
      <c r="A173" s="42"/>
      <c r="B173" s="43"/>
      <c r="C173" s="44"/>
      <c r="D173" s="44"/>
      <c r="E173" s="45"/>
      <c r="F173" s="46"/>
      <c r="G173" s="45"/>
      <c r="H173" s="45"/>
      <c r="I173" s="47"/>
      <c r="J173" s="48" t="str">
        <f t="shared" si="95"/>
        <v/>
      </c>
      <c r="K173" s="48" t="str">
        <f t="shared" si="96"/>
        <v/>
      </c>
      <c r="L173" s="49"/>
      <c r="M173" s="49"/>
      <c r="N173" s="49"/>
      <c r="O173" s="50"/>
      <c r="P173" s="51" t="str">
        <f t="shared" ref="P173:R173" si="145">IF(ISERR(L173/L173)=TRUE," ",L173-$F173)</f>
        <v/>
      </c>
      <c r="Q173" s="52" t="str">
        <f t="shared" si="145"/>
        <v/>
      </c>
      <c r="R173" s="52" t="str">
        <f t="shared" si="145"/>
        <v/>
      </c>
      <c r="S173" s="53" t="str">
        <f t="shared" si="98"/>
        <v/>
      </c>
      <c r="T173" s="54" t="str">
        <f t="shared" si="99"/>
        <v/>
      </c>
      <c r="U173" s="54" t="str">
        <f t="shared" si="100"/>
        <v/>
      </c>
      <c r="V173" s="55" t="str">
        <f t="shared" si="101"/>
        <v/>
      </c>
      <c r="W173" s="55" t="str">
        <f t="shared" si="102"/>
        <v/>
      </c>
      <c r="X173" s="56"/>
      <c r="Y173" s="50"/>
      <c r="Z173" s="12"/>
      <c r="AA173" s="12"/>
      <c r="AB173" s="12"/>
      <c r="AC173" s="12"/>
    </row>
    <row r="174" spans="1:29" ht="20" customHeight="1">
      <c r="A174" s="42"/>
      <c r="B174" s="43"/>
      <c r="C174" s="44"/>
      <c r="D174" s="44"/>
      <c r="E174" s="45"/>
      <c r="F174" s="46"/>
      <c r="G174" s="45"/>
      <c r="H174" s="45"/>
      <c r="I174" s="47"/>
      <c r="J174" s="48" t="str">
        <f t="shared" si="95"/>
        <v/>
      </c>
      <c r="K174" s="48" t="str">
        <f t="shared" si="96"/>
        <v/>
      </c>
      <c r="L174" s="49"/>
      <c r="M174" s="49"/>
      <c r="N174" s="49"/>
      <c r="O174" s="50"/>
      <c r="P174" s="51" t="str">
        <f t="shared" ref="P174:R174" si="146">IF(ISERR(L174/L174)=TRUE," ",L174-$F174)</f>
        <v/>
      </c>
      <c r="Q174" s="52" t="str">
        <f t="shared" si="146"/>
        <v/>
      </c>
      <c r="R174" s="52" t="str">
        <f t="shared" si="146"/>
        <v/>
      </c>
      <c r="S174" s="53" t="str">
        <f t="shared" si="98"/>
        <v/>
      </c>
      <c r="T174" s="54" t="str">
        <f t="shared" si="99"/>
        <v/>
      </c>
      <c r="U174" s="54" t="str">
        <f t="shared" si="100"/>
        <v/>
      </c>
      <c r="V174" s="55" t="str">
        <f t="shared" si="101"/>
        <v/>
      </c>
      <c r="W174" s="55" t="str">
        <f t="shared" si="102"/>
        <v/>
      </c>
      <c r="X174" s="56"/>
      <c r="Y174" s="50"/>
      <c r="Z174" s="12"/>
      <c r="AA174" s="12"/>
      <c r="AB174" s="12"/>
      <c r="AC174" s="12"/>
    </row>
    <row r="175" spans="1:29" ht="20" customHeight="1">
      <c r="A175" s="42"/>
      <c r="B175" s="43"/>
      <c r="C175" s="44"/>
      <c r="D175" s="44"/>
      <c r="E175" s="45"/>
      <c r="F175" s="46"/>
      <c r="G175" s="45"/>
      <c r="H175" s="45"/>
      <c r="I175" s="47"/>
      <c r="J175" s="48" t="str">
        <f t="shared" si="95"/>
        <v/>
      </c>
      <c r="K175" s="48" t="str">
        <f t="shared" si="96"/>
        <v/>
      </c>
      <c r="L175" s="49"/>
      <c r="M175" s="49"/>
      <c r="N175" s="49"/>
      <c r="O175" s="50"/>
      <c r="P175" s="51" t="str">
        <f t="shared" ref="P175:R175" si="147">IF(ISERR(L175/L175)=TRUE," ",L175-$F175)</f>
        <v/>
      </c>
      <c r="Q175" s="52" t="str">
        <f t="shared" si="147"/>
        <v/>
      </c>
      <c r="R175" s="52" t="str">
        <f t="shared" si="147"/>
        <v/>
      </c>
      <c r="S175" s="53" t="str">
        <f t="shared" si="98"/>
        <v/>
      </c>
      <c r="T175" s="54" t="str">
        <f t="shared" si="99"/>
        <v/>
      </c>
      <c r="U175" s="54" t="str">
        <f t="shared" si="100"/>
        <v/>
      </c>
      <c r="V175" s="55" t="str">
        <f t="shared" si="101"/>
        <v/>
      </c>
      <c r="W175" s="55" t="str">
        <f t="shared" si="102"/>
        <v/>
      </c>
      <c r="X175" s="56"/>
      <c r="Y175" s="50"/>
      <c r="Z175" s="12"/>
      <c r="AA175" s="12"/>
      <c r="AB175" s="12"/>
      <c r="AC175" s="12"/>
    </row>
    <row r="176" spans="1:29" ht="20" customHeight="1">
      <c r="A176" s="42"/>
      <c r="B176" s="43"/>
      <c r="C176" s="44"/>
      <c r="D176" s="44"/>
      <c r="E176" s="45"/>
      <c r="F176" s="46"/>
      <c r="G176" s="45"/>
      <c r="H176" s="45"/>
      <c r="I176" s="47"/>
      <c r="J176" s="48" t="str">
        <f t="shared" si="95"/>
        <v/>
      </c>
      <c r="K176" s="48" t="str">
        <f t="shared" si="96"/>
        <v/>
      </c>
      <c r="L176" s="49"/>
      <c r="M176" s="49"/>
      <c r="N176" s="49"/>
      <c r="O176" s="50"/>
      <c r="P176" s="51" t="str">
        <f t="shared" ref="P176:R176" si="148">IF(ISERR(L176/L176)=TRUE," ",L176-$F176)</f>
        <v/>
      </c>
      <c r="Q176" s="52" t="str">
        <f t="shared" si="148"/>
        <v/>
      </c>
      <c r="R176" s="52" t="str">
        <f t="shared" si="148"/>
        <v/>
      </c>
      <c r="S176" s="53" t="str">
        <f t="shared" si="98"/>
        <v/>
      </c>
      <c r="T176" s="54" t="str">
        <f t="shared" si="99"/>
        <v/>
      </c>
      <c r="U176" s="54" t="str">
        <f t="shared" si="100"/>
        <v/>
      </c>
      <c r="V176" s="55" t="str">
        <f t="shared" si="101"/>
        <v/>
      </c>
      <c r="W176" s="55" t="str">
        <f t="shared" si="102"/>
        <v/>
      </c>
      <c r="X176" s="56"/>
      <c r="Y176" s="50"/>
      <c r="Z176" s="12"/>
      <c r="AA176" s="12"/>
      <c r="AB176" s="12"/>
      <c r="AC176" s="12"/>
    </row>
    <row r="177" spans="1:29" ht="20" customHeight="1">
      <c r="A177" s="42"/>
      <c r="B177" s="43"/>
      <c r="C177" s="44"/>
      <c r="D177" s="44"/>
      <c r="E177" s="45"/>
      <c r="F177" s="46"/>
      <c r="G177" s="45"/>
      <c r="H177" s="45"/>
      <c r="I177" s="47"/>
      <c r="J177" s="48" t="str">
        <f t="shared" si="95"/>
        <v/>
      </c>
      <c r="K177" s="48" t="str">
        <f t="shared" si="96"/>
        <v/>
      </c>
      <c r="L177" s="49"/>
      <c r="M177" s="49"/>
      <c r="N177" s="49"/>
      <c r="O177" s="50"/>
      <c r="P177" s="51" t="str">
        <f t="shared" ref="P177:R177" si="149">IF(ISERR(L177/L177)=TRUE," ",L177-$F177)</f>
        <v/>
      </c>
      <c r="Q177" s="52" t="str">
        <f t="shared" si="149"/>
        <v/>
      </c>
      <c r="R177" s="52" t="str">
        <f t="shared" si="149"/>
        <v/>
      </c>
      <c r="S177" s="53" t="str">
        <f t="shared" si="98"/>
        <v/>
      </c>
      <c r="T177" s="54" t="str">
        <f t="shared" si="99"/>
        <v/>
      </c>
      <c r="U177" s="54" t="str">
        <f t="shared" si="100"/>
        <v/>
      </c>
      <c r="V177" s="55" t="str">
        <f t="shared" si="101"/>
        <v/>
      </c>
      <c r="W177" s="55" t="str">
        <f t="shared" si="102"/>
        <v/>
      </c>
      <c r="X177" s="56"/>
      <c r="Y177" s="50"/>
      <c r="Z177" s="12"/>
      <c r="AA177" s="12"/>
      <c r="AB177" s="12"/>
      <c r="AC177" s="12"/>
    </row>
    <row r="178" spans="1:29" ht="20" customHeight="1">
      <c r="A178" s="42"/>
      <c r="B178" s="43"/>
      <c r="C178" s="44"/>
      <c r="D178" s="44"/>
      <c r="E178" s="45"/>
      <c r="F178" s="46"/>
      <c r="G178" s="45"/>
      <c r="H178" s="45"/>
      <c r="I178" s="47"/>
      <c r="J178" s="48" t="str">
        <f t="shared" si="95"/>
        <v/>
      </c>
      <c r="K178" s="48" t="str">
        <f t="shared" si="96"/>
        <v/>
      </c>
      <c r="L178" s="49"/>
      <c r="M178" s="49"/>
      <c r="N178" s="49"/>
      <c r="O178" s="50"/>
      <c r="P178" s="51" t="str">
        <f t="shared" ref="P178:R178" si="150">IF(ISERR(L178/L178)=TRUE," ",L178-$F178)</f>
        <v/>
      </c>
      <c r="Q178" s="52" t="str">
        <f t="shared" si="150"/>
        <v/>
      </c>
      <c r="R178" s="52" t="str">
        <f t="shared" si="150"/>
        <v/>
      </c>
      <c r="S178" s="53" t="str">
        <f t="shared" si="98"/>
        <v/>
      </c>
      <c r="T178" s="54" t="str">
        <f t="shared" si="99"/>
        <v/>
      </c>
      <c r="U178" s="54" t="str">
        <f t="shared" si="100"/>
        <v/>
      </c>
      <c r="V178" s="55" t="str">
        <f t="shared" si="101"/>
        <v/>
      </c>
      <c r="W178" s="55" t="str">
        <f t="shared" si="102"/>
        <v/>
      </c>
      <c r="X178" s="56"/>
      <c r="Y178" s="50"/>
      <c r="Z178" s="12"/>
      <c r="AA178" s="12"/>
      <c r="AB178" s="12"/>
      <c r="AC178" s="12"/>
    </row>
    <row r="179" spans="1:29" ht="20" customHeight="1">
      <c r="A179" s="42"/>
      <c r="B179" s="43"/>
      <c r="C179" s="44"/>
      <c r="D179" s="44"/>
      <c r="E179" s="45"/>
      <c r="F179" s="46"/>
      <c r="G179" s="45"/>
      <c r="H179" s="45"/>
      <c r="I179" s="47"/>
      <c r="J179" s="48" t="str">
        <f t="shared" si="95"/>
        <v/>
      </c>
      <c r="K179" s="48" t="str">
        <f t="shared" si="96"/>
        <v/>
      </c>
      <c r="L179" s="49"/>
      <c r="M179" s="49"/>
      <c r="N179" s="49"/>
      <c r="O179" s="50"/>
      <c r="P179" s="51" t="str">
        <f t="shared" ref="P179:R179" si="151">IF(ISERR(L179/L179)=TRUE," ",L179-$F179)</f>
        <v/>
      </c>
      <c r="Q179" s="52" t="str">
        <f t="shared" si="151"/>
        <v/>
      </c>
      <c r="R179" s="52" t="str">
        <f t="shared" si="151"/>
        <v/>
      </c>
      <c r="S179" s="53" t="str">
        <f t="shared" si="98"/>
        <v/>
      </c>
      <c r="T179" s="54" t="str">
        <f t="shared" si="99"/>
        <v/>
      </c>
      <c r="U179" s="54" t="str">
        <f t="shared" si="100"/>
        <v/>
      </c>
      <c r="V179" s="55" t="str">
        <f t="shared" si="101"/>
        <v/>
      </c>
      <c r="W179" s="55" t="str">
        <f t="shared" si="102"/>
        <v/>
      </c>
      <c r="X179" s="56"/>
      <c r="Y179" s="50"/>
      <c r="Z179" s="12"/>
      <c r="AA179" s="12"/>
      <c r="AB179" s="12"/>
      <c r="AC179" s="12"/>
    </row>
    <row r="180" spans="1:29" ht="20" customHeight="1">
      <c r="A180" s="42"/>
      <c r="B180" s="43"/>
      <c r="C180" s="44"/>
      <c r="D180" s="44"/>
      <c r="E180" s="45"/>
      <c r="F180" s="46"/>
      <c r="G180" s="45"/>
      <c r="H180" s="45"/>
      <c r="I180" s="47"/>
      <c r="J180" s="48" t="str">
        <f t="shared" si="95"/>
        <v/>
      </c>
      <c r="K180" s="48" t="str">
        <f t="shared" si="96"/>
        <v/>
      </c>
      <c r="L180" s="49"/>
      <c r="M180" s="49"/>
      <c r="N180" s="49"/>
      <c r="O180" s="50"/>
      <c r="P180" s="51" t="str">
        <f t="shared" ref="P180:R180" si="152">IF(ISERR(L180/L180)=TRUE," ",L180-$F180)</f>
        <v/>
      </c>
      <c r="Q180" s="52" t="str">
        <f t="shared" si="152"/>
        <v/>
      </c>
      <c r="R180" s="52" t="str">
        <f t="shared" si="152"/>
        <v/>
      </c>
      <c r="S180" s="53" t="str">
        <f t="shared" si="98"/>
        <v/>
      </c>
      <c r="T180" s="54" t="str">
        <f t="shared" si="99"/>
        <v/>
      </c>
      <c r="U180" s="54" t="str">
        <f t="shared" si="100"/>
        <v/>
      </c>
      <c r="V180" s="55" t="str">
        <f t="shared" si="101"/>
        <v/>
      </c>
      <c r="W180" s="55" t="str">
        <f t="shared" si="102"/>
        <v/>
      </c>
      <c r="X180" s="56"/>
      <c r="Y180" s="50"/>
      <c r="Z180" s="12"/>
      <c r="AA180" s="12"/>
      <c r="AB180" s="12"/>
      <c r="AC180" s="12"/>
    </row>
    <row r="181" spans="1:29" ht="20" customHeight="1">
      <c r="A181" s="42"/>
      <c r="B181" s="43"/>
      <c r="C181" s="44"/>
      <c r="D181" s="44"/>
      <c r="E181" s="45"/>
      <c r="F181" s="46"/>
      <c r="G181" s="45"/>
      <c r="H181" s="45"/>
      <c r="I181" s="47"/>
      <c r="J181" s="48" t="str">
        <f t="shared" si="95"/>
        <v/>
      </c>
      <c r="K181" s="48" t="str">
        <f t="shared" si="96"/>
        <v/>
      </c>
      <c r="L181" s="49"/>
      <c r="M181" s="49"/>
      <c r="N181" s="49"/>
      <c r="O181" s="50"/>
      <c r="P181" s="51" t="str">
        <f t="shared" ref="P181:R181" si="153">IF(ISERR(L181/L181)=TRUE," ",L181-$F181)</f>
        <v/>
      </c>
      <c r="Q181" s="52" t="str">
        <f t="shared" si="153"/>
        <v/>
      </c>
      <c r="R181" s="52" t="str">
        <f t="shared" si="153"/>
        <v/>
      </c>
      <c r="S181" s="53" t="str">
        <f t="shared" si="98"/>
        <v/>
      </c>
      <c r="T181" s="54" t="str">
        <f t="shared" si="99"/>
        <v/>
      </c>
      <c r="U181" s="54" t="str">
        <f t="shared" si="100"/>
        <v/>
      </c>
      <c r="V181" s="55" t="str">
        <f t="shared" si="101"/>
        <v/>
      </c>
      <c r="W181" s="55" t="str">
        <f t="shared" si="102"/>
        <v/>
      </c>
      <c r="X181" s="56"/>
      <c r="Y181" s="50"/>
      <c r="Z181" s="12"/>
      <c r="AA181" s="12"/>
      <c r="AB181" s="12"/>
      <c r="AC181" s="12"/>
    </row>
    <row r="182" spans="1:29" ht="20" customHeight="1">
      <c r="A182" s="42"/>
      <c r="B182" s="43"/>
      <c r="C182" s="44"/>
      <c r="D182" s="44"/>
      <c r="E182" s="45"/>
      <c r="F182" s="46"/>
      <c r="G182" s="45"/>
      <c r="H182" s="45"/>
      <c r="I182" s="47"/>
      <c r="J182" s="48" t="str">
        <f t="shared" si="95"/>
        <v/>
      </c>
      <c r="K182" s="48" t="str">
        <f t="shared" si="96"/>
        <v/>
      </c>
      <c r="L182" s="49"/>
      <c r="M182" s="49"/>
      <c r="N182" s="49"/>
      <c r="O182" s="50"/>
      <c r="P182" s="51" t="str">
        <f t="shared" ref="P182:R182" si="154">IF(ISERR(L182/L182)=TRUE," ",L182-$F182)</f>
        <v/>
      </c>
      <c r="Q182" s="52" t="str">
        <f t="shared" si="154"/>
        <v/>
      </c>
      <c r="R182" s="52" t="str">
        <f t="shared" si="154"/>
        <v/>
      </c>
      <c r="S182" s="53" t="str">
        <f t="shared" si="98"/>
        <v/>
      </c>
      <c r="T182" s="54" t="str">
        <f t="shared" si="99"/>
        <v/>
      </c>
      <c r="U182" s="54" t="str">
        <f t="shared" si="100"/>
        <v/>
      </c>
      <c r="V182" s="55" t="str">
        <f t="shared" si="101"/>
        <v/>
      </c>
      <c r="W182" s="55" t="str">
        <f t="shared" si="102"/>
        <v/>
      </c>
      <c r="X182" s="56"/>
      <c r="Y182" s="50"/>
      <c r="Z182" s="12"/>
      <c r="AA182" s="12"/>
      <c r="AB182" s="12"/>
      <c r="AC182" s="12"/>
    </row>
    <row r="183" spans="1:29" ht="20" customHeight="1">
      <c r="A183" s="42"/>
      <c r="B183" s="43"/>
      <c r="C183" s="44"/>
      <c r="D183" s="44"/>
      <c r="E183" s="45"/>
      <c r="F183" s="46"/>
      <c r="G183" s="45"/>
      <c r="H183" s="45"/>
      <c r="I183" s="47"/>
      <c r="J183" s="48" t="str">
        <f t="shared" si="95"/>
        <v/>
      </c>
      <c r="K183" s="48" t="str">
        <f t="shared" si="96"/>
        <v/>
      </c>
      <c r="L183" s="49"/>
      <c r="M183" s="49"/>
      <c r="N183" s="49"/>
      <c r="O183" s="50"/>
      <c r="P183" s="51" t="str">
        <f t="shared" ref="P183:R183" si="155">IF(ISERR(L183/L183)=TRUE," ",L183-$F183)</f>
        <v/>
      </c>
      <c r="Q183" s="52" t="str">
        <f t="shared" si="155"/>
        <v/>
      </c>
      <c r="R183" s="52" t="str">
        <f t="shared" si="155"/>
        <v/>
      </c>
      <c r="S183" s="53" t="str">
        <f t="shared" si="98"/>
        <v/>
      </c>
      <c r="T183" s="54" t="str">
        <f t="shared" si="99"/>
        <v/>
      </c>
      <c r="U183" s="54" t="str">
        <f t="shared" si="100"/>
        <v/>
      </c>
      <c r="V183" s="55" t="str">
        <f t="shared" si="101"/>
        <v/>
      </c>
      <c r="W183" s="55" t="str">
        <f t="shared" si="102"/>
        <v/>
      </c>
      <c r="X183" s="56"/>
      <c r="Y183" s="50"/>
      <c r="Z183" s="12"/>
      <c r="AA183" s="12"/>
      <c r="AB183" s="12"/>
      <c r="AC183" s="12"/>
    </row>
    <row r="184" spans="1:29" ht="20" customHeight="1">
      <c r="A184" s="42"/>
      <c r="B184" s="43"/>
      <c r="C184" s="44"/>
      <c r="D184" s="44"/>
      <c r="E184" s="45"/>
      <c r="F184" s="46"/>
      <c r="G184" s="45"/>
      <c r="H184" s="45"/>
      <c r="I184" s="47"/>
      <c r="J184" s="48" t="str">
        <f t="shared" si="95"/>
        <v/>
      </c>
      <c r="K184" s="48" t="str">
        <f t="shared" si="96"/>
        <v/>
      </c>
      <c r="L184" s="49"/>
      <c r="M184" s="49"/>
      <c r="N184" s="49"/>
      <c r="O184" s="50"/>
      <c r="P184" s="51" t="str">
        <f t="shared" ref="P184:R184" si="156">IF(ISERR(L184/L184)=TRUE," ",L184-$F184)</f>
        <v/>
      </c>
      <c r="Q184" s="52" t="str">
        <f t="shared" si="156"/>
        <v/>
      </c>
      <c r="R184" s="52" t="str">
        <f t="shared" si="156"/>
        <v/>
      </c>
      <c r="S184" s="53" t="str">
        <f t="shared" si="98"/>
        <v/>
      </c>
      <c r="T184" s="54" t="str">
        <f t="shared" si="99"/>
        <v/>
      </c>
      <c r="U184" s="54" t="str">
        <f t="shared" si="100"/>
        <v/>
      </c>
      <c r="V184" s="55" t="str">
        <f t="shared" si="101"/>
        <v/>
      </c>
      <c r="W184" s="55" t="str">
        <f t="shared" si="102"/>
        <v/>
      </c>
      <c r="X184" s="56"/>
      <c r="Y184" s="50"/>
      <c r="Z184" s="12"/>
      <c r="AA184" s="12"/>
      <c r="AB184" s="12"/>
      <c r="AC184" s="12"/>
    </row>
    <row r="185" spans="1:29" ht="20" customHeight="1">
      <c r="A185" s="42"/>
      <c r="B185" s="43"/>
      <c r="C185" s="44"/>
      <c r="D185" s="44"/>
      <c r="E185" s="45"/>
      <c r="F185" s="46"/>
      <c r="G185" s="45"/>
      <c r="H185" s="45"/>
      <c r="I185" s="47"/>
      <c r="J185" s="48" t="str">
        <f t="shared" si="95"/>
        <v/>
      </c>
      <c r="K185" s="48" t="str">
        <f t="shared" si="96"/>
        <v/>
      </c>
      <c r="L185" s="49"/>
      <c r="M185" s="49"/>
      <c r="N185" s="49"/>
      <c r="O185" s="50"/>
      <c r="P185" s="51" t="str">
        <f t="shared" ref="P185:R185" si="157">IF(ISERR(L185/L185)=TRUE," ",L185-$F185)</f>
        <v/>
      </c>
      <c r="Q185" s="52" t="str">
        <f t="shared" si="157"/>
        <v/>
      </c>
      <c r="R185" s="52" t="str">
        <f t="shared" si="157"/>
        <v/>
      </c>
      <c r="S185" s="53" t="str">
        <f t="shared" si="98"/>
        <v/>
      </c>
      <c r="T185" s="54" t="str">
        <f t="shared" si="99"/>
        <v/>
      </c>
      <c r="U185" s="54" t="str">
        <f t="shared" si="100"/>
        <v/>
      </c>
      <c r="V185" s="55" t="str">
        <f t="shared" si="101"/>
        <v/>
      </c>
      <c r="W185" s="55" t="str">
        <f t="shared" si="102"/>
        <v/>
      </c>
      <c r="X185" s="56"/>
      <c r="Y185" s="50"/>
      <c r="Z185" s="12"/>
      <c r="AA185" s="12"/>
      <c r="AB185" s="12"/>
      <c r="AC185" s="12"/>
    </row>
    <row r="186" spans="1:29" ht="20" customHeight="1">
      <c r="A186" s="42"/>
      <c r="B186" s="43"/>
      <c r="C186" s="44"/>
      <c r="D186" s="44"/>
      <c r="E186" s="45"/>
      <c r="F186" s="46"/>
      <c r="G186" s="45"/>
      <c r="H186" s="45"/>
      <c r="I186" s="47"/>
      <c r="J186" s="48" t="str">
        <f t="shared" si="95"/>
        <v/>
      </c>
      <c r="K186" s="48" t="str">
        <f t="shared" si="96"/>
        <v/>
      </c>
      <c r="L186" s="49"/>
      <c r="M186" s="49"/>
      <c r="N186" s="49"/>
      <c r="O186" s="50"/>
      <c r="P186" s="51" t="str">
        <f t="shared" ref="P186:R186" si="158">IF(ISERR(L186/L186)=TRUE," ",L186-$F186)</f>
        <v/>
      </c>
      <c r="Q186" s="52" t="str">
        <f t="shared" si="158"/>
        <v/>
      </c>
      <c r="R186" s="52" t="str">
        <f t="shared" si="158"/>
        <v/>
      </c>
      <c r="S186" s="53" t="str">
        <f t="shared" si="98"/>
        <v/>
      </c>
      <c r="T186" s="54" t="str">
        <f t="shared" si="99"/>
        <v/>
      </c>
      <c r="U186" s="54" t="str">
        <f t="shared" si="100"/>
        <v/>
      </c>
      <c r="V186" s="55" t="str">
        <f t="shared" si="101"/>
        <v/>
      </c>
      <c r="W186" s="55" t="str">
        <f t="shared" si="102"/>
        <v/>
      </c>
      <c r="X186" s="56"/>
      <c r="Y186" s="50"/>
      <c r="Z186" s="12"/>
      <c r="AA186" s="12"/>
      <c r="AB186" s="12"/>
      <c r="AC186" s="12"/>
    </row>
    <row r="187" spans="1:29" ht="20" customHeight="1">
      <c r="A187" s="42"/>
      <c r="B187" s="43"/>
      <c r="C187" s="44"/>
      <c r="D187" s="44"/>
      <c r="E187" s="45"/>
      <c r="F187" s="46"/>
      <c r="G187" s="45"/>
      <c r="H187" s="45"/>
      <c r="I187" s="47"/>
      <c r="J187" s="48" t="str">
        <f t="shared" si="95"/>
        <v/>
      </c>
      <c r="K187" s="48" t="str">
        <f t="shared" si="96"/>
        <v/>
      </c>
      <c r="L187" s="49"/>
      <c r="M187" s="49"/>
      <c r="N187" s="49"/>
      <c r="O187" s="50"/>
      <c r="P187" s="51" t="str">
        <f t="shared" ref="P187:R187" si="159">IF(ISERR(L187/L187)=TRUE," ",L187-$F187)</f>
        <v/>
      </c>
      <c r="Q187" s="52" t="str">
        <f t="shared" si="159"/>
        <v/>
      </c>
      <c r="R187" s="52" t="str">
        <f t="shared" si="159"/>
        <v/>
      </c>
      <c r="S187" s="53" t="str">
        <f t="shared" si="98"/>
        <v/>
      </c>
      <c r="T187" s="54" t="str">
        <f t="shared" si="99"/>
        <v/>
      </c>
      <c r="U187" s="54" t="str">
        <f t="shared" si="100"/>
        <v/>
      </c>
      <c r="V187" s="55" t="str">
        <f t="shared" si="101"/>
        <v/>
      </c>
      <c r="W187" s="55" t="str">
        <f t="shared" si="102"/>
        <v/>
      </c>
      <c r="X187" s="56"/>
      <c r="Y187" s="50"/>
      <c r="Z187" s="12"/>
      <c r="AA187" s="12"/>
      <c r="AB187" s="12"/>
      <c r="AC187" s="12"/>
    </row>
    <row r="188" spans="1:29" ht="20" customHeight="1">
      <c r="A188" s="42"/>
      <c r="B188" s="43"/>
      <c r="C188" s="44"/>
      <c r="D188" s="44"/>
      <c r="E188" s="45"/>
      <c r="F188" s="46"/>
      <c r="G188" s="45"/>
      <c r="H188" s="45"/>
      <c r="I188" s="47"/>
      <c r="J188" s="48" t="str">
        <f t="shared" si="95"/>
        <v/>
      </c>
      <c r="K188" s="48" t="str">
        <f t="shared" si="96"/>
        <v/>
      </c>
      <c r="L188" s="57"/>
      <c r="M188" s="57"/>
      <c r="N188" s="57"/>
      <c r="O188" s="50"/>
      <c r="P188" s="51" t="str">
        <f t="shared" ref="P188:R188" si="160">IF(ISERR(L188/L188)=TRUE," ",L188-$F188)</f>
        <v/>
      </c>
      <c r="Q188" s="52" t="str">
        <f t="shared" si="160"/>
        <v/>
      </c>
      <c r="R188" s="52" t="str">
        <f t="shared" si="160"/>
        <v/>
      </c>
      <c r="S188" s="53" t="str">
        <f t="shared" si="98"/>
        <v/>
      </c>
      <c r="T188" s="54" t="str">
        <f t="shared" si="99"/>
        <v/>
      </c>
      <c r="U188" s="54" t="str">
        <f t="shared" si="100"/>
        <v/>
      </c>
      <c r="V188" s="55" t="str">
        <f t="shared" si="101"/>
        <v/>
      </c>
      <c r="W188" s="55" t="str">
        <f t="shared" si="102"/>
        <v/>
      </c>
      <c r="X188" s="56"/>
      <c r="Y188" s="50"/>
      <c r="Z188" s="12"/>
      <c r="AA188" s="12"/>
      <c r="AB188" s="12"/>
      <c r="AC188" s="12"/>
    </row>
    <row r="189" spans="1:29" ht="20" customHeight="1">
      <c r="A189" s="42"/>
      <c r="B189" s="43"/>
      <c r="C189" s="44"/>
      <c r="D189" s="44"/>
      <c r="E189" s="45"/>
      <c r="F189" s="46"/>
      <c r="G189" s="45"/>
      <c r="H189" s="45"/>
      <c r="I189" s="47"/>
      <c r="J189" s="48" t="str">
        <f t="shared" si="95"/>
        <v/>
      </c>
      <c r="K189" s="48" t="str">
        <f t="shared" si="96"/>
        <v/>
      </c>
      <c r="L189" s="57"/>
      <c r="M189" s="57"/>
      <c r="N189" s="57"/>
      <c r="O189" s="50"/>
      <c r="P189" s="51" t="str">
        <f t="shared" ref="P189:R189" si="161">IF(ISERR(L189/L189)=TRUE," ",L189-$F189)</f>
        <v/>
      </c>
      <c r="Q189" s="52" t="str">
        <f t="shared" si="161"/>
        <v/>
      </c>
      <c r="R189" s="52" t="str">
        <f t="shared" si="161"/>
        <v/>
      </c>
      <c r="S189" s="53" t="str">
        <f t="shared" si="98"/>
        <v/>
      </c>
      <c r="T189" s="54" t="str">
        <f t="shared" si="99"/>
        <v/>
      </c>
      <c r="U189" s="54" t="str">
        <f t="shared" si="100"/>
        <v/>
      </c>
      <c r="V189" s="55" t="str">
        <f t="shared" si="101"/>
        <v/>
      </c>
      <c r="W189" s="55" t="str">
        <f t="shared" si="102"/>
        <v/>
      </c>
      <c r="X189" s="56"/>
      <c r="Y189" s="50"/>
      <c r="Z189" s="12"/>
      <c r="AA189" s="12"/>
      <c r="AB189" s="12"/>
      <c r="AC189" s="12"/>
    </row>
    <row r="190" spans="1:29" ht="20" customHeight="1">
      <c r="A190" s="42"/>
      <c r="B190" s="43"/>
      <c r="C190" s="44"/>
      <c r="D190" s="44"/>
      <c r="E190" s="45"/>
      <c r="F190" s="46"/>
      <c r="G190" s="45"/>
      <c r="H190" s="45"/>
      <c r="I190" s="47"/>
      <c r="J190" s="48" t="str">
        <f t="shared" si="95"/>
        <v/>
      </c>
      <c r="K190" s="48" t="str">
        <f t="shared" si="96"/>
        <v/>
      </c>
      <c r="L190" s="57"/>
      <c r="M190" s="57"/>
      <c r="N190" s="57"/>
      <c r="O190" s="50"/>
      <c r="P190" s="51" t="str">
        <f t="shared" ref="P190:R190" si="162">IF(ISERR(L190/L190)=TRUE," ",L190-$F190)</f>
        <v/>
      </c>
      <c r="Q190" s="52" t="str">
        <f t="shared" si="162"/>
        <v/>
      </c>
      <c r="R190" s="52" t="str">
        <f t="shared" si="162"/>
        <v/>
      </c>
      <c r="S190" s="53" t="str">
        <f t="shared" si="98"/>
        <v/>
      </c>
      <c r="T190" s="54" t="str">
        <f t="shared" si="99"/>
        <v/>
      </c>
      <c r="U190" s="54" t="str">
        <f t="shared" si="100"/>
        <v/>
      </c>
      <c r="V190" s="55" t="str">
        <f t="shared" si="101"/>
        <v/>
      </c>
      <c r="W190" s="55" t="str">
        <f t="shared" si="102"/>
        <v/>
      </c>
      <c r="X190" s="56"/>
      <c r="Y190" s="50"/>
      <c r="Z190" s="12"/>
      <c r="AA190" s="12"/>
      <c r="AB190" s="12"/>
      <c r="AC190" s="12"/>
    </row>
    <row r="191" spans="1:29" ht="20" customHeight="1">
      <c r="A191" s="42"/>
      <c r="B191" s="43"/>
      <c r="C191" s="44"/>
      <c r="D191" s="44"/>
      <c r="E191" s="45"/>
      <c r="F191" s="46"/>
      <c r="G191" s="45"/>
      <c r="H191" s="45"/>
      <c r="I191" s="47"/>
      <c r="J191" s="48" t="str">
        <f t="shared" si="95"/>
        <v/>
      </c>
      <c r="K191" s="48" t="str">
        <f t="shared" si="96"/>
        <v/>
      </c>
      <c r="L191" s="49"/>
      <c r="M191" s="49"/>
      <c r="N191" s="49"/>
      <c r="O191" s="50"/>
      <c r="P191" s="51" t="str">
        <f t="shared" ref="P191:R191" si="163">IF(ISERR(L191/L191)=TRUE," ",L191-$F191)</f>
        <v/>
      </c>
      <c r="Q191" s="52" t="str">
        <f t="shared" si="163"/>
        <v/>
      </c>
      <c r="R191" s="52" t="str">
        <f t="shared" si="163"/>
        <v/>
      </c>
      <c r="S191" s="53" t="str">
        <f t="shared" si="98"/>
        <v/>
      </c>
      <c r="T191" s="54" t="str">
        <f t="shared" si="99"/>
        <v/>
      </c>
      <c r="U191" s="54" t="str">
        <f t="shared" si="100"/>
        <v/>
      </c>
      <c r="V191" s="55" t="str">
        <f t="shared" si="101"/>
        <v/>
      </c>
      <c r="W191" s="55" t="str">
        <f t="shared" si="102"/>
        <v/>
      </c>
      <c r="X191" s="56"/>
      <c r="Y191" s="50"/>
      <c r="Z191" s="12"/>
      <c r="AA191" s="12"/>
      <c r="AB191" s="12"/>
      <c r="AC191" s="12"/>
    </row>
    <row r="192" spans="1:29" ht="20" customHeight="1">
      <c r="A192" s="42"/>
      <c r="B192" s="43"/>
      <c r="C192" s="44"/>
      <c r="D192" s="44"/>
      <c r="E192" s="45"/>
      <c r="F192" s="46"/>
      <c r="G192" s="45"/>
      <c r="H192" s="45"/>
      <c r="I192" s="47"/>
      <c r="J192" s="48" t="str">
        <f t="shared" si="95"/>
        <v/>
      </c>
      <c r="K192" s="48" t="str">
        <f t="shared" si="96"/>
        <v/>
      </c>
      <c r="L192" s="49"/>
      <c r="M192" s="49"/>
      <c r="N192" s="49"/>
      <c r="O192" s="50"/>
      <c r="P192" s="51" t="str">
        <f t="shared" ref="P192:R192" si="164">IF(ISERR(L192/L192)=TRUE," ",L192-$F192)</f>
        <v/>
      </c>
      <c r="Q192" s="52" t="str">
        <f t="shared" si="164"/>
        <v/>
      </c>
      <c r="R192" s="52" t="str">
        <f t="shared" si="164"/>
        <v/>
      </c>
      <c r="S192" s="53" t="str">
        <f t="shared" si="98"/>
        <v/>
      </c>
      <c r="T192" s="54" t="str">
        <f t="shared" si="99"/>
        <v/>
      </c>
      <c r="U192" s="54" t="str">
        <f t="shared" si="100"/>
        <v/>
      </c>
      <c r="V192" s="55" t="str">
        <f t="shared" si="101"/>
        <v/>
      </c>
      <c r="W192" s="55" t="str">
        <f t="shared" si="102"/>
        <v/>
      </c>
      <c r="X192" s="56"/>
      <c r="Y192" s="50"/>
      <c r="Z192" s="12"/>
      <c r="AA192" s="12"/>
      <c r="AB192" s="12"/>
      <c r="AC192" s="12"/>
    </row>
    <row r="193" spans="1:29" ht="20" customHeight="1">
      <c r="A193" s="42"/>
      <c r="B193" s="43"/>
      <c r="C193" s="44"/>
      <c r="D193" s="44"/>
      <c r="E193" s="45"/>
      <c r="F193" s="46"/>
      <c r="G193" s="45"/>
      <c r="H193" s="45"/>
      <c r="I193" s="47"/>
      <c r="J193" s="48" t="str">
        <f t="shared" si="95"/>
        <v/>
      </c>
      <c r="K193" s="48" t="str">
        <f t="shared" si="96"/>
        <v/>
      </c>
      <c r="L193" s="49"/>
      <c r="M193" s="49"/>
      <c r="N193" s="49"/>
      <c r="O193" s="50"/>
      <c r="P193" s="51" t="str">
        <f t="shared" ref="P193:R193" si="165">IF(ISERR(L193/L193)=TRUE," ",L193-$F193)</f>
        <v/>
      </c>
      <c r="Q193" s="52" t="str">
        <f t="shared" si="165"/>
        <v/>
      </c>
      <c r="R193" s="52" t="str">
        <f t="shared" si="165"/>
        <v/>
      </c>
      <c r="S193" s="53" t="str">
        <f t="shared" si="98"/>
        <v/>
      </c>
      <c r="T193" s="54" t="str">
        <f t="shared" si="99"/>
        <v/>
      </c>
      <c r="U193" s="54" t="str">
        <f t="shared" si="100"/>
        <v/>
      </c>
      <c r="V193" s="55" t="str">
        <f t="shared" si="101"/>
        <v/>
      </c>
      <c r="W193" s="55" t="str">
        <f t="shared" si="102"/>
        <v/>
      </c>
      <c r="X193" s="56"/>
      <c r="Y193" s="50"/>
      <c r="Z193" s="12"/>
      <c r="AA193" s="12"/>
      <c r="AB193" s="12"/>
      <c r="AC193" s="12"/>
    </row>
    <row r="194" spans="1:29" ht="20" customHeight="1">
      <c r="A194" s="42"/>
      <c r="B194" s="43"/>
      <c r="C194" s="44"/>
      <c r="D194" s="44"/>
      <c r="E194" s="45"/>
      <c r="F194" s="46"/>
      <c r="G194" s="45"/>
      <c r="H194" s="45"/>
      <c r="I194" s="47"/>
      <c r="J194" s="48" t="str">
        <f t="shared" ref="J194:J252" si="166">IF(AND(F194="",G194=""),"",IF(F194="",G194,F194+G194))</f>
        <v/>
      </c>
      <c r="K194" s="48" t="str">
        <f t="shared" ref="K194:K252" si="167">IF(AND(F194="",H194=""),"",IF(F194="",H194,F194+H194))</f>
        <v/>
      </c>
      <c r="L194" s="49"/>
      <c r="M194" s="49"/>
      <c r="N194" s="49"/>
      <c r="O194" s="50"/>
      <c r="P194" s="51" t="str">
        <f t="shared" ref="P194:R194" si="168">IF(ISERR(L194/L194)=TRUE," ",L194-$F194)</f>
        <v/>
      </c>
      <c r="Q194" s="52" t="str">
        <f t="shared" si="168"/>
        <v/>
      </c>
      <c r="R194" s="52" t="str">
        <f t="shared" si="168"/>
        <v/>
      </c>
      <c r="S194" s="53" t="str">
        <f t="shared" ref="S194:S252" si="169">IF(ISERR(L194/L194)=TRUE," ",AVERAGE(L194:N194))</f>
        <v/>
      </c>
      <c r="T194" s="54" t="str">
        <f t="shared" ref="T194:T252" si="170">IF(ISERR(G194/G194)=TRUE," ",IF(ISERR(L194/L194)=TRUE," ",IF(ISNUMBER($L194)=FALSE," ",IF(MAX($L194:$N194)&lt;$F194,0,(MAX($L194:$N194)-$F194)/$G194))))</f>
        <v/>
      </c>
      <c r="U194" s="54" t="str">
        <f t="shared" ref="U194:U252" si="171">IF(ISERR(H194/F194)=TRUE," ",IF(ISERR(H194/H194)=TRUE," ",IF(ISERR(L194/L194)=TRUE," ",IF(ISNUMBER(L194)=FALSE," ",IF(MIN(L194:N194)&gt;$F194,0,($F194-MIN(L194:N194))/-H194)))))</f>
        <v/>
      </c>
      <c r="V194" s="55" t="str">
        <f t="shared" ref="V194:V252" si="172">IF(ISNUMBER($T194)=TRUE,IF($T194&gt;0.651,IF($T194&gt;1.001,"Reject","Alert"),""),"")</f>
        <v/>
      </c>
      <c r="W194" s="55" t="str">
        <f t="shared" ref="W194:W252" si="173">IF(L194="","",IF(ISERR(H194/H194)=TRUE,"",IF(ISERR(H194/F194)=TRUE,IF((H194-MIN(L194:N194))&gt;0.001,"Reject",""),IF(ISNUMBER($U194)=TRUE,IF($U194&gt;0.651,IF($U194&gt;1.001,"Reject","Alert"),""),""))))</f>
        <v/>
      </c>
      <c r="X194" s="56"/>
      <c r="Y194" s="50"/>
      <c r="Z194" s="12"/>
      <c r="AA194" s="12"/>
      <c r="AB194" s="12"/>
      <c r="AC194" s="12"/>
    </row>
    <row r="195" spans="1:29" ht="20" customHeight="1">
      <c r="A195" s="42"/>
      <c r="B195" s="43"/>
      <c r="C195" s="44"/>
      <c r="D195" s="44"/>
      <c r="E195" s="45"/>
      <c r="F195" s="46"/>
      <c r="G195" s="45"/>
      <c r="H195" s="45"/>
      <c r="I195" s="47"/>
      <c r="J195" s="48" t="str">
        <f t="shared" si="166"/>
        <v/>
      </c>
      <c r="K195" s="48" t="str">
        <f t="shared" si="167"/>
        <v/>
      </c>
      <c r="L195" s="49"/>
      <c r="M195" s="49"/>
      <c r="N195" s="49"/>
      <c r="O195" s="50"/>
      <c r="P195" s="51" t="str">
        <f t="shared" ref="P195:R195" si="174">IF(ISERR(L195/L195)=TRUE," ",L195-$F195)</f>
        <v/>
      </c>
      <c r="Q195" s="52" t="str">
        <f t="shared" si="174"/>
        <v/>
      </c>
      <c r="R195" s="52" t="str">
        <f t="shared" si="174"/>
        <v/>
      </c>
      <c r="S195" s="53" t="str">
        <f t="shared" si="169"/>
        <v/>
      </c>
      <c r="T195" s="54" t="str">
        <f t="shared" si="170"/>
        <v/>
      </c>
      <c r="U195" s="54" t="str">
        <f t="shared" si="171"/>
        <v/>
      </c>
      <c r="V195" s="55" t="str">
        <f t="shared" si="172"/>
        <v/>
      </c>
      <c r="W195" s="55" t="str">
        <f t="shared" si="173"/>
        <v/>
      </c>
      <c r="X195" s="56"/>
      <c r="Y195" s="50"/>
      <c r="Z195" s="12"/>
      <c r="AA195" s="12"/>
      <c r="AB195" s="12"/>
      <c r="AC195" s="12"/>
    </row>
    <row r="196" spans="1:29" ht="20" customHeight="1">
      <c r="A196" s="42"/>
      <c r="B196" s="43"/>
      <c r="C196" s="44"/>
      <c r="D196" s="44"/>
      <c r="E196" s="45"/>
      <c r="F196" s="46"/>
      <c r="G196" s="45"/>
      <c r="H196" s="45"/>
      <c r="I196" s="47"/>
      <c r="J196" s="48" t="str">
        <f t="shared" si="166"/>
        <v/>
      </c>
      <c r="K196" s="48" t="str">
        <f t="shared" si="167"/>
        <v/>
      </c>
      <c r="L196" s="49"/>
      <c r="M196" s="49"/>
      <c r="N196" s="49"/>
      <c r="O196" s="50"/>
      <c r="P196" s="51" t="str">
        <f t="shared" ref="P196:R196" si="175">IF(ISERR(L196/L196)=TRUE," ",L196-$F196)</f>
        <v/>
      </c>
      <c r="Q196" s="52" t="str">
        <f t="shared" si="175"/>
        <v/>
      </c>
      <c r="R196" s="52" t="str">
        <f t="shared" si="175"/>
        <v/>
      </c>
      <c r="S196" s="53" t="str">
        <f t="shared" si="169"/>
        <v/>
      </c>
      <c r="T196" s="54" t="str">
        <f t="shared" si="170"/>
        <v/>
      </c>
      <c r="U196" s="54" t="str">
        <f t="shared" si="171"/>
        <v/>
      </c>
      <c r="V196" s="55" t="str">
        <f t="shared" si="172"/>
        <v/>
      </c>
      <c r="W196" s="55" t="str">
        <f t="shared" si="173"/>
        <v/>
      </c>
      <c r="X196" s="56"/>
      <c r="Y196" s="50"/>
      <c r="Z196" s="12"/>
      <c r="AA196" s="12"/>
      <c r="AB196" s="12"/>
      <c r="AC196" s="12"/>
    </row>
    <row r="197" spans="1:29" ht="20" customHeight="1">
      <c r="A197" s="42"/>
      <c r="B197" s="43"/>
      <c r="C197" s="44"/>
      <c r="D197" s="44"/>
      <c r="E197" s="45"/>
      <c r="F197" s="46"/>
      <c r="G197" s="45"/>
      <c r="H197" s="45"/>
      <c r="I197" s="47"/>
      <c r="J197" s="48" t="str">
        <f t="shared" si="166"/>
        <v/>
      </c>
      <c r="K197" s="48" t="str">
        <f t="shared" si="167"/>
        <v/>
      </c>
      <c r="L197" s="49"/>
      <c r="M197" s="49"/>
      <c r="N197" s="49"/>
      <c r="O197" s="50"/>
      <c r="P197" s="51" t="str">
        <f t="shared" ref="P197:R197" si="176">IF(ISERR(L197/L197)=TRUE," ",L197-$F197)</f>
        <v/>
      </c>
      <c r="Q197" s="52" t="str">
        <f t="shared" si="176"/>
        <v/>
      </c>
      <c r="R197" s="52" t="str">
        <f t="shared" si="176"/>
        <v/>
      </c>
      <c r="S197" s="53" t="str">
        <f t="shared" si="169"/>
        <v/>
      </c>
      <c r="T197" s="54" t="str">
        <f t="shared" si="170"/>
        <v/>
      </c>
      <c r="U197" s="54" t="str">
        <f t="shared" si="171"/>
        <v/>
      </c>
      <c r="V197" s="55" t="str">
        <f t="shared" si="172"/>
        <v/>
      </c>
      <c r="W197" s="55" t="str">
        <f t="shared" si="173"/>
        <v/>
      </c>
      <c r="X197" s="56"/>
      <c r="Y197" s="50"/>
      <c r="Z197" s="12"/>
      <c r="AA197" s="12"/>
      <c r="AB197" s="12"/>
      <c r="AC197" s="12"/>
    </row>
    <row r="198" spans="1:29" ht="20" customHeight="1">
      <c r="A198" s="42"/>
      <c r="B198" s="43"/>
      <c r="C198" s="44"/>
      <c r="D198" s="44"/>
      <c r="E198" s="45"/>
      <c r="F198" s="46"/>
      <c r="G198" s="45"/>
      <c r="H198" s="45"/>
      <c r="I198" s="47"/>
      <c r="J198" s="48" t="str">
        <f t="shared" si="166"/>
        <v/>
      </c>
      <c r="K198" s="48" t="str">
        <f t="shared" si="167"/>
        <v/>
      </c>
      <c r="L198" s="49"/>
      <c r="M198" s="49"/>
      <c r="N198" s="49"/>
      <c r="O198" s="50"/>
      <c r="P198" s="51" t="str">
        <f t="shared" ref="P198:R198" si="177">IF(ISERR(L198/L198)=TRUE," ",L198-$F198)</f>
        <v/>
      </c>
      <c r="Q198" s="52" t="str">
        <f t="shared" si="177"/>
        <v/>
      </c>
      <c r="R198" s="52" t="str">
        <f t="shared" si="177"/>
        <v/>
      </c>
      <c r="S198" s="53" t="str">
        <f t="shared" si="169"/>
        <v/>
      </c>
      <c r="T198" s="54" t="str">
        <f t="shared" si="170"/>
        <v/>
      </c>
      <c r="U198" s="54" t="str">
        <f t="shared" si="171"/>
        <v/>
      </c>
      <c r="V198" s="55" t="str">
        <f t="shared" si="172"/>
        <v/>
      </c>
      <c r="W198" s="55" t="str">
        <f t="shared" si="173"/>
        <v/>
      </c>
      <c r="X198" s="56"/>
      <c r="Y198" s="50"/>
      <c r="Z198" s="12"/>
      <c r="AA198" s="12"/>
      <c r="AB198" s="12"/>
      <c r="AC198" s="12"/>
    </row>
    <row r="199" spans="1:29" ht="20" customHeight="1">
      <c r="A199" s="42"/>
      <c r="B199" s="43"/>
      <c r="C199" s="44"/>
      <c r="D199" s="44"/>
      <c r="E199" s="45"/>
      <c r="F199" s="46"/>
      <c r="G199" s="45"/>
      <c r="H199" s="45"/>
      <c r="I199" s="47"/>
      <c r="J199" s="48" t="str">
        <f t="shared" si="166"/>
        <v/>
      </c>
      <c r="K199" s="48" t="str">
        <f t="shared" si="167"/>
        <v/>
      </c>
      <c r="L199" s="49"/>
      <c r="M199" s="49"/>
      <c r="N199" s="49"/>
      <c r="O199" s="50"/>
      <c r="P199" s="51" t="str">
        <f t="shared" ref="P199:R199" si="178">IF(ISERR(L199/L199)=TRUE," ",L199-$F199)</f>
        <v/>
      </c>
      <c r="Q199" s="52" t="str">
        <f t="shared" si="178"/>
        <v/>
      </c>
      <c r="R199" s="52" t="str">
        <f t="shared" si="178"/>
        <v/>
      </c>
      <c r="S199" s="53" t="str">
        <f t="shared" si="169"/>
        <v/>
      </c>
      <c r="T199" s="54" t="str">
        <f t="shared" si="170"/>
        <v/>
      </c>
      <c r="U199" s="54" t="str">
        <f t="shared" si="171"/>
        <v/>
      </c>
      <c r="V199" s="55" t="str">
        <f t="shared" si="172"/>
        <v/>
      </c>
      <c r="W199" s="55" t="str">
        <f t="shared" si="173"/>
        <v/>
      </c>
      <c r="X199" s="56"/>
      <c r="Y199" s="50"/>
      <c r="Z199" s="12"/>
      <c r="AA199" s="12"/>
      <c r="AB199" s="12"/>
      <c r="AC199" s="12"/>
    </row>
    <row r="200" spans="1:29" ht="20" customHeight="1">
      <c r="A200" s="42"/>
      <c r="B200" s="43"/>
      <c r="C200" s="44"/>
      <c r="D200" s="44"/>
      <c r="E200" s="45"/>
      <c r="F200" s="46"/>
      <c r="G200" s="45"/>
      <c r="H200" s="45"/>
      <c r="I200" s="47"/>
      <c r="J200" s="48" t="str">
        <f t="shared" si="166"/>
        <v/>
      </c>
      <c r="K200" s="48" t="str">
        <f t="shared" si="167"/>
        <v/>
      </c>
      <c r="L200" s="49"/>
      <c r="M200" s="49"/>
      <c r="N200" s="49"/>
      <c r="O200" s="50"/>
      <c r="P200" s="51" t="str">
        <f t="shared" ref="P200:R200" si="179">IF(ISERR(L200/L200)=TRUE," ",L200-$F200)</f>
        <v/>
      </c>
      <c r="Q200" s="52" t="str">
        <f t="shared" si="179"/>
        <v/>
      </c>
      <c r="R200" s="52" t="str">
        <f t="shared" si="179"/>
        <v/>
      </c>
      <c r="S200" s="53" t="str">
        <f t="shared" si="169"/>
        <v/>
      </c>
      <c r="T200" s="54" t="str">
        <f t="shared" si="170"/>
        <v/>
      </c>
      <c r="U200" s="54" t="str">
        <f t="shared" si="171"/>
        <v/>
      </c>
      <c r="V200" s="55" t="str">
        <f t="shared" si="172"/>
        <v/>
      </c>
      <c r="W200" s="55" t="str">
        <f t="shared" si="173"/>
        <v/>
      </c>
      <c r="X200" s="56"/>
      <c r="Y200" s="50"/>
      <c r="Z200" s="12"/>
      <c r="AA200" s="12"/>
      <c r="AB200" s="12"/>
      <c r="AC200" s="12"/>
    </row>
    <row r="201" spans="1:29" ht="20" customHeight="1">
      <c r="A201" s="42"/>
      <c r="B201" s="43"/>
      <c r="C201" s="44"/>
      <c r="D201" s="44"/>
      <c r="E201" s="45"/>
      <c r="F201" s="46"/>
      <c r="G201" s="45"/>
      <c r="H201" s="45"/>
      <c r="I201" s="47"/>
      <c r="J201" s="48" t="str">
        <f t="shared" si="166"/>
        <v/>
      </c>
      <c r="K201" s="48" t="str">
        <f t="shared" si="167"/>
        <v/>
      </c>
      <c r="L201" s="49"/>
      <c r="M201" s="49"/>
      <c r="N201" s="49"/>
      <c r="O201" s="50"/>
      <c r="P201" s="51" t="str">
        <f t="shared" ref="P201:R201" si="180">IF(ISERR(L201/L201)=TRUE," ",L201-$F201)</f>
        <v/>
      </c>
      <c r="Q201" s="52" t="str">
        <f t="shared" si="180"/>
        <v/>
      </c>
      <c r="R201" s="52" t="str">
        <f t="shared" si="180"/>
        <v/>
      </c>
      <c r="S201" s="53" t="str">
        <f t="shared" si="169"/>
        <v/>
      </c>
      <c r="T201" s="54" t="str">
        <f t="shared" si="170"/>
        <v/>
      </c>
      <c r="U201" s="54" t="str">
        <f t="shared" si="171"/>
        <v/>
      </c>
      <c r="V201" s="55" t="str">
        <f t="shared" si="172"/>
        <v/>
      </c>
      <c r="W201" s="55" t="str">
        <f t="shared" si="173"/>
        <v/>
      </c>
      <c r="X201" s="56"/>
      <c r="Y201" s="50"/>
      <c r="Z201" s="12"/>
      <c r="AA201" s="12"/>
      <c r="AB201" s="12"/>
      <c r="AC201" s="12"/>
    </row>
    <row r="202" spans="1:29" ht="20" customHeight="1">
      <c r="A202" s="42"/>
      <c r="B202" s="43"/>
      <c r="C202" s="44"/>
      <c r="D202" s="44"/>
      <c r="E202" s="45"/>
      <c r="F202" s="46"/>
      <c r="G202" s="45"/>
      <c r="H202" s="45"/>
      <c r="I202" s="47"/>
      <c r="J202" s="48" t="str">
        <f t="shared" si="166"/>
        <v/>
      </c>
      <c r="K202" s="48" t="str">
        <f t="shared" si="167"/>
        <v/>
      </c>
      <c r="L202" s="49"/>
      <c r="M202" s="49"/>
      <c r="N202" s="49"/>
      <c r="O202" s="50"/>
      <c r="P202" s="51" t="str">
        <f t="shared" ref="P202:R202" si="181">IF(ISERR(L202/L202)=TRUE," ",L202-$F202)</f>
        <v/>
      </c>
      <c r="Q202" s="52" t="str">
        <f t="shared" si="181"/>
        <v/>
      </c>
      <c r="R202" s="52" t="str">
        <f t="shared" si="181"/>
        <v/>
      </c>
      <c r="S202" s="53" t="str">
        <f t="shared" si="169"/>
        <v/>
      </c>
      <c r="T202" s="54" t="str">
        <f t="shared" si="170"/>
        <v/>
      </c>
      <c r="U202" s="54" t="str">
        <f t="shared" si="171"/>
        <v/>
      </c>
      <c r="V202" s="55" t="str">
        <f t="shared" si="172"/>
        <v/>
      </c>
      <c r="W202" s="55" t="str">
        <f t="shared" si="173"/>
        <v/>
      </c>
      <c r="X202" s="56"/>
      <c r="Y202" s="50"/>
      <c r="Z202" s="12"/>
      <c r="AA202" s="12"/>
      <c r="AB202" s="12"/>
      <c r="AC202" s="12"/>
    </row>
    <row r="203" spans="1:29" ht="20" customHeight="1">
      <c r="A203" s="42"/>
      <c r="B203" s="43"/>
      <c r="C203" s="44"/>
      <c r="D203" s="44"/>
      <c r="E203" s="45"/>
      <c r="F203" s="46"/>
      <c r="G203" s="45"/>
      <c r="H203" s="45"/>
      <c r="I203" s="47"/>
      <c r="J203" s="48" t="str">
        <f t="shared" si="166"/>
        <v/>
      </c>
      <c r="K203" s="48" t="str">
        <f t="shared" si="167"/>
        <v/>
      </c>
      <c r="L203" s="49"/>
      <c r="M203" s="49"/>
      <c r="N203" s="49"/>
      <c r="O203" s="50"/>
      <c r="P203" s="51" t="str">
        <f t="shared" ref="P203:R203" si="182">IF(ISERR(L203/L203)=TRUE," ",L203-$F203)</f>
        <v/>
      </c>
      <c r="Q203" s="52" t="str">
        <f t="shared" si="182"/>
        <v/>
      </c>
      <c r="R203" s="52" t="str">
        <f t="shared" si="182"/>
        <v/>
      </c>
      <c r="S203" s="53" t="str">
        <f t="shared" si="169"/>
        <v/>
      </c>
      <c r="T203" s="54" t="str">
        <f t="shared" si="170"/>
        <v/>
      </c>
      <c r="U203" s="54" t="str">
        <f t="shared" si="171"/>
        <v/>
      </c>
      <c r="V203" s="55" t="str">
        <f t="shared" si="172"/>
        <v/>
      </c>
      <c r="W203" s="55" t="str">
        <f t="shared" si="173"/>
        <v/>
      </c>
      <c r="X203" s="56"/>
      <c r="Y203" s="50"/>
      <c r="Z203" s="12"/>
      <c r="AA203" s="12"/>
      <c r="AB203" s="12"/>
      <c r="AC203" s="12"/>
    </row>
    <row r="204" spans="1:29" ht="20" customHeight="1">
      <c r="A204" s="42"/>
      <c r="B204" s="43"/>
      <c r="C204" s="44"/>
      <c r="D204" s="44"/>
      <c r="E204" s="45"/>
      <c r="F204" s="46"/>
      <c r="G204" s="45"/>
      <c r="H204" s="45"/>
      <c r="I204" s="47"/>
      <c r="J204" s="48" t="str">
        <f t="shared" si="166"/>
        <v/>
      </c>
      <c r="K204" s="48" t="str">
        <f t="shared" si="167"/>
        <v/>
      </c>
      <c r="L204" s="49"/>
      <c r="M204" s="49"/>
      <c r="N204" s="49"/>
      <c r="O204" s="50"/>
      <c r="P204" s="51" t="str">
        <f t="shared" ref="P204:R204" si="183">IF(ISERR(L204/L204)=TRUE," ",L204-$F204)</f>
        <v/>
      </c>
      <c r="Q204" s="52" t="str">
        <f t="shared" si="183"/>
        <v/>
      </c>
      <c r="R204" s="52" t="str">
        <f t="shared" si="183"/>
        <v/>
      </c>
      <c r="S204" s="53" t="str">
        <f t="shared" si="169"/>
        <v/>
      </c>
      <c r="T204" s="54" t="str">
        <f t="shared" si="170"/>
        <v/>
      </c>
      <c r="U204" s="54" t="str">
        <f t="shared" si="171"/>
        <v/>
      </c>
      <c r="V204" s="55" t="str">
        <f t="shared" si="172"/>
        <v/>
      </c>
      <c r="W204" s="55" t="str">
        <f t="shared" si="173"/>
        <v/>
      </c>
      <c r="X204" s="56"/>
      <c r="Y204" s="50"/>
      <c r="Z204" s="12"/>
      <c r="AA204" s="12"/>
      <c r="AB204" s="12"/>
      <c r="AC204" s="12"/>
    </row>
    <row r="205" spans="1:29" ht="20" customHeight="1">
      <c r="A205" s="42"/>
      <c r="B205" s="43"/>
      <c r="C205" s="44"/>
      <c r="D205" s="44"/>
      <c r="E205" s="45"/>
      <c r="F205" s="46"/>
      <c r="G205" s="45"/>
      <c r="H205" s="45"/>
      <c r="I205" s="47"/>
      <c r="J205" s="48" t="str">
        <f t="shared" si="166"/>
        <v/>
      </c>
      <c r="K205" s="48" t="str">
        <f t="shared" si="167"/>
        <v/>
      </c>
      <c r="L205" s="49"/>
      <c r="M205" s="49"/>
      <c r="N205" s="49"/>
      <c r="O205" s="50"/>
      <c r="P205" s="51" t="str">
        <f t="shared" ref="P205:R205" si="184">IF(ISERR(L205/L205)=TRUE," ",L205-$F205)</f>
        <v/>
      </c>
      <c r="Q205" s="52" t="str">
        <f t="shared" si="184"/>
        <v/>
      </c>
      <c r="R205" s="52" t="str">
        <f t="shared" si="184"/>
        <v/>
      </c>
      <c r="S205" s="53" t="str">
        <f t="shared" si="169"/>
        <v/>
      </c>
      <c r="T205" s="54" t="str">
        <f t="shared" si="170"/>
        <v/>
      </c>
      <c r="U205" s="54" t="str">
        <f t="shared" si="171"/>
        <v/>
      </c>
      <c r="V205" s="55" t="str">
        <f t="shared" si="172"/>
        <v/>
      </c>
      <c r="W205" s="55" t="str">
        <f t="shared" si="173"/>
        <v/>
      </c>
      <c r="X205" s="56"/>
      <c r="Y205" s="50"/>
      <c r="Z205" s="12"/>
      <c r="AA205" s="12"/>
      <c r="AB205" s="12"/>
      <c r="AC205" s="12"/>
    </row>
    <row r="206" spans="1:29" ht="20" customHeight="1">
      <c r="A206" s="42"/>
      <c r="B206" s="43"/>
      <c r="C206" s="44"/>
      <c r="D206" s="44"/>
      <c r="E206" s="45"/>
      <c r="F206" s="46"/>
      <c r="G206" s="45"/>
      <c r="H206" s="45"/>
      <c r="I206" s="47"/>
      <c r="J206" s="48" t="str">
        <f t="shared" si="166"/>
        <v/>
      </c>
      <c r="K206" s="48" t="str">
        <f t="shared" si="167"/>
        <v/>
      </c>
      <c r="L206" s="49"/>
      <c r="M206" s="49"/>
      <c r="N206" s="49"/>
      <c r="O206" s="50"/>
      <c r="P206" s="51" t="str">
        <f t="shared" ref="P206:R206" si="185">IF(ISERR(L206/L206)=TRUE," ",L206-$F206)</f>
        <v/>
      </c>
      <c r="Q206" s="52" t="str">
        <f t="shared" si="185"/>
        <v/>
      </c>
      <c r="R206" s="52" t="str">
        <f t="shared" si="185"/>
        <v/>
      </c>
      <c r="S206" s="53" t="str">
        <f t="shared" si="169"/>
        <v/>
      </c>
      <c r="T206" s="54" t="str">
        <f t="shared" si="170"/>
        <v/>
      </c>
      <c r="U206" s="54" t="str">
        <f t="shared" si="171"/>
        <v/>
      </c>
      <c r="V206" s="55" t="str">
        <f t="shared" si="172"/>
        <v/>
      </c>
      <c r="W206" s="55" t="str">
        <f t="shared" si="173"/>
        <v/>
      </c>
      <c r="X206" s="56"/>
      <c r="Y206" s="50"/>
      <c r="Z206" s="12"/>
      <c r="AA206" s="12"/>
      <c r="AB206" s="12"/>
      <c r="AC206" s="12"/>
    </row>
    <row r="207" spans="1:29" ht="20" customHeight="1">
      <c r="A207" s="42"/>
      <c r="B207" s="43"/>
      <c r="C207" s="44"/>
      <c r="D207" s="44"/>
      <c r="E207" s="45"/>
      <c r="F207" s="46"/>
      <c r="G207" s="45"/>
      <c r="H207" s="45"/>
      <c r="I207" s="47"/>
      <c r="J207" s="48" t="str">
        <f t="shared" si="166"/>
        <v/>
      </c>
      <c r="K207" s="48" t="str">
        <f t="shared" si="167"/>
        <v/>
      </c>
      <c r="L207" s="49"/>
      <c r="M207" s="49"/>
      <c r="N207" s="49"/>
      <c r="O207" s="50"/>
      <c r="P207" s="51" t="str">
        <f t="shared" ref="P207:R207" si="186">IF(ISERR(L207/L207)=TRUE," ",L207-$F207)</f>
        <v/>
      </c>
      <c r="Q207" s="52" t="str">
        <f t="shared" si="186"/>
        <v/>
      </c>
      <c r="R207" s="52" t="str">
        <f t="shared" si="186"/>
        <v/>
      </c>
      <c r="S207" s="53" t="str">
        <f t="shared" si="169"/>
        <v/>
      </c>
      <c r="T207" s="54" t="str">
        <f t="shared" si="170"/>
        <v/>
      </c>
      <c r="U207" s="54" t="str">
        <f t="shared" si="171"/>
        <v/>
      </c>
      <c r="V207" s="55" t="str">
        <f t="shared" si="172"/>
        <v/>
      </c>
      <c r="W207" s="55" t="str">
        <f t="shared" si="173"/>
        <v/>
      </c>
      <c r="X207" s="56"/>
      <c r="Y207" s="50"/>
      <c r="Z207" s="12"/>
      <c r="AA207" s="12"/>
      <c r="AB207" s="12"/>
      <c r="AC207" s="12"/>
    </row>
    <row r="208" spans="1:29" ht="20" customHeight="1">
      <c r="A208" s="42"/>
      <c r="B208" s="43"/>
      <c r="C208" s="44"/>
      <c r="D208" s="44"/>
      <c r="E208" s="45"/>
      <c r="F208" s="46"/>
      <c r="G208" s="45"/>
      <c r="H208" s="45"/>
      <c r="I208" s="47"/>
      <c r="J208" s="48" t="str">
        <f t="shared" si="166"/>
        <v/>
      </c>
      <c r="K208" s="48" t="str">
        <f t="shared" si="167"/>
        <v/>
      </c>
      <c r="L208" s="49"/>
      <c r="M208" s="49"/>
      <c r="N208" s="49"/>
      <c r="O208" s="50"/>
      <c r="P208" s="51" t="str">
        <f t="shared" ref="P208:R208" si="187">IF(ISERR(L208/L208)=TRUE," ",L208-$F208)</f>
        <v/>
      </c>
      <c r="Q208" s="52" t="str">
        <f t="shared" si="187"/>
        <v/>
      </c>
      <c r="R208" s="52" t="str">
        <f t="shared" si="187"/>
        <v/>
      </c>
      <c r="S208" s="53" t="str">
        <f t="shared" si="169"/>
        <v/>
      </c>
      <c r="T208" s="54" t="str">
        <f t="shared" si="170"/>
        <v/>
      </c>
      <c r="U208" s="54" t="str">
        <f t="shared" si="171"/>
        <v/>
      </c>
      <c r="V208" s="55" t="str">
        <f t="shared" si="172"/>
        <v/>
      </c>
      <c r="W208" s="55" t="str">
        <f t="shared" si="173"/>
        <v/>
      </c>
      <c r="X208" s="56"/>
      <c r="Y208" s="50"/>
      <c r="Z208" s="12"/>
      <c r="AA208" s="12"/>
      <c r="AB208" s="12"/>
      <c r="AC208" s="12"/>
    </row>
    <row r="209" spans="1:29" ht="20" customHeight="1">
      <c r="A209" s="42"/>
      <c r="B209" s="43"/>
      <c r="C209" s="44"/>
      <c r="D209" s="44"/>
      <c r="E209" s="45"/>
      <c r="F209" s="46"/>
      <c r="G209" s="45"/>
      <c r="H209" s="45"/>
      <c r="I209" s="47"/>
      <c r="J209" s="48" t="str">
        <f t="shared" si="166"/>
        <v/>
      </c>
      <c r="K209" s="48" t="str">
        <f t="shared" si="167"/>
        <v/>
      </c>
      <c r="L209" s="49"/>
      <c r="M209" s="49"/>
      <c r="N209" s="49"/>
      <c r="O209" s="50"/>
      <c r="P209" s="51" t="str">
        <f t="shared" ref="P209:R209" si="188">IF(ISERR(L209/L209)=TRUE," ",L209-$F209)</f>
        <v/>
      </c>
      <c r="Q209" s="52" t="str">
        <f t="shared" si="188"/>
        <v/>
      </c>
      <c r="R209" s="52" t="str">
        <f t="shared" si="188"/>
        <v/>
      </c>
      <c r="S209" s="53" t="str">
        <f t="shared" si="169"/>
        <v/>
      </c>
      <c r="T209" s="54" t="str">
        <f t="shared" si="170"/>
        <v/>
      </c>
      <c r="U209" s="54" t="str">
        <f t="shared" si="171"/>
        <v/>
      </c>
      <c r="V209" s="55" t="str">
        <f t="shared" si="172"/>
        <v/>
      </c>
      <c r="W209" s="55" t="str">
        <f t="shared" si="173"/>
        <v/>
      </c>
      <c r="X209" s="56"/>
      <c r="Y209" s="50"/>
      <c r="Z209" s="12"/>
      <c r="AA209" s="12"/>
      <c r="AB209" s="12"/>
      <c r="AC209" s="12"/>
    </row>
    <row r="210" spans="1:29" ht="20" customHeight="1">
      <c r="A210" s="42"/>
      <c r="B210" s="43"/>
      <c r="C210" s="44"/>
      <c r="D210" s="44"/>
      <c r="E210" s="45"/>
      <c r="F210" s="46"/>
      <c r="G210" s="45"/>
      <c r="H210" s="45"/>
      <c r="I210" s="47"/>
      <c r="J210" s="48" t="str">
        <f t="shared" si="166"/>
        <v/>
      </c>
      <c r="K210" s="48" t="str">
        <f t="shared" si="167"/>
        <v/>
      </c>
      <c r="L210" s="49"/>
      <c r="M210" s="49"/>
      <c r="N210" s="49"/>
      <c r="O210" s="50"/>
      <c r="P210" s="51" t="str">
        <f t="shared" ref="P210:R210" si="189">IF(ISERR(L210/L210)=TRUE," ",L210-$F210)</f>
        <v/>
      </c>
      <c r="Q210" s="52" t="str">
        <f t="shared" si="189"/>
        <v/>
      </c>
      <c r="R210" s="52" t="str">
        <f t="shared" si="189"/>
        <v/>
      </c>
      <c r="S210" s="53" t="str">
        <f t="shared" si="169"/>
        <v/>
      </c>
      <c r="T210" s="54" t="str">
        <f t="shared" si="170"/>
        <v/>
      </c>
      <c r="U210" s="54" t="str">
        <f t="shared" si="171"/>
        <v/>
      </c>
      <c r="V210" s="55" t="str">
        <f t="shared" si="172"/>
        <v/>
      </c>
      <c r="W210" s="55" t="str">
        <f t="shared" si="173"/>
        <v/>
      </c>
      <c r="X210" s="56"/>
      <c r="Y210" s="50"/>
      <c r="Z210" s="12"/>
      <c r="AA210" s="12"/>
      <c r="AB210" s="12"/>
      <c r="AC210" s="12"/>
    </row>
    <row r="211" spans="1:29" ht="20" customHeight="1">
      <c r="A211" s="42"/>
      <c r="B211" s="43"/>
      <c r="C211" s="44"/>
      <c r="D211" s="44"/>
      <c r="E211" s="45"/>
      <c r="F211" s="46"/>
      <c r="G211" s="45"/>
      <c r="H211" s="45"/>
      <c r="I211" s="47"/>
      <c r="J211" s="48" t="str">
        <f t="shared" si="166"/>
        <v/>
      </c>
      <c r="K211" s="48" t="str">
        <f t="shared" si="167"/>
        <v/>
      </c>
      <c r="L211" s="49"/>
      <c r="M211" s="49"/>
      <c r="N211" s="49"/>
      <c r="O211" s="50"/>
      <c r="P211" s="51" t="str">
        <f t="shared" ref="P211:R211" si="190">IF(ISERR(L211/L211)=TRUE," ",L211-$F211)</f>
        <v/>
      </c>
      <c r="Q211" s="52" t="str">
        <f t="shared" si="190"/>
        <v/>
      </c>
      <c r="R211" s="52" t="str">
        <f t="shared" si="190"/>
        <v/>
      </c>
      <c r="S211" s="53" t="str">
        <f t="shared" si="169"/>
        <v/>
      </c>
      <c r="T211" s="54" t="str">
        <f t="shared" si="170"/>
        <v/>
      </c>
      <c r="U211" s="54" t="str">
        <f t="shared" si="171"/>
        <v/>
      </c>
      <c r="V211" s="55" t="str">
        <f t="shared" si="172"/>
        <v/>
      </c>
      <c r="W211" s="55" t="str">
        <f t="shared" si="173"/>
        <v/>
      </c>
      <c r="X211" s="56"/>
      <c r="Y211" s="50"/>
      <c r="Z211" s="12"/>
      <c r="AA211" s="12"/>
      <c r="AB211" s="12"/>
      <c r="AC211" s="12"/>
    </row>
    <row r="212" spans="1:29" ht="20" customHeight="1">
      <c r="A212" s="42"/>
      <c r="B212" s="43"/>
      <c r="C212" s="44"/>
      <c r="D212" s="44"/>
      <c r="E212" s="45"/>
      <c r="F212" s="46"/>
      <c r="G212" s="45"/>
      <c r="H212" s="45"/>
      <c r="I212" s="47"/>
      <c r="J212" s="48" t="str">
        <f t="shared" si="166"/>
        <v/>
      </c>
      <c r="K212" s="48" t="str">
        <f t="shared" si="167"/>
        <v/>
      </c>
      <c r="L212" s="49"/>
      <c r="M212" s="49"/>
      <c r="N212" s="49"/>
      <c r="O212" s="50"/>
      <c r="P212" s="51" t="str">
        <f t="shared" ref="P212:R212" si="191">IF(ISERR(L212/L212)=TRUE," ",L212-$F212)</f>
        <v/>
      </c>
      <c r="Q212" s="52" t="str">
        <f t="shared" si="191"/>
        <v/>
      </c>
      <c r="R212" s="52" t="str">
        <f t="shared" si="191"/>
        <v/>
      </c>
      <c r="S212" s="53" t="str">
        <f t="shared" si="169"/>
        <v/>
      </c>
      <c r="T212" s="54" t="str">
        <f t="shared" si="170"/>
        <v/>
      </c>
      <c r="U212" s="54" t="str">
        <f t="shared" si="171"/>
        <v/>
      </c>
      <c r="V212" s="55" t="str">
        <f t="shared" si="172"/>
        <v/>
      </c>
      <c r="W212" s="55" t="str">
        <f t="shared" si="173"/>
        <v/>
      </c>
      <c r="X212" s="56"/>
      <c r="Y212" s="50"/>
      <c r="Z212" s="12"/>
      <c r="AA212" s="12"/>
      <c r="AB212" s="12"/>
      <c r="AC212" s="12"/>
    </row>
    <row r="213" spans="1:29" ht="20" customHeight="1">
      <c r="A213" s="42"/>
      <c r="B213" s="43"/>
      <c r="C213" s="44"/>
      <c r="D213" s="44"/>
      <c r="E213" s="45"/>
      <c r="F213" s="46"/>
      <c r="G213" s="45"/>
      <c r="H213" s="45"/>
      <c r="I213" s="47"/>
      <c r="J213" s="48" t="str">
        <f t="shared" si="166"/>
        <v/>
      </c>
      <c r="K213" s="48" t="str">
        <f t="shared" si="167"/>
        <v/>
      </c>
      <c r="L213" s="49"/>
      <c r="M213" s="49"/>
      <c r="N213" s="49"/>
      <c r="O213" s="50"/>
      <c r="P213" s="51" t="str">
        <f t="shared" ref="P213:R213" si="192">IF(ISERR(L213/L213)=TRUE," ",L213-$F213)</f>
        <v/>
      </c>
      <c r="Q213" s="52" t="str">
        <f t="shared" si="192"/>
        <v/>
      </c>
      <c r="R213" s="52" t="str">
        <f t="shared" si="192"/>
        <v/>
      </c>
      <c r="S213" s="53" t="str">
        <f t="shared" si="169"/>
        <v/>
      </c>
      <c r="T213" s="54" t="str">
        <f t="shared" si="170"/>
        <v/>
      </c>
      <c r="U213" s="54" t="str">
        <f t="shared" si="171"/>
        <v/>
      </c>
      <c r="V213" s="55" t="str">
        <f t="shared" si="172"/>
        <v/>
      </c>
      <c r="W213" s="55" t="str">
        <f t="shared" si="173"/>
        <v/>
      </c>
      <c r="X213" s="56"/>
      <c r="Y213" s="50"/>
      <c r="Z213" s="12"/>
      <c r="AA213" s="12"/>
      <c r="AB213" s="12"/>
      <c r="AC213" s="12"/>
    </row>
    <row r="214" spans="1:29" ht="20" customHeight="1">
      <c r="A214" s="42"/>
      <c r="B214" s="43"/>
      <c r="C214" s="44"/>
      <c r="D214" s="44"/>
      <c r="E214" s="45"/>
      <c r="F214" s="46"/>
      <c r="G214" s="45"/>
      <c r="H214" s="45"/>
      <c r="I214" s="47"/>
      <c r="J214" s="48" t="str">
        <f t="shared" si="166"/>
        <v/>
      </c>
      <c r="K214" s="48" t="str">
        <f t="shared" si="167"/>
        <v/>
      </c>
      <c r="L214" s="49"/>
      <c r="M214" s="49"/>
      <c r="N214" s="49"/>
      <c r="O214" s="50"/>
      <c r="P214" s="51" t="str">
        <f t="shared" ref="P214:R214" si="193">IF(ISERR(L214/L214)=TRUE," ",L214-$F214)</f>
        <v/>
      </c>
      <c r="Q214" s="52" t="str">
        <f t="shared" si="193"/>
        <v/>
      </c>
      <c r="R214" s="52" t="str">
        <f t="shared" si="193"/>
        <v/>
      </c>
      <c r="S214" s="53" t="str">
        <f t="shared" si="169"/>
        <v/>
      </c>
      <c r="T214" s="54" t="str">
        <f t="shared" si="170"/>
        <v/>
      </c>
      <c r="U214" s="54" t="str">
        <f t="shared" si="171"/>
        <v/>
      </c>
      <c r="V214" s="55" t="str">
        <f t="shared" si="172"/>
        <v/>
      </c>
      <c r="W214" s="55" t="str">
        <f t="shared" si="173"/>
        <v/>
      </c>
      <c r="X214" s="56"/>
      <c r="Y214" s="50"/>
      <c r="Z214" s="12"/>
      <c r="AA214" s="12"/>
      <c r="AB214" s="12"/>
      <c r="AC214" s="12"/>
    </row>
    <row r="215" spans="1:29" ht="20" customHeight="1">
      <c r="A215" s="42"/>
      <c r="B215" s="43"/>
      <c r="C215" s="44"/>
      <c r="D215" s="44"/>
      <c r="E215" s="45"/>
      <c r="F215" s="46"/>
      <c r="G215" s="45"/>
      <c r="H215" s="45"/>
      <c r="I215" s="47"/>
      <c r="J215" s="48" t="str">
        <f t="shared" si="166"/>
        <v/>
      </c>
      <c r="K215" s="48" t="str">
        <f t="shared" si="167"/>
        <v/>
      </c>
      <c r="L215" s="49"/>
      <c r="M215" s="49"/>
      <c r="N215" s="49"/>
      <c r="O215" s="50"/>
      <c r="P215" s="51" t="str">
        <f t="shared" ref="P215:R215" si="194">IF(ISERR(L215/L215)=TRUE," ",L215-$F215)</f>
        <v/>
      </c>
      <c r="Q215" s="52" t="str">
        <f t="shared" si="194"/>
        <v/>
      </c>
      <c r="R215" s="52" t="str">
        <f t="shared" si="194"/>
        <v/>
      </c>
      <c r="S215" s="53" t="str">
        <f t="shared" si="169"/>
        <v/>
      </c>
      <c r="T215" s="54" t="str">
        <f t="shared" si="170"/>
        <v/>
      </c>
      <c r="U215" s="54" t="str">
        <f t="shared" si="171"/>
        <v/>
      </c>
      <c r="V215" s="55" t="str">
        <f t="shared" si="172"/>
        <v/>
      </c>
      <c r="W215" s="55" t="str">
        <f t="shared" si="173"/>
        <v/>
      </c>
      <c r="X215" s="56"/>
      <c r="Y215" s="50"/>
      <c r="Z215" s="12"/>
      <c r="AA215" s="12"/>
      <c r="AB215" s="12"/>
      <c r="AC215" s="12"/>
    </row>
    <row r="216" spans="1:29" ht="20" customHeight="1">
      <c r="A216" s="42"/>
      <c r="B216" s="43"/>
      <c r="C216" s="44"/>
      <c r="D216" s="44"/>
      <c r="E216" s="45"/>
      <c r="F216" s="46"/>
      <c r="G216" s="45"/>
      <c r="H216" s="45"/>
      <c r="I216" s="47"/>
      <c r="J216" s="48" t="str">
        <f t="shared" si="166"/>
        <v/>
      </c>
      <c r="K216" s="48" t="str">
        <f t="shared" si="167"/>
        <v/>
      </c>
      <c r="L216" s="49"/>
      <c r="M216" s="49"/>
      <c r="N216" s="49"/>
      <c r="O216" s="50"/>
      <c r="P216" s="51" t="str">
        <f t="shared" ref="P216:R216" si="195">IF(ISERR(L216/L216)=TRUE," ",L216-$F216)</f>
        <v/>
      </c>
      <c r="Q216" s="52" t="str">
        <f t="shared" si="195"/>
        <v/>
      </c>
      <c r="R216" s="52" t="str">
        <f t="shared" si="195"/>
        <v/>
      </c>
      <c r="S216" s="53" t="str">
        <f t="shared" si="169"/>
        <v/>
      </c>
      <c r="T216" s="54" t="str">
        <f t="shared" si="170"/>
        <v/>
      </c>
      <c r="U216" s="54" t="str">
        <f t="shared" si="171"/>
        <v/>
      </c>
      <c r="V216" s="55" t="str">
        <f t="shared" si="172"/>
        <v/>
      </c>
      <c r="W216" s="55" t="str">
        <f t="shared" si="173"/>
        <v/>
      </c>
      <c r="X216" s="56"/>
      <c r="Y216" s="50"/>
      <c r="Z216" s="12"/>
      <c r="AA216" s="12"/>
      <c r="AB216" s="12"/>
      <c r="AC216" s="12"/>
    </row>
    <row r="217" spans="1:29" ht="20" customHeight="1">
      <c r="A217" s="42"/>
      <c r="B217" s="43"/>
      <c r="C217" s="44"/>
      <c r="D217" s="44"/>
      <c r="E217" s="45"/>
      <c r="F217" s="46"/>
      <c r="G217" s="45"/>
      <c r="H217" s="45"/>
      <c r="I217" s="47"/>
      <c r="J217" s="48" t="str">
        <f t="shared" si="166"/>
        <v/>
      </c>
      <c r="K217" s="48" t="str">
        <f t="shared" si="167"/>
        <v/>
      </c>
      <c r="L217" s="49"/>
      <c r="M217" s="49"/>
      <c r="N217" s="49"/>
      <c r="O217" s="50"/>
      <c r="P217" s="51" t="str">
        <f t="shared" ref="P217:R217" si="196">IF(ISERR(L217/L217)=TRUE," ",L217-$F217)</f>
        <v/>
      </c>
      <c r="Q217" s="52" t="str">
        <f t="shared" si="196"/>
        <v/>
      </c>
      <c r="R217" s="52" t="str">
        <f t="shared" si="196"/>
        <v/>
      </c>
      <c r="S217" s="53" t="str">
        <f t="shared" si="169"/>
        <v/>
      </c>
      <c r="T217" s="54" t="str">
        <f t="shared" si="170"/>
        <v/>
      </c>
      <c r="U217" s="54" t="str">
        <f t="shared" si="171"/>
        <v/>
      </c>
      <c r="V217" s="55" t="str">
        <f t="shared" si="172"/>
        <v/>
      </c>
      <c r="W217" s="55" t="str">
        <f t="shared" si="173"/>
        <v/>
      </c>
      <c r="X217" s="56"/>
      <c r="Y217" s="50"/>
      <c r="Z217" s="12"/>
      <c r="AA217" s="12"/>
      <c r="AB217" s="12"/>
      <c r="AC217" s="12"/>
    </row>
    <row r="218" spans="1:29" ht="20" customHeight="1">
      <c r="A218" s="42"/>
      <c r="B218" s="43"/>
      <c r="C218" s="44"/>
      <c r="D218" s="44"/>
      <c r="E218" s="45"/>
      <c r="F218" s="46"/>
      <c r="G218" s="45"/>
      <c r="H218" s="45"/>
      <c r="I218" s="47"/>
      <c r="J218" s="48" t="str">
        <f t="shared" si="166"/>
        <v/>
      </c>
      <c r="K218" s="48" t="str">
        <f t="shared" si="167"/>
        <v/>
      </c>
      <c r="L218" s="49"/>
      <c r="M218" s="49"/>
      <c r="N218" s="49"/>
      <c r="O218" s="50"/>
      <c r="P218" s="51" t="str">
        <f t="shared" ref="P218:R218" si="197">IF(ISERR(L218/L218)=TRUE," ",L218-$F218)</f>
        <v/>
      </c>
      <c r="Q218" s="52" t="str">
        <f t="shared" si="197"/>
        <v/>
      </c>
      <c r="R218" s="52" t="str">
        <f t="shared" si="197"/>
        <v/>
      </c>
      <c r="S218" s="53" t="str">
        <f t="shared" si="169"/>
        <v/>
      </c>
      <c r="T218" s="54" t="str">
        <f t="shared" si="170"/>
        <v/>
      </c>
      <c r="U218" s="54" t="str">
        <f t="shared" si="171"/>
        <v/>
      </c>
      <c r="V218" s="55" t="str">
        <f t="shared" si="172"/>
        <v/>
      </c>
      <c r="W218" s="55" t="str">
        <f t="shared" si="173"/>
        <v/>
      </c>
      <c r="X218" s="56"/>
      <c r="Y218" s="50"/>
      <c r="Z218" s="12"/>
      <c r="AA218" s="12"/>
      <c r="AB218" s="12"/>
      <c r="AC218" s="12"/>
    </row>
    <row r="219" spans="1:29" ht="20" customHeight="1">
      <c r="A219" s="42"/>
      <c r="B219" s="43"/>
      <c r="C219" s="44"/>
      <c r="D219" s="44"/>
      <c r="E219" s="45"/>
      <c r="F219" s="46"/>
      <c r="G219" s="45"/>
      <c r="H219" s="45"/>
      <c r="I219" s="47"/>
      <c r="J219" s="48" t="str">
        <f t="shared" si="166"/>
        <v/>
      </c>
      <c r="K219" s="48" t="str">
        <f t="shared" si="167"/>
        <v/>
      </c>
      <c r="L219" s="49"/>
      <c r="M219" s="49"/>
      <c r="N219" s="49"/>
      <c r="O219" s="50"/>
      <c r="P219" s="51" t="str">
        <f t="shared" ref="P219:R219" si="198">IF(ISERR(L219/L219)=TRUE," ",L219-$F219)</f>
        <v/>
      </c>
      <c r="Q219" s="52" t="str">
        <f t="shared" si="198"/>
        <v/>
      </c>
      <c r="R219" s="52" t="str">
        <f t="shared" si="198"/>
        <v/>
      </c>
      <c r="S219" s="53" t="str">
        <f t="shared" si="169"/>
        <v/>
      </c>
      <c r="T219" s="54" t="str">
        <f t="shared" si="170"/>
        <v/>
      </c>
      <c r="U219" s="54" t="str">
        <f t="shared" si="171"/>
        <v/>
      </c>
      <c r="V219" s="55" t="str">
        <f t="shared" si="172"/>
        <v/>
      </c>
      <c r="W219" s="55" t="str">
        <f t="shared" si="173"/>
        <v/>
      </c>
      <c r="X219" s="56"/>
      <c r="Y219" s="50"/>
      <c r="Z219" s="12"/>
      <c r="AA219" s="12"/>
      <c r="AB219" s="12"/>
      <c r="AC219" s="12"/>
    </row>
    <row r="220" spans="1:29" ht="20" customHeight="1">
      <c r="A220" s="42"/>
      <c r="B220" s="43"/>
      <c r="C220" s="44"/>
      <c r="D220" s="44"/>
      <c r="E220" s="45"/>
      <c r="F220" s="46"/>
      <c r="G220" s="45"/>
      <c r="H220" s="45"/>
      <c r="I220" s="47"/>
      <c r="J220" s="48" t="str">
        <f t="shared" si="166"/>
        <v/>
      </c>
      <c r="K220" s="48" t="str">
        <f t="shared" si="167"/>
        <v/>
      </c>
      <c r="L220" s="49"/>
      <c r="M220" s="49"/>
      <c r="N220" s="49"/>
      <c r="O220" s="50"/>
      <c r="P220" s="51" t="str">
        <f t="shared" ref="P220:R220" si="199">IF(ISERR(L220/L220)=TRUE," ",L220-$F220)</f>
        <v/>
      </c>
      <c r="Q220" s="52" t="str">
        <f t="shared" si="199"/>
        <v/>
      </c>
      <c r="R220" s="52" t="str">
        <f t="shared" si="199"/>
        <v/>
      </c>
      <c r="S220" s="53" t="str">
        <f t="shared" si="169"/>
        <v/>
      </c>
      <c r="T220" s="54" t="str">
        <f t="shared" si="170"/>
        <v/>
      </c>
      <c r="U220" s="54" t="str">
        <f t="shared" si="171"/>
        <v/>
      </c>
      <c r="V220" s="55" t="str">
        <f t="shared" si="172"/>
        <v/>
      </c>
      <c r="W220" s="55" t="str">
        <f t="shared" si="173"/>
        <v/>
      </c>
      <c r="X220" s="56"/>
      <c r="Y220" s="50"/>
      <c r="Z220" s="12"/>
      <c r="AA220" s="12"/>
      <c r="AB220" s="12"/>
      <c r="AC220" s="12"/>
    </row>
    <row r="221" spans="1:29" ht="20" customHeight="1">
      <c r="A221" s="42"/>
      <c r="B221" s="43"/>
      <c r="C221" s="44"/>
      <c r="D221" s="44"/>
      <c r="E221" s="45"/>
      <c r="F221" s="46"/>
      <c r="G221" s="45"/>
      <c r="H221" s="45"/>
      <c r="I221" s="47"/>
      <c r="J221" s="48" t="str">
        <f t="shared" si="166"/>
        <v/>
      </c>
      <c r="K221" s="48" t="str">
        <f t="shared" si="167"/>
        <v/>
      </c>
      <c r="L221" s="49"/>
      <c r="M221" s="49"/>
      <c r="N221" s="49"/>
      <c r="O221" s="50"/>
      <c r="P221" s="51" t="str">
        <f t="shared" ref="P221:R221" si="200">IF(ISERR(L221/L221)=TRUE," ",L221-$F221)</f>
        <v/>
      </c>
      <c r="Q221" s="52" t="str">
        <f t="shared" si="200"/>
        <v/>
      </c>
      <c r="R221" s="52" t="str">
        <f t="shared" si="200"/>
        <v/>
      </c>
      <c r="S221" s="53" t="str">
        <f t="shared" si="169"/>
        <v/>
      </c>
      <c r="T221" s="54" t="str">
        <f t="shared" si="170"/>
        <v/>
      </c>
      <c r="U221" s="54" t="str">
        <f t="shared" si="171"/>
        <v/>
      </c>
      <c r="V221" s="55" t="str">
        <f t="shared" si="172"/>
        <v/>
      </c>
      <c r="W221" s="55" t="str">
        <f t="shared" si="173"/>
        <v/>
      </c>
      <c r="X221" s="56"/>
      <c r="Y221" s="50"/>
      <c r="Z221" s="12"/>
      <c r="AA221" s="12"/>
      <c r="AB221" s="12"/>
      <c r="AC221" s="12"/>
    </row>
    <row r="222" spans="1:29" ht="20" customHeight="1">
      <c r="A222" s="42"/>
      <c r="B222" s="43"/>
      <c r="C222" s="44"/>
      <c r="D222" s="44"/>
      <c r="E222" s="45"/>
      <c r="F222" s="46"/>
      <c r="G222" s="45"/>
      <c r="H222" s="45"/>
      <c r="I222" s="47"/>
      <c r="J222" s="48" t="str">
        <f t="shared" si="166"/>
        <v/>
      </c>
      <c r="K222" s="48" t="str">
        <f t="shared" si="167"/>
        <v/>
      </c>
      <c r="L222" s="49"/>
      <c r="M222" s="49"/>
      <c r="N222" s="49"/>
      <c r="O222" s="50"/>
      <c r="P222" s="51" t="str">
        <f t="shared" ref="P222:R222" si="201">IF(ISERR(L222/L222)=TRUE," ",L222-$F222)</f>
        <v/>
      </c>
      <c r="Q222" s="52" t="str">
        <f t="shared" si="201"/>
        <v/>
      </c>
      <c r="R222" s="52" t="str">
        <f t="shared" si="201"/>
        <v/>
      </c>
      <c r="S222" s="53" t="str">
        <f t="shared" si="169"/>
        <v/>
      </c>
      <c r="T222" s="54" t="str">
        <f t="shared" si="170"/>
        <v/>
      </c>
      <c r="U222" s="54" t="str">
        <f t="shared" si="171"/>
        <v/>
      </c>
      <c r="V222" s="55" t="str">
        <f t="shared" si="172"/>
        <v/>
      </c>
      <c r="W222" s="55" t="str">
        <f t="shared" si="173"/>
        <v/>
      </c>
      <c r="X222" s="56"/>
      <c r="Y222" s="50"/>
      <c r="Z222" s="12"/>
      <c r="AA222" s="12"/>
      <c r="AB222" s="12"/>
      <c r="AC222" s="12"/>
    </row>
    <row r="223" spans="1:29" ht="20" customHeight="1">
      <c r="A223" s="42"/>
      <c r="B223" s="43"/>
      <c r="C223" s="44"/>
      <c r="D223" s="44"/>
      <c r="E223" s="45"/>
      <c r="F223" s="46"/>
      <c r="G223" s="45"/>
      <c r="H223" s="45"/>
      <c r="I223" s="47"/>
      <c r="J223" s="48" t="str">
        <f t="shared" si="166"/>
        <v/>
      </c>
      <c r="K223" s="48" t="str">
        <f t="shared" si="167"/>
        <v/>
      </c>
      <c r="L223" s="49"/>
      <c r="M223" s="49"/>
      <c r="N223" s="49"/>
      <c r="O223" s="50"/>
      <c r="P223" s="51" t="str">
        <f t="shared" ref="P223:R223" si="202">IF(ISERR(L223/L223)=TRUE," ",L223-$F223)</f>
        <v/>
      </c>
      <c r="Q223" s="52" t="str">
        <f t="shared" si="202"/>
        <v/>
      </c>
      <c r="R223" s="52" t="str">
        <f t="shared" si="202"/>
        <v/>
      </c>
      <c r="S223" s="53" t="str">
        <f t="shared" si="169"/>
        <v/>
      </c>
      <c r="T223" s="54" t="str">
        <f t="shared" si="170"/>
        <v/>
      </c>
      <c r="U223" s="54" t="str">
        <f t="shared" si="171"/>
        <v/>
      </c>
      <c r="V223" s="55" t="str">
        <f t="shared" si="172"/>
        <v/>
      </c>
      <c r="W223" s="55" t="str">
        <f t="shared" si="173"/>
        <v/>
      </c>
      <c r="X223" s="56"/>
      <c r="Y223" s="50"/>
      <c r="Z223" s="12"/>
      <c r="AA223" s="12"/>
      <c r="AB223" s="12"/>
      <c r="AC223" s="12"/>
    </row>
    <row r="224" spans="1:29" ht="20" customHeight="1">
      <c r="A224" s="42"/>
      <c r="B224" s="43"/>
      <c r="C224" s="44"/>
      <c r="D224" s="44"/>
      <c r="E224" s="45"/>
      <c r="F224" s="46"/>
      <c r="G224" s="45"/>
      <c r="H224" s="45"/>
      <c r="I224" s="47"/>
      <c r="J224" s="48" t="str">
        <f t="shared" si="166"/>
        <v/>
      </c>
      <c r="K224" s="48" t="str">
        <f t="shared" si="167"/>
        <v/>
      </c>
      <c r="L224" s="49"/>
      <c r="M224" s="49"/>
      <c r="N224" s="49"/>
      <c r="O224" s="50"/>
      <c r="P224" s="51" t="str">
        <f t="shared" ref="P224:R224" si="203">IF(ISERR(L224/L224)=TRUE," ",L224-$F224)</f>
        <v/>
      </c>
      <c r="Q224" s="52" t="str">
        <f t="shared" si="203"/>
        <v/>
      </c>
      <c r="R224" s="52" t="str">
        <f t="shared" si="203"/>
        <v/>
      </c>
      <c r="S224" s="53" t="str">
        <f t="shared" si="169"/>
        <v/>
      </c>
      <c r="T224" s="54" t="str">
        <f t="shared" si="170"/>
        <v/>
      </c>
      <c r="U224" s="54" t="str">
        <f t="shared" si="171"/>
        <v/>
      </c>
      <c r="V224" s="55" t="str">
        <f t="shared" si="172"/>
        <v/>
      </c>
      <c r="W224" s="55" t="str">
        <f t="shared" si="173"/>
        <v/>
      </c>
      <c r="X224" s="56"/>
      <c r="Y224" s="50"/>
      <c r="Z224" s="12"/>
      <c r="AA224" s="12"/>
      <c r="AB224" s="12"/>
      <c r="AC224" s="12"/>
    </row>
    <row r="225" spans="1:29" ht="20" customHeight="1">
      <c r="A225" s="42"/>
      <c r="B225" s="43"/>
      <c r="C225" s="44"/>
      <c r="D225" s="44"/>
      <c r="E225" s="45"/>
      <c r="F225" s="46"/>
      <c r="G225" s="45"/>
      <c r="H225" s="45"/>
      <c r="I225" s="47"/>
      <c r="J225" s="48" t="str">
        <f t="shared" si="166"/>
        <v/>
      </c>
      <c r="K225" s="48" t="str">
        <f t="shared" si="167"/>
        <v/>
      </c>
      <c r="L225" s="49"/>
      <c r="M225" s="49"/>
      <c r="N225" s="49"/>
      <c r="O225" s="50"/>
      <c r="P225" s="51" t="str">
        <f t="shared" ref="P225:R225" si="204">IF(ISERR(L225/L225)=TRUE," ",L225-$F225)</f>
        <v/>
      </c>
      <c r="Q225" s="52" t="str">
        <f t="shared" si="204"/>
        <v/>
      </c>
      <c r="R225" s="52" t="str">
        <f t="shared" si="204"/>
        <v/>
      </c>
      <c r="S225" s="53" t="str">
        <f t="shared" si="169"/>
        <v/>
      </c>
      <c r="T225" s="54" t="str">
        <f t="shared" si="170"/>
        <v/>
      </c>
      <c r="U225" s="54" t="str">
        <f t="shared" si="171"/>
        <v/>
      </c>
      <c r="V225" s="55" t="str">
        <f t="shared" si="172"/>
        <v/>
      </c>
      <c r="W225" s="55" t="str">
        <f t="shared" si="173"/>
        <v/>
      </c>
      <c r="X225" s="56"/>
      <c r="Y225" s="50"/>
      <c r="Z225" s="12"/>
      <c r="AA225" s="12"/>
      <c r="AB225" s="12"/>
      <c r="AC225" s="12"/>
    </row>
    <row r="226" spans="1:29" ht="20" customHeight="1">
      <c r="A226" s="42"/>
      <c r="B226" s="43"/>
      <c r="C226" s="44"/>
      <c r="D226" s="44"/>
      <c r="E226" s="45"/>
      <c r="F226" s="46"/>
      <c r="G226" s="45"/>
      <c r="H226" s="45"/>
      <c r="I226" s="47"/>
      <c r="J226" s="48" t="str">
        <f t="shared" si="166"/>
        <v/>
      </c>
      <c r="K226" s="48" t="str">
        <f t="shared" si="167"/>
        <v/>
      </c>
      <c r="L226" s="49"/>
      <c r="M226" s="49"/>
      <c r="N226" s="49"/>
      <c r="O226" s="50"/>
      <c r="P226" s="51" t="str">
        <f t="shared" ref="P226:R226" si="205">IF(ISERR(L226/L226)=TRUE," ",L226-$F226)</f>
        <v/>
      </c>
      <c r="Q226" s="52" t="str">
        <f t="shared" si="205"/>
        <v/>
      </c>
      <c r="R226" s="52" t="str">
        <f t="shared" si="205"/>
        <v/>
      </c>
      <c r="S226" s="53" t="str">
        <f t="shared" si="169"/>
        <v/>
      </c>
      <c r="T226" s="54" t="str">
        <f t="shared" si="170"/>
        <v/>
      </c>
      <c r="U226" s="54" t="str">
        <f t="shared" si="171"/>
        <v/>
      </c>
      <c r="V226" s="55" t="str">
        <f t="shared" si="172"/>
        <v/>
      </c>
      <c r="W226" s="55" t="str">
        <f t="shared" si="173"/>
        <v/>
      </c>
      <c r="X226" s="56"/>
      <c r="Y226" s="50"/>
      <c r="Z226" s="12"/>
      <c r="AA226" s="12"/>
      <c r="AB226" s="12"/>
      <c r="AC226" s="12"/>
    </row>
    <row r="227" spans="1:29" ht="20" customHeight="1">
      <c r="A227" s="42"/>
      <c r="B227" s="43"/>
      <c r="C227" s="44"/>
      <c r="D227" s="44"/>
      <c r="E227" s="45"/>
      <c r="F227" s="46"/>
      <c r="G227" s="45"/>
      <c r="H227" s="45"/>
      <c r="I227" s="47"/>
      <c r="J227" s="48" t="str">
        <f t="shared" si="166"/>
        <v/>
      </c>
      <c r="K227" s="48" t="str">
        <f t="shared" si="167"/>
        <v/>
      </c>
      <c r="L227" s="49"/>
      <c r="M227" s="49"/>
      <c r="N227" s="49"/>
      <c r="O227" s="50"/>
      <c r="P227" s="51" t="str">
        <f t="shared" ref="P227:R227" si="206">IF(ISERR(L227/L227)=TRUE," ",L227-$F227)</f>
        <v/>
      </c>
      <c r="Q227" s="52" t="str">
        <f t="shared" si="206"/>
        <v/>
      </c>
      <c r="R227" s="52" t="str">
        <f t="shared" si="206"/>
        <v/>
      </c>
      <c r="S227" s="53" t="str">
        <f t="shared" si="169"/>
        <v/>
      </c>
      <c r="T227" s="54" t="str">
        <f t="shared" si="170"/>
        <v/>
      </c>
      <c r="U227" s="54" t="str">
        <f t="shared" si="171"/>
        <v/>
      </c>
      <c r="V227" s="55" t="str">
        <f t="shared" si="172"/>
        <v/>
      </c>
      <c r="W227" s="55" t="str">
        <f t="shared" si="173"/>
        <v/>
      </c>
      <c r="X227" s="56"/>
      <c r="Y227" s="50"/>
      <c r="Z227" s="12"/>
      <c r="AA227" s="12"/>
      <c r="AB227" s="12"/>
      <c r="AC227" s="12"/>
    </row>
    <row r="228" spans="1:29" ht="20" customHeight="1">
      <c r="A228" s="42"/>
      <c r="B228" s="43"/>
      <c r="C228" s="44"/>
      <c r="D228" s="44"/>
      <c r="E228" s="45"/>
      <c r="F228" s="46"/>
      <c r="G228" s="45"/>
      <c r="H228" s="45"/>
      <c r="I228" s="47"/>
      <c r="J228" s="48" t="str">
        <f t="shared" si="166"/>
        <v/>
      </c>
      <c r="K228" s="48" t="str">
        <f t="shared" si="167"/>
        <v/>
      </c>
      <c r="L228" s="49"/>
      <c r="M228" s="49"/>
      <c r="N228" s="49"/>
      <c r="O228" s="50"/>
      <c r="P228" s="51" t="str">
        <f t="shared" ref="P228:R228" si="207">IF(ISERR(L228/L228)=TRUE," ",L228-$F228)</f>
        <v/>
      </c>
      <c r="Q228" s="52" t="str">
        <f t="shared" si="207"/>
        <v/>
      </c>
      <c r="R228" s="52" t="str">
        <f t="shared" si="207"/>
        <v/>
      </c>
      <c r="S228" s="53" t="str">
        <f t="shared" si="169"/>
        <v/>
      </c>
      <c r="T228" s="54" t="str">
        <f t="shared" si="170"/>
        <v/>
      </c>
      <c r="U228" s="54" t="str">
        <f t="shared" si="171"/>
        <v/>
      </c>
      <c r="V228" s="55" t="str">
        <f t="shared" si="172"/>
        <v/>
      </c>
      <c r="W228" s="55" t="str">
        <f t="shared" si="173"/>
        <v/>
      </c>
      <c r="X228" s="56"/>
      <c r="Y228" s="50"/>
      <c r="Z228" s="12"/>
      <c r="AA228" s="12"/>
      <c r="AB228" s="12"/>
      <c r="AC228" s="12"/>
    </row>
    <row r="229" spans="1:29" ht="20" customHeight="1">
      <c r="A229" s="42"/>
      <c r="B229" s="43"/>
      <c r="C229" s="44"/>
      <c r="D229" s="44"/>
      <c r="E229" s="45"/>
      <c r="F229" s="46"/>
      <c r="G229" s="45"/>
      <c r="H229" s="45"/>
      <c r="I229" s="47"/>
      <c r="J229" s="48" t="str">
        <f t="shared" si="166"/>
        <v/>
      </c>
      <c r="K229" s="48" t="str">
        <f t="shared" si="167"/>
        <v/>
      </c>
      <c r="L229" s="49"/>
      <c r="M229" s="49"/>
      <c r="N229" s="49"/>
      <c r="O229" s="50"/>
      <c r="P229" s="51" t="str">
        <f t="shared" ref="P229:R229" si="208">IF(ISERR(L229/L229)=TRUE," ",L229-$F229)</f>
        <v/>
      </c>
      <c r="Q229" s="52" t="str">
        <f t="shared" si="208"/>
        <v/>
      </c>
      <c r="R229" s="52" t="str">
        <f t="shared" si="208"/>
        <v/>
      </c>
      <c r="S229" s="53" t="str">
        <f t="shared" si="169"/>
        <v/>
      </c>
      <c r="T229" s="54" t="str">
        <f t="shared" si="170"/>
        <v/>
      </c>
      <c r="U229" s="54" t="str">
        <f t="shared" si="171"/>
        <v/>
      </c>
      <c r="V229" s="55" t="str">
        <f t="shared" si="172"/>
        <v/>
      </c>
      <c r="W229" s="55" t="str">
        <f t="shared" si="173"/>
        <v/>
      </c>
      <c r="X229" s="56"/>
      <c r="Y229" s="50"/>
      <c r="Z229" s="12"/>
      <c r="AA229" s="12"/>
      <c r="AB229" s="12"/>
      <c r="AC229" s="12"/>
    </row>
    <row r="230" spans="1:29" ht="20" customHeight="1">
      <c r="A230" s="42"/>
      <c r="B230" s="43"/>
      <c r="C230" s="44"/>
      <c r="D230" s="44"/>
      <c r="E230" s="45"/>
      <c r="F230" s="46"/>
      <c r="G230" s="45"/>
      <c r="H230" s="45"/>
      <c r="I230" s="47"/>
      <c r="J230" s="48" t="str">
        <f t="shared" si="166"/>
        <v/>
      </c>
      <c r="K230" s="48" t="str">
        <f t="shared" si="167"/>
        <v/>
      </c>
      <c r="L230" s="49"/>
      <c r="M230" s="49"/>
      <c r="N230" s="49"/>
      <c r="O230" s="50"/>
      <c r="P230" s="51" t="str">
        <f t="shared" ref="P230:R230" si="209">IF(ISERR(L230/L230)=TRUE," ",L230-$F230)</f>
        <v/>
      </c>
      <c r="Q230" s="52" t="str">
        <f t="shared" si="209"/>
        <v/>
      </c>
      <c r="R230" s="52" t="str">
        <f t="shared" si="209"/>
        <v/>
      </c>
      <c r="S230" s="53" t="str">
        <f t="shared" si="169"/>
        <v/>
      </c>
      <c r="T230" s="54" t="str">
        <f t="shared" si="170"/>
        <v/>
      </c>
      <c r="U230" s="54" t="str">
        <f t="shared" si="171"/>
        <v/>
      </c>
      <c r="V230" s="55" t="str">
        <f t="shared" si="172"/>
        <v/>
      </c>
      <c r="W230" s="55" t="str">
        <f t="shared" si="173"/>
        <v/>
      </c>
      <c r="X230" s="56"/>
      <c r="Y230" s="50"/>
      <c r="Z230" s="12"/>
      <c r="AA230" s="12"/>
      <c r="AB230" s="12"/>
      <c r="AC230" s="12"/>
    </row>
    <row r="231" spans="1:29" ht="20" customHeight="1">
      <c r="A231" s="42"/>
      <c r="B231" s="43"/>
      <c r="C231" s="44"/>
      <c r="D231" s="44"/>
      <c r="E231" s="45"/>
      <c r="F231" s="46"/>
      <c r="G231" s="45"/>
      <c r="H231" s="45"/>
      <c r="I231" s="47"/>
      <c r="J231" s="48" t="str">
        <f t="shared" si="166"/>
        <v/>
      </c>
      <c r="K231" s="48" t="str">
        <f t="shared" si="167"/>
        <v/>
      </c>
      <c r="L231" s="49"/>
      <c r="M231" s="49"/>
      <c r="N231" s="49"/>
      <c r="O231" s="50"/>
      <c r="P231" s="51" t="str">
        <f t="shared" ref="P231:R231" si="210">IF(ISERR(L231/L231)=TRUE," ",L231-$F231)</f>
        <v/>
      </c>
      <c r="Q231" s="52" t="str">
        <f t="shared" si="210"/>
        <v/>
      </c>
      <c r="R231" s="52" t="str">
        <f t="shared" si="210"/>
        <v/>
      </c>
      <c r="S231" s="53" t="str">
        <f t="shared" si="169"/>
        <v/>
      </c>
      <c r="T231" s="54" t="str">
        <f t="shared" si="170"/>
        <v/>
      </c>
      <c r="U231" s="54" t="str">
        <f t="shared" si="171"/>
        <v/>
      </c>
      <c r="V231" s="55" t="str">
        <f t="shared" si="172"/>
        <v/>
      </c>
      <c r="W231" s="55" t="str">
        <f t="shared" si="173"/>
        <v/>
      </c>
      <c r="X231" s="56"/>
      <c r="Y231" s="50"/>
      <c r="Z231" s="12"/>
      <c r="AA231" s="12"/>
      <c r="AB231" s="12"/>
      <c r="AC231" s="12"/>
    </row>
    <row r="232" spans="1:29" ht="20" customHeight="1">
      <c r="A232" s="42"/>
      <c r="B232" s="43"/>
      <c r="C232" s="44"/>
      <c r="D232" s="44"/>
      <c r="E232" s="45"/>
      <c r="F232" s="46"/>
      <c r="G232" s="45"/>
      <c r="H232" s="45"/>
      <c r="I232" s="47"/>
      <c r="J232" s="48" t="str">
        <f t="shared" si="166"/>
        <v/>
      </c>
      <c r="K232" s="48" t="str">
        <f t="shared" si="167"/>
        <v/>
      </c>
      <c r="L232" s="49"/>
      <c r="M232" s="49"/>
      <c r="N232" s="49"/>
      <c r="O232" s="50"/>
      <c r="P232" s="51" t="str">
        <f t="shared" ref="P232:R232" si="211">IF(ISERR(L232/L232)=TRUE," ",L232-$F232)</f>
        <v/>
      </c>
      <c r="Q232" s="52" t="str">
        <f t="shared" si="211"/>
        <v/>
      </c>
      <c r="R232" s="52" t="str">
        <f t="shared" si="211"/>
        <v/>
      </c>
      <c r="S232" s="53" t="str">
        <f t="shared" si="169"/>
        <v/>
      </c>
      <c r="T232" s="54" t="str">
        <f t="shared" si="170"/>
        <v/>
      </c>
      <c r="U232" s="54" t="str">
        <f t="shared" si="171"/>
        <v/>
      </c>
      <c r="V232" s="55" t="str">
        <f t="shared" si="172"/>
        <v/>
      </c>
      <c r="W232" s="55" t="str">
        <f t="shared" si="173"/>
        <v/>
      </c>
      <c r="X232" s="56"/>
      <c r="Y232" s="50"/>
      <c r="Z232" s="12"/>
      <c r="AA232" s="12"/>
      <c r="AB232" s="12"/>
      <c r="AC232" s="12"/>
    </row>
    <row r="233" spans="1:29" ht="20" customHeight="1">
      <c r="A233" s="42"/>
      <c r="B233" s="43"/>
      <c r="C233" s="44"/>
      <c r="D233" s="44"/>
      <c r="E233" s="45"/>
      <c r="F233" s="46"/>
      <c r="G233" s="45"/>
      <c r="H233" s="45"/>
      <c r="I233" s="47"/>
      <c r="J233" s="48" t="str">
        <f t="shared" si="166"/>
        <v/>
      </c>
      <c r="K233" s="48" t="str">
        <f t="shared" si="167"/>
        <v/>
      </c>
      <c r="L233" s="49"/>
      <c r="M233" s="49"/>
      <c r="N233" s="49"/>
      <c r="O233" s="50"/>
      <c r="P233" s="51" t="str">
        <f t="shared" ref="P233:R233" si="212">IF(ISERR(L233/L233)=TRUE," ",L233-$F233)</f>
        <v/>
      </c>
      <c r="Q233" s="52" t="str">
        <f t="shared" si="212"/>
        <v/>
      </c>
      <c r="R233" s="52" t="str">
        <f t="shared" si="212"/>
        <v/>
      </c>
      <c r="S233" s="53" t="str">
        <f t="shared" si="169"/>
        <v/>
      </c>
      <c r="T233" s="54" t="str">
        <f t="shared" si="170"/>
        <v/>
      </c>
      <c r="U233" s="54" t="str">
        <f t="shared" si="171"/>
        <v/>
      </c>
      <c r="V233" s="55" t="str">
        <f t="shared" si="172"/>
        <v/>
      </c>
      <c r="W233" s="55" t="str">
        <f t="shared" si="173"/>
        <v/>
      </c>
      <c r="X233" s="56"/>
      <c r="Y233" s="50"/>
      <c r="Z233" s="12"/>
      <c r="AA233" s="12"/>
      <c r="AB233" s="12"/>
      <c r="AC233" s="12"/>
    </row>
    <row r="234" spans="1:29" ht="20" customHeight="1">
      <c r="A234" s="42"/>
      <c r="B234" s="43"/>
      <c r="C234" s="44"/>
      <c r="D234" s="44"/>
      <c r="E234" s="45"/>
      <c r="F234" s="46"/>
      <c r="G234" s="45"/>
      <c r="H234" s="45"/>
      <c r="I234" s="47"/>
      <c r="J234" s="48" t="str">
        <f t="shared" si="166"/>
        <v/>
      </c>
      <c r="K234" s="48" t="str">
        <f t="shared" si="167"/>
        <v/>
      </c>
      <c r="L234" s="49"/>
      <c r="M234" s="49"/>
      <c r="N234" s="49"/>
      <c r="O234" s="50"/>
      <c r="P234" s="51" t="str">
        <f t="shared" ref="P234:R234" si="213">IF(ISERR(L234/L234)=TRUE," ",L234-$F234)</f>
        <v/>
      </c>
      <c r="Q234" s="52" t="str">
        <f t="shared" si="213"/>
        <v/>
      </c>
      <c r="R234" s="52" t="str">
        <f t="shared" si="213"/>
        <v/>
      </c>
      <c r="S234" s="53" t="str">
        <f t="shared" si="169"/>
        <v/>
      </c>
      <c r="T234" s="54" t="str">
        <f t="shared" si="170"/>
        <v/>
      </c>
      <c r="U234" s="54" t="str">
        <f t="shared" si="171"/>
        <v/>
      </c>
      <c r="V234" s="55" t="str">
        <f t="shared" si="172"/>
        <v/>
      </c>
      <c r="W234" s="55" t="str">
        <f t="shared" si="173"/>
        <v/>
      </c>
      <c r="X234" s="56"/>
      <c r="Y234" s="50"/>
      <c r="Z234" s="12"/>
      <c r="AA234" s="12"/>
      <c r="AB234" s="12"/>
      <c r="AC234" s="12"/>
    </row>
    <row r="235" spans="1:29" ht="20" customHeight="1">
      <c r="A235" s="42"/>
      <c r="B235" s="43"/>
      <c r="C235" s="44"/>
      <c r="D235" s="44"/>
      <c r="E235" s="45"/>
      <c r="F235" s="46"/>
      <c r="G235" s="45"/>
      <c r="H235" s="45"/>
      <c r="I235" s="47"/>
      <c r="J235" s="48" t="str">
        <f t="shared" si="166"/>
        <v/>
      </c>
      <c r="K235" s="48" t="str">
        <f t="shared" si="167"/>
        <v/>
      </c>
      <c r="L235" s="49"/>
      <c r="M235" s="49"/>
      <c r="N235" s="49"/>
      <c r="O235" s="50"/>
      <c r="P235" s="51" t="str">
        <f t="shared" ref="P235:R235" si="214">IF(ISERR(L235/L235)=TRUE," ",L235-$F235)</f>
        <v/>
      </c>
      <c r="Q235" s="52" t="str">
        <f t="shared" si="214"/>
        <v/>
      </c>
      <c r="R235" s="52" t="str">
        <f t="shared" si="214"/>
        <v/>
      </c>
      <c r="S235" s="53" t="str">
        <f t="shared" si="169"/>
        <v/>
      </c>
      <c r="T235" s="54" t="str">
        <f t="shared" si="170"/>
        <v/>
      </c>
      <c r="U235" s="54" t="str">
        <f t="shared" si="171"/>
        <v/>
      </c>
      <c r="V235" s="55" t="str">
        <f t="shared" si="172"/>
        <v/>
      </c>
      <c r="W235" s="55" t="str">
        <f t="shared" si="173"/>
        <v/>
      </c>
      <c r="X235" s="56"/>
      <c r="Y235" s="50"/>
      <c r="Z235" s="12"/>
      <c r="AA235" s="12"/>
      <c r="AB235" s="12"/>
      <c r="AC235" s="12"/>
    </row>
    <row r="236" spans="1:29" ht="20" customHeight="1">
      <c r="A236" s="42"/>
      <c r="B236" s="43"/>
      <c r="C236" s="44"/>
      <c r="D236" s="44"/>
      <c r="E236" s="45"/>
      <c r="F236" s="46"/>
      <c r="G236" s="45"/>
      <c r="H236" s="45"/>
      <c r="I236" s="47"/>
      <c r="J236" s="48" t="str">
        <f t="shared" si="166"/>
        <v/>
      </c>
      <c r="K236" s="48" t="str">
        <f t="shared" si="167"/>
        <v/>
      </c>
      <c r="L236" s="49"/>
      <c r="M236" s="49"/>
      <c r="N236" s="49"/>
      <c r="O236" s="50"/>
      <c r="P236" s="51" t="str">
        <f t="shared" ref="P236:R236" si="215">IF(ISERR(L236/L236)=TRUE," ",L236-$F236)</f>
        <v/>
      </c>
      <c r="Q236" s="52" t="str">
        <f t="shared" si="215"/>
        <v/>
      </c>
      <c r="R236" s="52" t="str">
        <f t="shared" si="215"/>
        <v/>
      </c>
      <c r="S236" s="53" t="str">
        <f t="shared" si="169"/>
        <v/>
      </c>
      <c r="T236" s="54" t="str">
        <f t="shared" si="170"/>
        <v/>
      </c>
      <c r="U236" s="54" t="str">
        <f t="shared" si="171"/>
        <v/>
      </c>
      <c r="V236" s="55" t="str">
        <f t="shared" si="172"/>
        <v/>
      </c>
      <c r="W236" s="55" t="str">
        <f t="shared" si="173"/>
        <v/>
      </c>
      <c r="X236" s="56"/>
      <c r="Y236" s="50"/>
      <c r="Z236" s="12"/>
      <c r="AA236" s="12"/>
      <c r="AB236" s="12"/>
      <c r="AC236" s="12"/>
    </row>
    <row r="237" spans="1:29" ht="20" customHeight="1">
      <c r="A237" s="42"/>
      <c r="B237" s="43"/>
      <c r="C237" s="44"/>
      <c r="D237" s="44"/>
      <c r="E237" s="45"/>
      <c r="F237" s="46"/>
      <c r="G237" s="45"/>
      <c r="H237" s="45"/>
      <c r="I237" s="47"/>
      <c r="J237" s="48" t="str">
        <f t="shared" si="166"/>
        <v/>
      </c>
      <c r="K237" s="48" t="str">
        <f t="shared" si="167"/>
        <v/>
      </c>
      <c r="L237" s="49"/>
      <c r="M237" s="49"/>
      <c r="N237" s="49"/>
      <c r="O237" s="50"/>
      <c r="P237" s="51" t="str">
        <f t="shared" ref="P237:R237" si="216">IF(ISERR(L237/L237)=TRUE," ",L237-$F237)</f>
        <v/>
      </c>
      <c r="Q237" s="52" t="str">
        <f t="shared" si="216"/>
        <v/>
      </c>
      <c r="R237" s="52" t="str">
        <f t="shared" si="216"/>
        <v/>
      </c>
      <c r="S237" s="53" t="str">
        <f t="shared" si="169"/>
        <v/>
      </c>
      <c r="T237" s="54" t="str">
        <f t="shared" si="170"/>
        <v/>
      </c>
      <c r="U237" s="54" t="str">
        <f t="shared" si="171"/>
        <v/>
      </c>
      <c r="V237" s="55" t="str">
        <f t="shared" si="172"/>
        <v/>
      </c>
      <c r="W237" s="55" t="str">
        <f t="shared" si="173"/>
        <v/>
      </c>
      <c r="X237" s="56"/>
      <c r="Y237" s="50"/>
      <c r="Z237" s="12"/>
      <c r="AA237" s="12"/>
      <c r="AB237" s="12"/>
      <c r="AC237" s="12"/>
    </row>
    <row r="238" spans="1:29" ht="20" customHeight="1">
      <c r="A238" s="42"/>
      <c r="B238" s="43"/>
      <c r="C238" s="44"/>
      <c r="D238" s="44"/>
      <c r="E238" s="45"/>
      <c r="F238" s="46"/>
      <c r="G238" s="45"/>
      <c r="H238" s="45"/>
      <c r="I238" s="47"/>
      <c r="J238" s="48" t="str">
        <f t="shared" si="166"/>
        <v/>
      </c>
      <c r="K238" s="48" t="str">
        <f t="shared" si="167"/>
        <v/>
      </c>
      <c r="L238" s="49"/>
      <c r="M238" s="49"/>
      <c r="N238" s="49"/>
      <c r="O238" s="50"/>
      <c r="P238" s="51" t="str">
        <f t="shared" ref="P238:R238" si="217">IF(ISERR(L238/L238)=TRUE," ",L238-$F238)</f>
        <v/>
      </c>
      <c r="Q238" s="52" t="str">
        <f t="shared" si="217"/>
        <v/>
      </c>
      <c r="R238" s="52" t="str">
        <f t="shared" si="217"/>
        <v/>
      </c>
      <c r="S238" s="53" t="str">
        <f t="shared" si="169"/>
        <v/>
      </c>
      <c r="T238" s="54" t="str">
        <f t="shared" si="170"/>
        <v/>
      </c>
      <c r="U238" s="54" t="str">
        <f t="shared" si="171"/>
        <v/>
      </c>
      <c r="V238" s="55" t="str">
        <f t="shared" si="172"/>
        <v/>
      </c>
      <c r="W238" s="55" t="str">
        <f t="shared" si="173"/>
        <v/>
      </c>
      <c r="X238" s="56"/>
      <c r="Y238" s="50"/>
      <c r="Z238" s="12"/>
      <c r="AA238" s="12"/>
      <c r="AB238" s="12"/>
      <c r="AC238" s="12"/>
    </row>
    <row r="239" spans="1:29" ht="20" customHeight="1">
      <c r="A239" s="42"/>
      <c r="B239" s="43"/>
      <c r="C239" s="44"/>
      <c r="D239" s="44"/>
      <c r="E239" s="45"/>
      <c r="F239" s="46"/>
      <c r="G239" s="45"/>
      <c r="H239" s="45"/>
      <c r="I239" s="47"/>
      <c r="J239" s="48" t="str">
        <f t="shared" si="166"/>
        <v/>
      </c>
      <c r="K239" s="48" t="str">
        <f t="shared" si="167"/>
        <v/>
      </c>
      <c r="L239" s="49"/>
      <c r="M239" s="49"/>
      <c r="N239" s="49"/>
      <c r="O239" s="50"/>
      <c r="P239" s="51" t="str">
        <f t="shared" ref="P239:R239" si="218">IF(ISERR(L239/L239)=TRUE," ",L239-$F239)</f>
        <v/>
      </c>
      <c r="Q239" s="52" t="str">
        <f t="shared" si="218"/>
        <v/>
      </c>
      <c r="R239" s="52" t="str">
        <f t="shared" si="218"/>
        <v/>
      </c>
      <c r="S239" s="53" t="str">
        <f t="shared" si="169"/>
        <v/>
      </c>
      <c r="T239" s="54" t="str">
        <f t="shared" si="170"/>
        <v/>
      </c>
      <c r="U239" s="54" t="str">
        <f t="shared" si="171"/>
        <v/>
      </c>
      <c r="V239" s="55" t="str">
        <f t="shared" si="172"/>
        <v/>
      </c>
      <c r="W239" s="55" t="str">
        <f t="shared" si="173"/>
        <v/>
      </c>
      <c r="X239" s="56"/>
      <c r="Y239" s="50"/>
      <c r="Z239" s="12"/>
      <c r="AA239" s="12"/>
      <c r="AB239" s="12"/>
      <c r="AC239" s="12"/>
    </row>
    <row r="240" spans="1:29" ht="20" customHeight="1">
      <c r="A240" s="42"/>
      <c r="B240" s="43"/>
      <c r="C240" s="44"/>
      <c r="D240" s="44"/>
      <c r="E240" s="45"/>
      <c r="F240" s="46"/>
      <c r="G240" s="45"/>
      <c r="H240" s="45"/>
      <c r="I240" s="47"/>
      <c r="J240" s="48" t="str">
        <f t="shared" si="166"/>
        <v/>
      </c>
      <c r="K240" s="48" t="str">
        <f t="shared" si="167"/>
        <v/>
      </c>
      <c r="L240" s="49"/>
      <c r="M240" s="49"/>
      <c r="N240" s="49"/>
      <c r="O240" s="50"/>
      <c r="P240" s="51" t="str">
        <f t="shared" ref="P240:R240" si="219">IF(ISERR(L240/L240)=TRUE," ",L240-$F240)</f>
        <v/>
      </c>
      <c r="Q240" s="52" t="str">
        <f t="shared" si="219"/>
        <v/>
      </c>
      <c r="R240" s="52" t="str">
        <f t="shared" si="219"/>
        <v/>
      </c>
      <c r="S240" s="53" t="str">
        <f t="shared" si="169"/>
        <v/>
      </c>
      <c r="T240" s="54" t="str">
        <f t="shared" si="170"/>
        <v/>
      </c>
      <c r="U240" s="54" t="str">
        <f t="shared" si="171"/>
        <v/>
      </c>
      <c r="V240" s="55" t="str">
        <f t="shared" si="172"/>
        <v/>
      </c>
      <c r="W240" s="55" t="str">
        <f t="shared" si="173"/>
        <v/>
      </c>
      <c r="X240" s="56"/>
      <c r="Y240" s="50"/>
      <c r="Z240" s="12"/>
      <c r="AA240" s="12"/>
      <c r="AB240" s="12"/>
      <c r="AC240" s="12"/>
    </row>
    <row r="241" spans="1:29" ht="20" customHeight="1">
      <c r="A241" s="42"/>
      <c r="B241" s="43"/>
      <c r="C241" s="44"/>
      <c r="D241" s="44"/>
      <c r="E241" s="45"/>
      <c r="F241" s="46"/>
      <c r="G241" s="45"/>
      <c r="H241" s="45"/>
      <c r="I241" s="47"/>
      <c r="J241" s="48" t="str">
        <f t="shared" si="166"/>
        <v/>
      </c>
      <c r="K241" s="48" t="str">
        <f t="shared" si="167"/>
        <v/>
      </c>
      <c r="L241" s="49"/>
      <c r="M241" s="49"/>
      <c r="N241" s="49"/>
      <c r="O241" s="50"/>
      <c r="P241" s="51" t="str">
        <f t="shared" ref="P241:R241" si="220">IF(ISERR(L241/L241)=TRUE," ",L241-$F241)</f>
        <v/>
      </c>
      <c r="Q241" s="52" t="str">
        <f t="shared" si="220"/>
        <v/>
      </c>
      <c r="R241" s="52" t="str">
        <f t="shared" si="220"/>
        <v/>
      </c>
      <c r="S241" s="53" t="str">
        <f t="shared" si="169"/>
        <v/>
      </c>
      <c r="T241" s="54" t="str">
        <f t="shared" si="170"/>
        <v/>
      </c>
      <c r="U241" s="54" t="str">
        <f t="shared" si="171"/>
        <v/>
      </c>
      <c r="V241" s="55" t="str">
        <f t="shared" si="172"/>
        <v/>
      </c>
      <c r="W241" s="55" t="str">
        <f t="shared" si="173"/>
        <v/>
      </c>
      <c r="X241" s="56"/>
      <c r="Y241" s="50"/>
      <c r="Z241" s="12"/>
      <c r="AA241" s="12"/>
      <c r="AB241" s="12"/>
      <c r="AC241" s="12"/>
    </row>
    <row r="242" spans="1:29" ht="20" customHeight="1">
      <c r="A242" s="42"/>
      <c r="B242" s="43"/>
      <c r="C242" s="44"/>
      <c r="D242" s="44"/>
      <c r="E242" s="45"/>
      <c r="F242" s="46"/>
      <c r="G242" s="45"/>
      <c r="H242" s="45"/>
      <c r="I242" s="47"/>
      <c r="J242" s="48" t="str">
        <f t="shared" si="166"/>
        <v/>
      </c>
      <c r="K242" s="48" t="str">
        <f t="shared" si="167"/>
        <v/>
      </c>
      <c r="L242" s="49"/>
      <c r="M242" s="49"/>
      <c r="N242" s="49"/>
      <c r="O242" s="50"/>
      <c r="P242" s="51" t="str">
        <f t="shared" ref="P242:R242" si="221">IF(ISERR(L242/L242)=TRUE," ",L242-$F242)</f>
        <v/>
      </c>
      <c r="Q242" s="52" t="str">
        <f t="shared" si="221"/>
        <v/>
      </c>
      <c r="R242" s="52" t="str">
        <f t="shared" si="221"/>
        <v/>
      </c>
      <c r="S242" s="53" t="str">
        <f t="shared" si="169"/>
        <v/>
      </c>
      <c r="T242" s="54" t="str">
        <f t="shared" si="170"/>
        <v/>
      </c>
      <c r="U242" s="54" t="str">
        <f t="shared" si="171"/>
        <v/>
      </c>
      <c r="V242" s="55" t="str">
        <f t="shared" si="172"/>
        <v/>
      </c>
      <c r="W242" s="55" t="str">
        <f t="shared" si="173"/>
        <v/>
      </c>
      <c r="X242" s="56"/>
      <c r="Y242" s="50"/>
      <c r="Z242" s="12"/>
      <c r="AA242" s="12"/>
      <c r="AB242" s="12"/>
      <c r="AC242" s="12"/>
    </row>
    <row r="243" spans="1:29" ht="20" customHeight="1">
      <c r="A243" s="42"/>
      <c r="B243" s="43"/>
      <c r="C243" s="44"/>
      <c r="D243" s="44"/>
      <c r="E243" s="45"/>
      <c r="F243" s="46"/>
      <c r="G243" s="45"/>
      <c r="H243" s="45"/>
      <c r="I243" s="47"/>
      <c r="J243" s="48" t="str">
        <f t="shared" si="166"/>
        <v/>
      </c>
      <c r="K243" s="48" t="str">
        <f t="shared" si="167"/>
        <v/>
      </c>
      <c r="L243" s="49"/>
      <c r="M243" s="49"/>
      <c r="N243" s="49"/>
      <c r="O243" s="50"/>
      <c r="P243" s="51" t="str">
        <f t="shared" ref="P243:R243" si="222">IF(ISERR(L243/L243)=TRUE," ",L243-$F243)</f>
        <v/>
      </c>
      <c r="Q243" s="52" t="str">
        <f t="shared" si="222"/>
        <v/>
      </c>
      <c r="R243" s="52" t="str">
        <f t="shared" si="222"/>
        <v/>
      </c>
      <c r="S243" s="53" t="str">
        <f t="shared" si="169"/>
        <v/>
      </c>
      <c r="T243" s="54" t="str">
        <f t="shared" si="170"/>
        <v/>
      </c>
      <c r="U243" s="54" t="str">
        <f t="shared" si="171"/>
        <v/>
      </c>
      <c r="V243" s="55" t="str">
        <f t="shared" si="172"/>
        <v/>
      </c>
      <c r="W243" s="55" t="str">
        <f t="shared" si="173"/>
        <v/>
      </c>
      <c r="X243" s="56"/>
      <c r="Y243" s="50"/>
      <c r="Z243" s="12"/>
      <c r="AA243" s="12"/>
      <c r="AB243" s="12"/>
      <c r="AC243" s="12"/>
    </row>
    <row r="244" spans="1:29" ht="20" customHeight="1">
      <c r="A244" s="42"/>
      <c r="B244" s="43"/>
      <c r="C244" s="44"/>
      <c r="D244" s="44"/>
      <c r="E244" s="45"/>
      <c r="F244" s="46"/>
      <c r="G244" s="45"/>
      <c r="H244" s="45"/>
      <c r="I244" s="47"/>
      <c r="J244" s="48" t="str">
        <f t="shared" si="166"/>
        <v/>
      </c>
      <c r="K244" s="48" t="str">
        <f t="shared" si="167"/>
        <v/>
      </c>
      <c r="L244" s="49"/>
      <c r="M244" s="49"/>
      <c r="N244" s="49"/>
      <c r="O244" s="50"/>
      <c r="P244" s="51" t="str">
        <f t="shared" ref="P244:R244" si="223">IF(ISERR(L244/L244)=TRUE," ",L244-$F244)</f>
        <v/>
      </c>
      <c r="Q244" s="52" t="str">
        <f t="shared" si="223"/>
        <v/>
      </c>
      <c r="R244" s="52" t="str">
        <f t="shared" si="223"/>
        <v/>
      </c>
      <c r="S244" s="53" t="str">
        <f t="shared" si="169"/>
        <v/>
      </c>
      <c r="T244" s="54" t="str">
        <f t="shared" si="170"/>
        <v/>
      </c>
      <c r="U244" s="54" t="str">
        <f t="shared" si="171"/>
        <v/>
      </c>
      <c r="V244" s="55" t="str">
        <f t="shared" si="172"/>
        <v/>
      </c>
      <c r="W244" s="55" t="str">
        <f t="shared" si="173"/>
        <v/>
      </c>
      <c r="X244" s="56"/>
      <c r="Y244" s="50"/>
      <c r="Z244" s="12"/>
      <c r="AA244" s="12"/>
      <c r="AB244" s="12"/>
      <c r="AC244" s="12"/>
    </row>
    <row r="245" spans="1:29" ht="20" customHeight="1">
      <c r="A245" s="42"/>
      <c r="B245" s="43"/>
      <c r="C245" s="44"/>
      <c r="D245" s="44"/>
      <c r="E245" s="45"/>
      <c r="F245" s="46"/>
      <c r="G245" s="45"/>
      <c r="H245" s="45"/>
      <c r="I245" s="47"/>
      <c r="J245" s="48" t="str">
        <f t="shared" si="166"/>
        <v/>
      </c>
      <c r="K245" s="48" t="str">
        <f t="shared" si="167"/>
        <v/>
      </c>
      <c r="L245" s="49"/>
      <c r="M245" s="49"/>
      <c r="N245" s="49"/>
      <c r="O245" s="50"/>
      <c r="P245" s="51" t="str">
        <f t="shared" ref="P245:R245" si="224">IF(ISERR(L245/L245)=TRUE," ",L245-$F245)</f>
        <v/>
      </c>
      <c r="Q245" s="52" t="str">
        <f t="shared" si="224"/>
        <v/>
      </c>
      <c r="R245" s="52" t="str">
        <f t="shared" si="224"/>
        <v/>
      </c>
      <c r="S245" s="53" t="str">
        <f t="shared" si="169"/>
        <v/>
      </c>
      <c r="T245" s="54" t="str">
        <f t="shared" si="170"/>
        <v/>
      </c>
      <c r="U245" s="54" t="str">
        <f t="shared" si="171"/>
        <v/>
      </c>
      <c r="V245" s="55" t="str">
        <f t="shared" si="172"/>
        <v/>
      </c>
      <c r="W245" s="55" t="str">
        <f t="shared" si="173"/>
        <v/>
      </c>
      <c r="X245" s="56"/>
      <c r="Y245" s="50"/>
      <c r="Z245" s="12"/>
      <c r="AA245" s="12"/>
      <c r="AB245" s="12"/>
      <c r="AC245" s="12"/>
    </row>
    <row r="246" spans="1:29" ht="20" customHeight="1">
      <c r="A246" s="42"/>
      <c r="B246" s="43"/>
      <c r="C246" s="44"/>
      <c r="D246" s="44"/>
      <c r="E246" s="45"/>
      <c r="F246" s="46"/>
      <c r="G246" s="45"/>
      <c r="H246" s="45"/>
      <c r="I246" s="47"/>
      <c r="J246" s="48" t="str">
        <f t="shared" si="166"/>
        <v/>
      </c>
      <c r="K246" s="48" t="str">
        <f t="shared" si="167"/>
        <v/>
      </c>
      <c r="L246" s="49"/>
      <c r="M246" s="49"/>
      <c r="N246" s="49"/>
      <c r="O246" s="50"/>
      <c r="P246" s="51" t="str">
        <f t="shared" ref="P246:R246" si="225">IF(ISERR(L246/L246)=TRUE," ",L246-$F246)</f>
        <v/>
      </c>
      <c r="Q246" s="52" t="str">
        <f t="shared" si="225"/>
        <v/>
      </c>
      <c r="R246" s="52" t="str">
        <f t="shared" si="225"/>
        <v/>
      </c>
      <c r="S246" s="53" t="str">
        <f t="shared" si="169"/>
        <v/>
      </c>
      <c r="T246" s="54" t="str">
        <f t="shared" si="170"/>
        <v/>
      </c>
      <c r="U246" s="54" t="str">
        <f t="shared" si="171"/>
        <v/>
      </c>
      <c r="V246" s="55" t="str">
        <f t="shared" si="172"/>
        <v/>
      </c>
      <c r="W246" s="55" t="str">
        <f t="shared" si="173"/>
        <v/>
      </c>
      <c r="X246" s="56"/>
      <c r="Y246" s="50"/>
      <c r="Z246" s="12"/>
      <c r="AA246" s="12"/>
      <c r="AB246" s="12"/>
      <c r="AC246" s="12"/>
    </row>
    <row r="247" spans="1:29" ht="20" customHeight="1">
      <c r="A247" s="42"/>
      <c r="B247" s="43"/>
      <c r="C247" s="44"/>
      <c r="D247" s="44"/>
      <c r="E247" s="45"/>
      <c r="F247" s="46"/>
      <c r="G247" s="45"/>
      <c r="H247" s="45"/>
      <c r="I247" s="47"/>
      <c r="J247" s="48" t="str">
        <f t="shared" si="166"/>
        <v/>
      </c>
      <c r="K247" s="48" t="str">
        <f t="shared" si="167"/>
        <v/>
      </c>
      <c r="L247" s="49"/>
      <c r="M247" s="49"/>
      <c r="N247" s="49"/>
      <c r="O247" s="50"/>
      <c r="P247" s="51" t="str">
        <f t="shared" ref="P247:R247" si="226">IF(ISERR(L247/L247)=TRUE," ",L247-$F247)</f>
        <v/>
      </c>
      <c r="Q247" s="52" t="str">
        <f t="shared" si="226"/>
        <v/>
      </c>
      <c r="R247" s="52" t="str">
        <f t="shared" si="226"/>
        <v/>
      </c>
      <c r="S247" s="53" t="str">
        <f t="shared" si="169"/>
        <v/>
      </c>
      <c r="T247" s="54" t="str">
        <f t="shared" si="170"/>
        <v/>
      </c>
      <c r="U247" s="54" t="str">
        <f t="shared" si="171"/>
        <v/>
      </c>
      <c r="V247" s="55" t="str">
        <f t="shared" si="172"/>
        <v/>
      </c>
      <c r="W247" s="55" t="str">
        <f t="shared" si="173"/>
        <v/>
      </c>
      <c r="X247" s="56"/>
      <c r="Y247" s="50"/>
      <c r="Z247" s="12"/>
      <c r="AA247" s="12"/>
      <c r="AB247" s="12"/>
      <c r="AC247" s="12"/>
    </row>
    <row r="248" spans="1:29" ht="20" customHeight="1">
      <c r="A248" s="42"/>
      <c r="B248" s="43"/>
      <c r="C248" s="44"/>
      <c r="D248" s="44"/>
      <c r="E248" s="45"/>
      <c r="F248" s="46"/>
      <c r="G248" s="45"/>
      <c r="H248" s="45"/>
      <c r="I248" s="47"/>
      <c r="J248" s="48" t="str">
        <f t="shared" si="166"/>
        <v/>
      </c>
      <c r="K248" s="48" t="str">
        <f t="shared" si="167"/>
        <v/>
      </c>
      <c r="L248" s="49"/>
      <c r="M248" s="49"/>
      <c r="N248" s="49"/>
      <c r="O248" s="50"/>
      <c r="P248" s="51" t="str">
        <f t="shared" ref="P248:R248" si="227">IF(ISERR(L248/L248)=TRUE," ",L248-$F248)</f>
        <v/>
      </c>
      <c r="Q248" s="52" t="str">
        <f t="shared" si="227"/>
        <v/>
      </c>
      <c r="R248" s="52" t="str">
        <f t="shared" si="227"/>
        <v/>
      </c>
      <c r="S248" s="53" t="str">
        <f t="shared" si="169"/>
        <v/>
      </c>
      <c r="T248" s="54" t="str">
        <f t="shared" si="170"/>
        <v/>
      </c>
      <c r="U248" s="54" t="str">
        <f t="shared" si="171"/>
        <v/>
      </c>
      <c r="V248" s="55" t="str">
        <f t="shared" si="172"/>
        <v/>
      </c>
      <c r="W248" s="55" t="str">
        <f t="shared" si="173"/>
        <v/>
      </c>
      <c r="X248" s="56"/>
      <c r="Y248" s="50"/>
      <c r="Z248" s="12"/>
      <c r="AA248" s="12"/>
      <c r="AB248" s="12"/>
      <c r="AC248" s="12"/>
    </row>
    <row r="249" spans="1:29" ht="20" customHeight="1">
      <c r="A249" s="42"/>
      <c r="B249" s="43"/>
      <c r="C249" s="44"/>
      <c r="D249" s="44"/>
      <c r="E249" s="45"/>
      <c r="F249" s="46"/>
      <c r="G249" s="45"/>
      <c r="H249" s="45"/>
      <c r="I249" s="47"/>
      <c r="J249" s="48" t="str">
        <f t="shared" si="166"/>
        <v/>
      </c>
      <c r="K249" s="48" t="str">
        <f t="shared" si="167"/>
        <v/>
      </c>
      <c r="L249" s="49"/>
      <c r="M249" s="49"/>
      <c r="N249" s="49"/>
      <c r="O249" s="50"/>
      <c r="P249" s="51" t="str">
        <f t="shared" ref="P249:R249" si="228">IF(ISERR(L249/L249)=TRUE," ",L249-$F249)</f>
        <v/>
      </c>
      <c r="Q249" s="52" t="str">
        <f t="shared" si="228"/>
        <v/>
      </c>
      <c r="R249" s="52" t="str">
        <f t="shared" si="228"/>
        <v/>
      </c>
      <c r="S249" s="53" t="str">
        <f t="shared" si="169"/>
        <v/>
      </c>
      <c r="T249" s="54" t="str">
        <f t="shared" si="170"/>
        <v/>
      </c>
      <c r="U249" s="54" t="str">
        <f t="shared" si="171"/>
        <v/>
      </c>
      <c r="V249" s="55" t="str">
        <f t="shared" si="172"/>
        <v/>
      </c>
      <c r="W249" s="55" t="str">
        <f t="shared" si="173"/>
        <v/>
      </c>
      <c r="X249" s="56"/>
      <c r="Y249" s="50"/>
      <c r="Z249" s="12"/>
      <c r="AA249" s="12"/>
      <c r="AB249" s="12"/>
      <c r="AC249" s="12"/>
    </row>
    <row r="250" spans="1:29" ht="20" customHeight="1">
      <c r="A250" s="42"/>
      <c r="B250" s="43"/>
      <c r="C250" s="44"/>
      <c r="D250" s="44"/>
      <c r="E250" s="45"/>
      <c r="F250" s="46"/>
      <c r="G250" s="45"/>
      <c r="H250" s="45"/>
      <c r="I250" s="47"/>
      <c r="J250" s="48" t="str">
        <f t="shared" si="166"/>
        <v/>
      </c>
      <c r="K250" s="48" t="str">
        <f t="shared" si="167"/>
        <v/>
      </c>
      <c r="L250" s="49"/>
      <c r="M250" s="49"/>
      <c r="N250" s="49"/>
      <c r="O250" s="50"/>
      <c r="P250" s="51" t="str">
        <f t="shared" ref="P250:R250" si="229">IF(ISERR(L250/L250)=TRUE," ",L250-$F250)</f>
        <v/>
      </c>
      <c r="Q250" s="52" t="str">
        <f t="shared" si="229"/>
        <v/>
      </c>
      <c r="R250" s="52" t="str">
        <f t="shared" si="229"/>
        <v/>
      </c>
      <c r="S250" s="53" t="str">
        <f t="shared" si="169"/>
        <v/>
      </c>
      <c r="T250" s="54" t="str">
        <f t="shared" si="170"/>
        <v/>
      </c>
      <c r="U250" s="54" t="str">
        <f t="shared" si="171"/>
        <v/>
      </c>
      <c r="V250" s="55" t="str">
        <f t="shared" si="172"/>
        <v/>
      </c>
      <c r="W250" s="55" t="str">
        <f t="shared" si="173"/>
        <v/>
      </c>
      <c r="X250" s="56"/>
      <c r="Y250" s="50"/>
      <c r="Z250" s="12"/>
      <c r="AA250" s="12"/>
      <c r="AB250" s="12"/>
      <c r="AC250" s="12"/>
    </row>
    <row r="251" spans="1:29" ht="20" customHeight="1">
      <c r="A251" s="42"/>
      <c r="B251" s="43"/>
      <c r="C251" s="44"/>
      <c r="D251" s="44"/>
      <c r="E251" s="45"/>
      <c r="F251" s="46"/>
      <c r="G251" s="45"/>
      <c r="H251" s="45"/>
      <c r="I251" s="47"/>
      <c r="J251" s="48" t="str">
        <f t="shared" si="166"/>
        <v/>
      </c>
      <c r="K251" s="48" t="str">
        <f t="shared" si="167"/>
        <v/>
      </c>
      <c r="L251" s="49"/>
      <c r="M251" s="49"/>
      <c r="N251" s="49"/>
      <c r="O251" s="50"/>
      <c r="P251" s="51" t="str">
        <f t="shared" ref="P251:R251" si="230">IF(ISERR(L251/L251)=TRUE," ",L251-$F251)</f>
        <v/>
      </c>
      <c r="Q251" s="52" t="str">
        <f t="shared" si="230"/>
        <v/>
      </c>
      <c r="R251" s="52" t="str">
        <f t="shared" si="230"/>
        <v/>
      </c>
      <c r="S251" s="53" t="str">
        <f t="shared" si="169"/>
        <v/>
      </c>
      <c r="T251" s="54" t="str">
        <f t="shared" si="170"/>
        <v/>
      </c>
      <c r="U251" s="54" t="str">
        <f t="shared" si="171"/>
        <v/>
      </c>
      <c r="V251" s="55" t="str">
        <f t="shared" si="172"/>
        <v/>
      </c>
      <c r="W251" s="55" t="str">
        <f t="shared" si="173"/>
        <v/>
      </c>
      <c r="X251" s="56"/>
      <c r="Y251" s="50"/>
      <c r="Z251" s="12"/>
      <c r="AA251" s="12"/>
      <c r="AB251" s="12"/>
      <c r="AC251" s="12"/>
    </row>
    <row r="252" spans="1:29" ht="20" customHeight="1">
      <c r="A252" s="42"/>
      <c r="B252" s="43"/>
      <c r="C252" s="44"/>
      <c r="D252" s="44"/>
      <c r="E252" s="45"/>
      <c r="F252" s="46"/>
      <c r="G252" s="45"/>
      <c r="H252" s="45"/>
      <c r="I252" s="47"/>
      <c r="J252" s="48" t="str">
        <f t="shared" si="166"/>
        <v/>
      </c>
      <c r="K252" s="48" t="str">
        <f t="shared" si="167"/>
        <v/>
      </c>
      <c r="L252" s="49"/>
      <c r="M252" s="49"/>
      <c r="N252" s="49"/>
      <c r="O252" s="50"/>
      <c r="P252" s="51" t="str">
        <f t="shared" ref="P252:R252" si="231">IF(ISERR(L252/L252)=TRUE," ",L252-$F252)</f>
        <v/>
      </c>
      <c r="Q252" s="52" t="str">
        <f t="shared" si="231"/>
        <v/>
      </c>
      <c r="R252" s="52" t="str">
        <f t="shared" si="231"/>
        <v/>
      </c>
      <c r="S252" s="53" t="str">
        <f t="shared" si="169"/>
        <v/>
      </c>
      <c r="T252" s="54" t="str">
        <f t="shared" si="170"/>
        <v/>
      </c>
      <c r="U252" s="54" t="str">
        <f t="shared" si="171"/>
        <v/>
      </c>
      <c r="V252" s="55" t="str">
        <f t="shared" si="172"/>
        <v/>
      </c>
      <c r="W252" s="55" t="str">
        <f t="shared" si="173"/>
        <v/>
      </c>
      <c r="X252" s="56"/>
      <c r="Y252" s="50"/>
      <c r="Z252" s="12"/>
      <c r="AA252" s="12"/>
      <c r="AB252" s="12"/>
      <c r="AC252" s="12"/>
    </row>
    <row r="253" spans="1:29" ht="20" customHeight="1">
      <c r="A253" s="42"/>
      <c r="B253" s="43"/>
      <c r="C253" s="44"/>
      <c r="D253" s="44"/>
      <c r="E253" s="45"/>
      <c r="F253" s="46"/>
      <c r="G253" s="45"/>
      <c r="H253" s="45"/>
      <c r="I253" s="47"/>
      <c r="J253" s="48"/>
      <c r="K253" s="48"/>
      <c r="L253" s="49"/>
      <c r="M253" s="49"/>
      <c r="N253" s="49"/>
      <c r="O253" s="50"/>
      <c r="P253" s="51"/>
      <c r="Q253" s="52"/>
      <c r="R253" s="52"/>
      <c r="S253" s="53"/>
      <c r="T253" s="54"/>
      <c r="U253" s="54"/>
      <c r="V253" s="55"/>
      <c r="W253" s="55"/>
      <c r="X253" s="56"/>
      <c r="Y253" s="50"/>
      <c r="Z253" s="12"/>
      <c r="AA253" s="12"/>
      <c r="AB253" s="12"/>
      <c r="AC253" s="12"/>
    </row>
    <row r="254" spans="1:29" ht="20" customHeight="1">
      <c r="A254" s="42"/>
      <c r="B254" s="43"/>
      <c r="C254" s="44"/>
      <c r="D254" s="44"/>
      <c r="E254" s="45"/>
      <c r="F254" s="46"/>
      <c r="G254" s="45"/>
      <c r="H254" s="45"/>
      <c r="I254" s="47"/>
      <c r="J254" s="48"/>
      <c r="K254" s="48"/>
      <c r="L254" s="49"/>
      <c r="M254" s="49"/>
      <c r="N254" s="49"/>
      <c r="O254" s="50"/>
      <c r="P254" s="51"/>
      <c r="Q254" s="52"/>
      <c r="R254" s="52"/>
      <c r="S254" s="53"/>
      <c r="T254" s="54"/>
      <c r="U254" s="54"/>
      <c r="V254" s="55"/>
      <c r="W254" s="55"/>
      <c r="X254" s="56"/>
      <c r="Y254" s="50"/>
      <c r="Z254" s="12"/>
      <c r="AA254" s="12"/>
      <c r="AB254" s="12"/>
      <c r="AC254" s="12"/>
    </row>
    <row r="255" spans="1:29" ht="20" customHeight="1">
      <c r="A255" s="42"/>
      <c r="B255" s="43"/>
      <c r="C255" s="44"/>
      <c r="D255" s="44"/>
      <c r="E255" s="45"/>
      <c r="F255" s="46"/>
      <c r="G255" s="45"/>
      <c r="H255" s="45"/>
      <c r="I255" s="47"/>
      <c r="J255" s="48"/>
      <c r="K255" s="48"/>
      <c r="L255" s="49"/>
      <c r="M255" s="49"/>
      <c r="N255" s="49"/>
      <c r="O255" s="50"/>
      <c r="P255" s="51"/>
      <c r="Q255" s="52"/>
      <c r="R255" s="52"/>
      <c r="S255" s="53"/>
      <c r="T255" s="54"/>
      <c r="U255" s="54"/>
      <c r="V255" s="55"/>
      <c r="W255" s="55"/>
      <c r="X255" s="56"/>
      <c r="Y255" s="50"/>
      <c r="Z255" s="12"/>
      <c r="AA255" s="12"/>
      <c r="AB255" s="12"/>
      <c r="AC255" s="12"/>
    </row>
    <row r="256" spans="1:29" ht="20" customHeight="1">
      <c r="A256" s="42"/>
      <c r="B256" s="43"/>
      <c r="C256" s="44"/>
      <c r="D256" s="44"/>
      <c r="E256" s="45"/>
      <c r="F256" s="46"/>
      <c r="G256" s="45"/>
      <c r="H256" s="45"/>
      <c r="I256" s="47"/>
      <c r="J256" s="48"/>
      <c r="K256" s="48"/>
      <c r="L256" s="49"/>
      <c r="M256" s="49"/>
      <c r="N256" s="49"/>
      <c r="O256" s="50"/>
      <c r="P256" s="51"/>
      <c r="Q256" s="52"/>
      <c r="R256" s="52"/>
      <c r="S256" s="53"/>
      <c r="T256" s="54"/>
      <c r="U256" s="54"/>
      <c r="V256" s="55"/>
      <c r="W256" s="55"/>
      <c r="X256" s="56"/>
      <c r="Y256" s="50"/>
      <c r="Z256" s="12"/>
      <c r="AA256" s="12"/>
      <c r="AB256" s="12"/>
      <c r="AC256" s="12"/>
    </row>
    <row r="257" spans="1:29" ht="20" customHeight="1">
      <c r="A257" s="42"/>
      <c r="B257" s="43"/>
      <c r="C257" s="44"/>
      <c r="D257" s="44"/>
      <c r="E257" s="45"/>
      <c r="F257" s="46"/>
      <c r="G257" s="45"/>
      <c r="H257" s="45"/>
      <c r="I257" s="47"/>
      <c r="J257" s="48"/>
      <c r="K257" s="48"/>
      <c r="L257" s="49"/>
      <c r="M257" s="49"/>
      <c r="N257" s="49"/>
      <c r="O257" s="50"/>
      <c r="P257" s="51"/>
      <c r="Q257" s="52"/>
      <c r="R257" s="52"/>
      <c r="S257" s="53"/>
      <c r="T257" s="54"/>
      <c r="U257" s="54"/>
      <c r="V257" s="55"/>
      <c r="W257" s="55"/>
      <c r="X257" s="56"/>
      <c r="Y257" s="50"/>
      <c r="Z257" s="12"/>
      <c r="AA257" s="12"/>
      <c r="AB257" s="12"/>
      <c r="AC257" s="12"/>
    </row>
    <row r="258" spans="1:29" ht="20" customHeight="1">
      <c r="A258" s="42"/>
      <c r="B258" s="43"/>
      <c r="C258" s="44"/>
      <c r="D258" s="44"/>
      <c r="E258" s="45"/>
      <c r="F258" s="46"/>
      <c r="G258" s="45"/>
      <c r="H258" s="45"/>
      <c r="I258" s="47"/>
      <c r="J258" s="48"/>
      <c r="K258" s="48"/>
      <c r="L258" s="49"/>
      <c r="M258" s="49"/>
      <c r="N258" s="49"/>
      <c r="O258" s="50"/>
      <c r="P258" s="51"/>
      <c r="Q258" s="52"/>
      <c r="R258" s="52"/>
      <c r="S258" s="53"/>
      <c r="T258" s="54"/>
      <c r="U258" s="54"/>
      <c r="V258" s="55"/>
      <c r="W258" s="55"/>
      <c r="X258" s="56"/>
      <c r="Y258" s="50"/>
      <c r="Z258" s="12"/>
      <c r="AA258" s="12"/>
      <c r="AB258" s="12"/>
      <c r="AC258" s="12"/>
    </row>
    <row r="259" spans="1:29" ht="20" customHeight="1">
      <c r="A259" s="42"/>
      <c r="B259" s="43"/>
      <c r="C259" s="44"/>
      <c r="D259" s="44"/>
      <c r="E259" s="45"/>
      <c r="F259" s="46"/>
      <c r="G259" s="45"/>
      <c r="H259" s="45"/>
      <c r="I259" s="47"/>
      <c r="J259" s="48"/>
      <c r="K259" s="48"/>
      <c r="L259" s="49"/>
      <c r="M259" s="49"/>
      <c r="N259" s="49"/>
      <c r="O259" s="50"/>
      <c r="P259" s="51"/>
      <c r="Q259" s="52"/>
      <c r="R259" s="52"/>
      <c r="S259" s="53"/>
      <c r="T259" s="54"/>
      <c r="U259" s="54"/>
      <c r="V259" s="55"/>
      <c r="W259" s="55"/>
      <c r="X259" s="56"/>
      <c r="Y259" s="50"/>
      <c r="Z259" s="12"/>
      <c r="AA259" s="12"/>
      <c r="AB259" s="12"/>
      <c r="AC259" s="12"/>
    </row>
    <row r="260" spans="1:29" ht="20" customHeight="1">
      <c r="A260" s="42"/>
      <c r="B260" s="43"/>
      <c r="C260" s="44"/>
      <c r="D260" s="44"/>
      <c r="E260" s="45"/>
      <c r="F260" s="46"/>
      <c r="G260" s="45"/>
      <c r="H260" s="45"/>
      <c r="I260" s="47"/>
      <c r="J260" s="48"/>
      <c r="K260" s="48"/>
      <c r="L260" s="49"/>
      <c r="M260" s="49"/>
      <c r="N260" s="49"/>
      <c r="O260" s="50"/>
      <c r="P260" s="51"/>
      <c r="Q260" s="52"/>
      <c r="R260" s="52"/>
      <c r="S260" s="53"/>
      <c r="T260" s="54"/>
      <c r="U260" s="54"/>
      <c r="V260" s="55"/>
      <c r="W260" s="55"/>
      <c r="X260" s="56"/>
      <c r="Y260" s="50"/>
      <c r="Z260" s="12"/>
      <c r="AA260" s="12"/>
      <c r="AB260" s="12"/>
      <c r="AC260" s="12"/>
    </row>
    <row r="261" spans="1:29" ht="20" customHeight="1">
      <c r="A261" s="42"/>
      <c r="B261" s="43"/>
      <c r="C261" s="44"/>
      <c r="D261" s="44"/>
      <c r="E261" s="45"/>
      <c r="F261" s="46"/>
      <c r="G261" s="45"/>
      <c r="H261" s="45"/>
      <c r="I261" s="47"/>
      <c r="J261" s="48"/>
      <c r="K261" s="48"/>
      <c r="L261" s="49"/>
      <c r="M261" s="49"/>
      <c r="N261" s="49"/>
      <c r="O261" s="50"/>
      <c r="P261" s="51"/>
      <c r="Q261" s="52"/>
      <c r="R261" s="52"/>
      <c r="S261" s="53"/>
      <c r="T261" s="54"/>
      <c r="U261" s="54"/>
      <c r="V261" s="55"/>
      <c r="W261" s="55"/>
      <c r="X261" s="56"/>
      <c r="Y261" s="50"/>
      <c r="Z261" s="12"/>
      <c r="AA261" s="12"/>
      <c r="AB261" s="12"/>
      <c r="AC261" s="12"/>
    </row>
    <row r="262" spans="1:29" ht="20" customHeight="1">
      <c r="A262" s="42"/>
      <c r="B262" s="43"/>
      <c r="C262" s="44"/>
      <c r="D262" s="44"/>
      <c r="E262" s="45"/>
      <c r="F262" s="46"/>
      <c r="G262" s="45"/>
      <c r="H262" s="45"/>
      <c r="I262" s="47"/>
      <c r="J262" s="48"/>
      <c r="K262" s="48"/>
      <c r="L262" s="49"/>
      <c r="M262" s="49"/>
      <c r="N262" s="49"/>
      <c r="O262" s="50"/>
      <c r="P262" s="51"/>
      <c r="Q262" s="52"/>
      <c r="R262" s="52"/>
      <c r="S262" s="53"/>
      <c r="T262" s="54"/>
      <c r="U262" s="54"/>
      <c r="V262" s="55"/>
      <c r="W262" s="55"/>
      <c r="X262" s="56"/>
      <c r="Y262" s="50"/>
      <c r="Z262" s="12"/>
      <c r="AA262" s="12"/>
      <c r="AB262" s="12"/>
      <c r="AC262" s="12"/>
    </row>
    <row r="263" spans="1:29" ht="20" customHeight="1">
      <c r="A263" s="42"/>
      <c r="B263" s="43"/>
      <c r="C263" s="44"/>
      <c r="D263" s="44"/>
      <c r="E263" s="45"/>
      <c r="F263" s="46"/>
      <c r="G263" s="45"/>
      <c r="H263" s="45"/>
      <c r="I263" s="47"/>
      <c r="J263" s="48"/>
      <c r="K263" s="48"/>
      <c r="L263" s="49"/>
      <c r="M263" s="49"/>
      <c r="N263" s="49"/>
      <c r="O263" s="50"/>
      <c r="P263" s="51"/>
      <c r="Q263" s="52"/>
      <c r="R263" s="52"/>
      <c r="S263" s="53"/>
      <c r="T263" s="54"/>
      <c r="U263" s="54"/>
      <c r="V263" s="55"/>
      <c r="W263" s="55"/>
      <c r="X263" s="56"/>
      <c r="Y263" s="50"/>
      <c r="Z263" s="12"/>
      <c r="AA263" s="12"/>
      <c r="AB263" s="12"/>
      <c r="AC263" s="12"/>
    </row>
    <row r="264" spans="1:29" ht="20" customHeight="1">
      <c r="A264" s="42"/>
      <c r="B264" s="43"/>
      <c r="C264" s="44"/>
      <c r="D264" s="44"/>
      <c r="E264" s="45"/>
      <c r="F264" s="46"/>
      <c r="G264" s="45"/>
      <c r="H264" s="45"/>
      <c r="I264" s="47"/>
      <c r="J264" s="48"/>
      <c r="K264" s="48"/>
      <c r="L264" s="49"/>
      <c r="M264" s="49"/>
      <c r="N264" s="49"/>
      <c r="O264" s="50"/>
      <c r="P264" s="51"/>
      <c r="Q264" s="52"/>
      <c r="R264" s="52"/>
      <c r="S264" s="53"/>
      <c r="T264" s="54"/>
      <c r="U264" s="54"/>
      <c r="V264" s="55"/>
      <c r="W264" s="55"/>
      <c r="X264" s="56"/>
      <c r="Y264" s="50"/>
      <c r="Z264" s="12"/>
      <c r="AA264" s="12"/>
      <c r="AB264" s="12"/>
      <c r="AC264" s="12"/>
    </row>
    <row r="265" spans="1:29" ht="20" customHeight="1">
      <c r="A265" s="42"/>
      <c r="B265" s="43"/>
      <c r="C265" s="44"/>
      <c r="D265" s="44"/>
      <c r="E265" s="45"/>
      <c r="F265" s="46"/>
      <c r="G265" s="45"/>
      <c r="H265" s="45"/>
      <c r="I265" s="47"/>
      <c r="J265" s="48"/>
      <c r="K265" s="48"/>
      <c r="L265" s="49"/>
      <c r="M265" s="49"/>
      <c r="N265" s="49"/>
      <c r="O265" s="50"/>
      <c r="P265" s="51"/>
      <c r="Q265" s="52"/>
      <c r="R265" s="52"/>
      <c r="S265" s="53"/>
      <c r="T265" s="54"/>
      <c r="U265" s="54"/>
      <c r="V265" s="55"/>
      <c r="W265" s="55"/>
      <c r="X265" s="56"/>
      <c r="Y265" s="50"/>
      <c r="Z265" s="12"/>
      <c r="AA265" s="12"/>
      <c r="AB265" s="12"/>
      <c r="AC265" s="12"/>
    </row>
    <row r="266" spans="1:29" ht="20" customHeight="1">
      <c r="A266" s="42"/>
      <c r="B266" s="43"/>
      <c r="C266" s="44"/>
      <c r="D266" s="44"/>
      <c r="E266" s="45"/>
      <c r="F266" s="46"/>
      <c r="G266" s="45"/>
      <c r="H266" s="45"/>
      <c r="I266" s="47"/>
      <c r="J266" s="48"/>
      <c r="K266" s="48"/>
      <c r="L266" s="49"/>
      <c r="M266" s="49"/>
      <c r="N266" s="49"/>
      <c r="O266" s="50"/>
      <c r="P266" s="51"/>
      <c r="Q266" s="52"/>
      <c r="R266" s="52"/>
      <c r="S266" s="53"/>
      <c r="T266" s="54"/>
      <c r="U266" s="54"/>
      <c r="V266" s="55"/>
      <c r="W266" s="55"/>
      <c r="X266" s="56"/>
      <c r="Y266" s="50"/>
      <c r="Z266" s="12"/>
      <c r="AA266" s="12"/>
      <c r="AB266" s="12"/>
      <c r="AC266" s="12"/>
    </row>
    <row r="267" spans="1:29" ht="20" customHeight="1">
      <c r="A267" s="42"/>
      <c r="B267" s="43"/>
      <c r="C267" s="44"/>
      <c r="D267" s="44"/>
      <c r="E267" s="45"/>
      <c r="F267" s="46"/>
      <c r="G267" s="45"/>
      <c r="H267" s="45"/>
      <c r="I267" s="47"/>
      <c r="J267" s="48"/>
      <c r="K267" s="48"/>
      <c r="L267" s="49"/>
      <c r="M267" s="49"/>
      <c r="N267" s="49"/>
      <c r="O267" s="50"/>
      <c r="P267" s="51"/>
      <c r="Q267" s="52"/>
      <c r="R267" s="52"/>
      <c r="S267" s="53"/>
      <c r="T267" s="54"/>
      <c r="U267" s="54"/>
      <c r="V267" s="55"/>
      <c r="W267" s="55"/>
      <c r="X267" s="56"/>
      <c r="Y267" s="50"/>
      <c r="Z267" s="12"/>
      <c r="AA267" s="12"/>
      <c r="AB267" s="12"/>
      <c r="AC267" s="12"/>
    </row>
    <row r="268" spans="1:29" ht="20" customHeight="1">
      <c r="A268" s="42"/>
      <c r="B268" s="43"/>
      <c r="C268" s="44"/>
      <c r="D268" s="44"/>
      <c r="E268" s="45"/>
      <c r="F268" s="46"/>
      <c r="G268" s="45"/>
      <c r="H268" s="45"/>
      <c r="I268" s="47"/>
      <c r="J268" s="48"/>
      <c r="K268" s="48"/>
      <c r="L268" s="49"/>
      <c r="M268" s="49"/>
      <c r="N268" s="49"/>
      <c r="O268" s="50"/>
      <c r="P268" s="51"/>
      <c r="Q268" s="52"/>
      <c r="R268" s="52"/>
      <c r="S268" s="53"/>
      <c r="T268" s="54"/>
      <c r="U268" s="54"/>
      <c r="V268" s="55"/>
      <c r="W268" s="55"/>
      <c r="X268" s="56"/>
      <c r="Y268" s="50"/>
      <c r="Z268" s="12"/>
      <c r="AA268" s="12"/>
      <c r="AB268" s="12"/>
      <c r="AC268" s="12"/>
    </row>
    <row r="269" spans="1:29" ht="20" customHeight="1">
      <c r="A269" s="42"/>
      <c r="B269" s="43"/>
      <c r="C269" s="44"/>
      <c r="D269" s="44"/>
      <c r="E269" s="45"/>
      <c r="F269" s="46"/>
      <c r="G269" s="45"/>
      <c r="H269" s="45"/>
      <c r="I269" s="47"/>
      <c r="J269" s="48"/>
      <c r="K269" s="48"/>
      <c r="L269" s="49"/>
      <c r="M269" s="49"/>
      <c r="N269" s="49"/>
      <c r="O269" s="50"/>
      <c r="P269" s="51"/>
      <c r="Q269" s="52"/>
      <c r="R269" s="52"/>
      <c r="S269" s="53"/>
      <c r="T269" s="54"/>
      <c r="U269" s="54"/>
      <c r="V269" s="55"/>
      <c r="W269" s="55"/>
      <c r="X269" s="56"/>
      <c r="Y269" s="50"/>
      <c r="Z269" s="12"/>
      <c r="AA269" s="12"/>
      <c r="AB269" s="12"/>
      <c r="AC269" s="12"/>
    </row>
    <row r="270" spans="1:29" ht="20" customHeight="1">
      <c r="A270" s="42"/>
      <c r="B270" s="43"/>
      <c r="C270" s="44"/>
      <c r="D270" s="44"/>
      <c r="E270" s="45"/>
      <c r="F270" s="46"/>
      <c r="G270" s="45"/>
      <c r="H270" s="45"/>
      <c r="I270" s="47"/>
      <c r="J270" s="48"/>
      <c r="K270" s="48"/>
      <c r="L270" s="49"/>
      <c r="M270" s="49"/>
      <c r="N270" s="49"/>
      <c r="O270" s="50"/>
      <c r="P270" s="51"/>
      <c r="Q270" s="52"/>
      <c r="R270" s="52"/>
      <c r="S270" s="53"/>
      <c r="T270" s="54"/>
      <c r="U270" s="54"/>
      <c r="V270" s="55"/>
      <c r="W270" s="55"/>
      <c r="X270" s="56"/>
      <c r="Y270" s="50"/>
      <c r="Z270" s="12"/>
      <c r="AA270" s="12"/>
      <c r="AB270" s="12"/>
      <c r="AC270" s="12"/>
    </row>
    <row r="271" spans="1:29" ht="20" customHeight="1">
      <c r="A271" s="42"/>
      <c r="B271" s="43"/>
      <c r="C271" s="44"/>
      <c r="D271" s="44"/>
      <c r="E271" s="45"/>
      <c r="F271" s="46"/>
      <c r="G271" s="45"/>
      <c r="H271" s="45"/>
      <c r="I271" s="47"/>
      <c r="J271" s="48"/>
      <c r="K271" s="48"/>
      <c r="L271" s="49"/>
      <c r="M271" s="49"/>
      <c r="N271" s="49"/>
      <c r="O271" s="50"/>
      <c r="P271" s="51"/>
      <c r="Q271" s="52"/>
      <c r="R271" s="52"/>
      <c r="S271" s="53"/>
      <c r="T271" s="54"/>
      <c r="U271" s="54"/>
      <c r="V271" s="55"/>
      <c r="W271" s="55"/>
      <c r="X271" s="56"/>
      <c r="Y271" s="50"/>
      <c r="Z271" s="12"/>
      <c r="AA271" s="12"/>
      <c r="AB271" s="12"/>
      <c r="AC271" s="12"/>
    </row>
    <row r="272" spans="1:29" ht="20" customHeight="1">
      <c r="A272" s="42"/>
      <c r="B272" s="43"/>
      <c r="C272" s="44"/>
      <c r="D272" s="44"/>
      <c r="E272" s="45"/>
      <c r="F272" s="46"/>
      <c r="G272" s="45"/>
      <c r="H272" s="45"/>
      <c r="I272" s="47"/>
      <c r="J272" s="48"/>
      <c r="K272" s="48"/>
      <c r="L272" s="49"/>
      <c r="M272" s="49"/>
      <c r="N272" s="49"/>
      <c r="O272" s="50"/>
      <c r="P272" s="51"/>
      <c r="Q272" s="52"/>
      <c r="R272" s="52"/>
      <c r="S272" s="53"/>
      <c r="T272" s="54"/>
      <c r="U272" s="54"/>
      <c r="V272" s="55"/>
      <c r="W272" s="55"/>
      <c r="X272" s="56"/>
      <c r="Y272" s="50"/>
      <c r="Z272" s="12"/>
      <c r="AA272" s="12"/>
      <c r="AB272" s="12"/>
      <c r="AC272" s="12"/>
    </row>
    <row r="273" spans="1:29" ht="20" customHeight="1">
      <c r="A273" s="42"/>
      <c r="B273" s="43"/>
      <c r="C273" s="44"/>
      <c r="D273" s="44"/>
      <c r="E273" s="45"/>
      <c r="F273" s="46"/>
      <c r="G273" s="45"/>
      <c r="H273" s="45"/>
      <c r="I273" s="47"/>
      <c r="J273" s="48"/>
      <c r="K273" s="48"/>
      <c r="L273" s="49"/>
      <c r="M273" s="49"/>
      <c r="N273" s="49"/>
      <c r="O273" s="50"/>
      <c r="P273" s="51"/>
      <c r="Q273" s="52"/>
      <c r="R273" s="52"/>
      <c r="S273" s="53"/>
      <c r="T273" s="54"/>
      <c r="U273" s="54"/>
      <c r="V273" s="55"/>
      <c r="W273" s="55"/>
      <c r="X273" s="56"/>
      <c r="Y273" s="50"/>
      <c r="Z273" s="12"/>
      <c r="AA273" s="12"/>
      <c r="AB273" s="12"/>
      <c r="AC273" s="12"/>
    </row>
    <row r="274" spans="1:29" ht="20" customHeight="1">
      <c r="A274" s="42"/>
      <c r="B274" s="43"/>
      <c r="C274" s="44"/>
      <c r="D274" s="44"/>
      <c r="E274" s="45"/>
      <c r="F274" s="46"/>
      <c r="G274" s="45"/>
      <c r="H274" s="45"/>
      <c r="I274" s="47"/>
      <c r="J274" s="48"/>
      <c r="K274" s="48"/>
      <c r="L274" s="49"/>
      <c r="M274" s="49"/>
      <c r="N274" s="49"/>
      <c r="O274" s="50"/>
      <c r="P274" s="51"/>
      <c r="Q274" s="52"/>
      <c r="R274" s="52"/>
      <c r="S274" s="53"/>
      <c r="T274" s="54"/>
      <c r="U274" s="54"/>
      <c r="V274" s="55"/>
      <c r="W274" s="55"/>
      <c r="X274" s="56"/>
      <c r="Y274" s="50"/>
      <c r="Z274" s="12"/>
      <c r="AA274" s="12"/>
      <c r="AB274" s="12"/>
      <c r="AC274" s="12"/>
    </row>
    <row r="275" spans="1:29" ht="20" customHeight="1">
      <c r="A275" s="42"/>
      <c r="B275" s="43"/>
      <c r="C275" s="44"/>
      <c r="D275" s="44"/>
      <c r="E275" s="45"/>
      <c r="F275" s="46"/>
      <c r="G275" s="45"/>
      <c r="H275" s="45"/>
      <c r="I275" s="47"/>
      <c r="J275" s="48"/>
      <c r="K275" s="48"/>
      <c r="L275" s="49"/>
      <c r="M275" s="49"/>
      <c r="N275" s="49"/>
      <c r="O275" s="50"/>
      <c r="P275" s="51"/>
      <c r="Q275" s="52"/>
      <c r="R275" s="52"/>
      <c r="S275" s="53"/>
      <c r="T275" s="54"/>
      <c r="U275" s="54"/>
      <c r="V275" s="55"/>
      <c r="W275" s="55"/>
      <c r="X275" s="56"/>
      <c r="Y275" s="50"/>
      <c r="Z275" s="12"/>
      <c r="AA275" s="12"/>
      <c r="AB275" s="12"/>
      <c r="AC275" s="12"/>
    </row>
    <row r="276" spans="1:29" ht="20" customHeight="1">
      <c r="A276" s="42"/>
      <c r="B276" s="43"/>
      <c r="C276" s="44"/>
      <c r="D276" s="44"/>
      <c r="E276" s="45"/>
      <c r="F276" s="46"/>
      <c r="G276" s="45"/>
      <c r="H276" s="45"/>
      <c r="I276" s="47"/>
      <c r="J276" s="48"/>
      <c r="K276" s="48"/>
      <c r="L276" s="49"/>
      <c r="M276" s="49"/>
      <c r="N276" s="49"/>
      <c r="O276" s="50"/>
      <c r="P276" s="51"/>
      <c r="Q276" s="52"/>
      <c r="R276" s="52"/>
      <c r="S276" s="53"/>
      <c r="T276" s="54"/>
      <c r="U276" s="54"/>
      <c r="V276" s="55"/>
      <c r="W276" s="55"/>
      <c r="X276" s="56"/>
      <c r="Y276" s="50"/>
      <c r="Z276" s="12"/>
      <c r="AA276" s="12"/>
      <c r="AB276" s="12"/>
      <c r="AC276" s="12"/>
    </row>
    <row r="277" spans="1:29" ht="20" customHeight="1">
      <c r="A277" s="42"/>
      <c r="B277" s="43"/>
      <c r="C277" s="44"/>
      <c r="D277" s="44"/>
      <c r="E277" s="45"/>
      <c r="F277" s="46"/>
      <c r="G277" s="45"/>
      <c r="H277" s="45"/>
      <c r="I277" s="47"/>
      <c r="J277" s="48"/>
      <c r="K277" s="48"/>
      <c r="L277" s="49"/>
      <c r="M277" s="49"/>
      <c r="N277" s="49"/>
      <c r="O277" s="50"/>
      <c r="P277" s="51"/>
      <c r="Q277" s="52"/>
      <c r="R277" s="52"/>
      <c r="S277" s="53"/>
      <c r="T277" s="54"/>
      <c r="U277" s="54"/>
      <c r="V277" s="55"/>
      <c r="W277" s="55"/>
      <c r="X277" s="56"/>
      <c r="Y277" s="50"/>
      <c r="Z277" s="12"/>
      <c r="AA277" s="12"/>
      <c r="AB277" s="12"/>
      <c r="AC277" s="12"/>
    </row>
    <row r="278" spans="1:29" ht="20" customHeight="1">
      <c r="A278" s="42"/>
      <c r="B278" s="43"/>
      <c r="C278" s="44"/>
      <c r="D278" s="44"/>
      <c r="E278" s="45"/>
      <c r="F278" s="46"/>
      <c r="G278" s="45"/>
      <c r="H278" s="45"/>
      <c r="I278" s="47"/>
      <c r="J278" s="48"/>
      <c r="K278" s="48"/>
      <c r="L278" s="49"/>
      <c r="M278" s="49"/>
      <c r="N278" s="49"/>
      <c r="O278" s="50"/>
      <c r="P278" s="51"/>
      <c r="Q278" s="52"/>
      <c r="R278" s="52"/>
      <c r="S278" s="53"/>
      <c r="T278" s="54"/>
      <c r="U278" s="54"/>
      <c r="V278" s="55"/>
      <c r="W278" s="55"/>
      <c r="X278" s="56"/>
      <c r="Y278" s="50"/>
      <c r="Z278" s="12"/>
      <c r="AA278" s="12"/>
      <c r="AB278" s="12"/>
      <c r="AC278" s="12"/>
    </row>
    <row r="279" spans="1:29" ht="20" customHeight="1">
      <c r="A279" s="42"/>
      <c r="B279" s="43"/>
      <c r="C279" s="44"/>
      <c r="D279" s="44"/>
      <c r="E279" s="45"/>
      <c r="F279" s="46"/>
      <c r="G279" s="45"/>
      <c r="H279" s="45"/>
      <c r="I279" s="47"/>
      <c r="J279" s="48"/>
      <c r="K279" s="48"/>
      <c r="L279" s="49"/>
      <c r="M279" s="49"/>
      <c r="N279" s="49"/>
      <c r="O279" s="50"/>
      <c r="P279" s="51"/>
      <c r="Q279" s="52"/>
      <c r="R279" s="52"/>
      <c r="S279" s="53"/>
      <c r="T279" s="54"/>
      <c r="U279" s="54"/>
      <c r="V279" s="55"/>
      <c r="W279" s="55"/>
      <c r="X279" s="56"/>
      <c r="Y279" s="50"/>
      <c r="Z279" s="12"/>
      <c r="AA279" s="12"/>
      <c r="AB279" s="12"/>
      <c r="AC279" s="12"/>
    </row>
    <row r="280" spans="1:29" ht="20" customHeight="1">
      <c r="A280" s="42"/>
      <c r="B280" s="43"/>
      <c r="C280" s="44"/>
      <c r="D280" s="44"/>
      <c r="E280" s="45"/>
      <c r="F280" s="46"/>
      <c r="G280" s="45"/>
      <c r="H280" s="45"/>
      <c r="I280" s="47"/>
      <c r="J280" s="48"/>
      <c r="K280" s="48"/>
      <c r="L280" s="49"/>
      <c r="M280" s="49"/>
      <c r="N280" s="49"/>
      <c r="O280" s="50"/>
      <c r="P280" s="51"/>
      <c r="Q280" s="52"/>
      <c r="R280" s="52"/>
      <c r="S280" s="53"/>
      <c r="T280" s="54"/>
      <c r="U280" s="54"/>
      <c r="V280" s="55"/>
      <c r="W280" s="55"/>
      <c r="X280" s="56"/>
      <c r="Y280" s="50"/>
      <c r="Z280" s="12"/>
      <c r="AA280" s="12"/>
      <c r="AB280" s="12"/>
      <c r="AC280" s="12"/>
    </row>
    <row r="281" spans="1:29" ht="20" customHeight="1">
      <c r="A281" s="42"/>
      <c r="B281" s="43"/>
      <c r="C281" s="44"/>
      <c r="D281" s="44"/>
      <c r="E281" s="45"/>
      <c r="F281" s="46"/>
      <c r="G281" s="45"/>
      <c r="H281" s="45"/>
      <c r="I281" s="47"/>
      <c r="J281" s="48"/>
      <c r="K281" s="48"/>
      <c r="L281" s="49"/>
      <c r="M281" s="49"/>
      <c r="N281" s="49"/>
      <c r="O281" s="50"/>
      <c r="P281" s="51"/>
      <c r="Q281" s="52"/>
      <c r="R281" s="52"/>
      <c r="S281" s="53"/>
      <c r="T281" s="54"/>
      <c r="U281" s="54"/>
      <c r="V281" s="55"/>
      <c r="W281" s="55"/>
      <c r="X281" s="56"/>
      <c r="Y281" s="50"/>
      <c r="Z281" s="12"/>
      <c r="AA281" s="12"/>
      <c r="AB281" s="12"/>
      <c r="AC281" s="12"/>
    </row>
    <row r="282" spans="1:29" ht="20" customHeight="1">
      <c r="A282" s="42"/>
      <c r="B282" s="43"/>
      <c r="C282" s="44"/>
      <c r="D282" s="44"/>
      <c r="E282" s="45"/>
      <c r="F282" s="46"/>
      <c r="G282" s="45"/>
      <c r="H282" s="45"/>
      <c r="I282" s="47"/>
      <c r="J282" s="48"/>
      <c r="K282" s="48"/>
      <c r="L282" s="49"/>
      <c r="M282" s="49"/>
      <c r="N282" s="49"/>
      <c r="O282" s="50"/>
      <c r="P282" s="51"/>
      <c r="Q282" s="52"/>
      <c r="R282" s="52"/>
      <c r="S282" s="53"/>
      <c r="T282" s="54"/>
      <c r="U282" s="54"/>
      <c r="V282" s="55"/>
      <c r="W282" s="55"/>
      <c r="X282" s="56"/>
      <c r="Y282" s="50"/>
      <c r="Z282" s="12"/>
      <c r="AA282" s="12"/>
      <c r="AB282" s="12"/>
      <c r="AC282" s="12"/>
    </row>
    <row r="283" spans="1:29" ht="20" customHeight="1">
      <c r="A283" s="42"/>
      <c r="B283" s="43"/>
      <c r="C283" s="44"/>
      <c r="D283" s="44"/>
      <c r="E283" s="45"/>
      <c r="F283" s="46"/>
      <c r="G283" s="45"/>
      <c r="H283" s="45"/>
      <c r="I283" s="47"/>
      <c r="J283" s="48"/>
      <c r="K283" s="48"/>
      <c r="L283" s="49"/>
      <c r="M283" s="49"/>
      <c r="N283" s="49"/>
      <c r="O283" s="50"/>
      <c r="P283" s="51"/>
      <c r="Q283" s="52"/>
      <c r="R283" s="52"/>
      <c r="S283" s="53"/>
      <c r="T283" s="54"/>
      <c r="U283" s="54"/>
      <c r="V283" s="55"/>
      <c r="W283" s="55"/>
      <c r="X283" s="56"/>
      <c r="Y283" s="50"/>
      <c r="Z283" s="12"/>
      <c r="AA283" s="12"/>
      <c r="AB283" s="12"/>
      <c r="AC283" s="12"/>
    </row>
    <row r="284" spans="1:29" ht="20" customHeight="1">
      <c r="A284" s="42"/>
      <c r="B284" s="43"/>
      <c r="C284" s="44"/>
      <c r="D284" s="44"/>
      <c r="E284" s="45"/>
      <c r="F284" s="46"/>
      <c r="G284" s="45"/>
      <c r="H284" s="45"/>
      <c r="I284" s="47"/>
      <c r="J284" s="48"/>
      <c r="K284" s="48"/>
      <c r="L284" s="49"/>
      <c r="M284" s="49"/>
      <c r="N284" s="49"/>
      <c r="O284" s="50"/>
      <c r="P284" s="51"/>
      <c r="Q284" s="52"/>
      <c r="R284" s="52"/>
      <c r="S284" s="53"/>
      <c r="T284" s="54"/>
      <c r="U284" s="54"/>
      <c r="V284" s="55"/>
      <c r="W284" s="55"/>
      <c r="X284" s="56"/>
      <c r="Y284" s="50"/>
      <c r="Z284" s="12"/>
      <c r="AA284" s="12"/>
      <c r="AB284" s="12"/>
      <c r="AC284" s="12"/>
    </row>
    <row r="285" spans="1:29" ht="20" customHeight="1">
      <c r="A285" s="42"/>
      <c r="B285" s="43"/>
      <c r="C285" s="44"/>
      <c r="D285" s="44"/>
      <c r="E285" s="45"/>
      <c r="F285" s="46"/>
      <c r="G285" s="45"/>
      <c r="H285" s="45"/>
      <c r="I285" s="47"/>
      <c r="J285" s="48"/>
      <c r="K285" s="48"/>
      <c r="L285" s="49"/>
      <c r="M285" s="49"/>
      <c r="N285" s="49"/>
      <c r="O285" s="50"/>
      <c r="P285" s="51"/>
      <c r="Q285" s="52"/>
      <c r="R285" s="52"/>
      <c r="S285" s="53"/>
      <c r="T285" s="54"/>
      <c r="U285" s="54"/>
      <c r="V285" s="55"/>
      <c r="W285" s="55"/>
      <c r="X285" s="56"/>
      <c r="Y285" s="50"/>
      <c r="Z285" s="12"/>
      <c r="AA285" s="12"/>
      <c r="AB285" s="12"/>
      <c r="AC285" s="12"/>
    </row>
    <row r="286" spans="1:29" ht="20" customHeight="1">
      <c r="A286" s="42"/>
      <c r="B286" s="43"/>
      <c r="C286" s="44"/>
      <c r="D286" s="44"/>
      <c r="E286" s="45"/>
      <c r="F286" s="46"/>
      <c r="G286" s="45"/>
      <c r="H286" s="45"/>
      <c r="I286" s="47"/>
      <c r="J286" s="48"/>
      <c r="K286" s="48"/>
      <c r="L286" s="49"/>
      <c r="M286" s="49"/>
      <c r="N286" s="49"/>
      <c r="O286" s="50"/>
      <c r="P286" s="51"/>
      <c r="Q286" s="52"/>
      <c r="R286" s="52"/>
      <c r="S286" s="53"/>
      <c r="T286" s="54"/>
      <c r="U286" s="54"/>
      <c r="V286" s="55"/>
      <c r="W286" s="55"/>
      <c r="X286" s="56"/>
      <c r="Y286" s="50"/>
      <c r="Z286" s="12"/>
      <c r="AA286" s="12"/>
      <c r="AB286" s="12"/>
      <c r="AC286" s="12"/>
    </row>
    <row r="287" spans="1:29" ht="20" customHeight="1">
      <c r="A287" s="42"/>
      <c r="B287" s="43"/>
      <c r="C287" s="44"/>
      <c r="D287" s="44"/>
      <c r="E287" s="45"/>
      <c r="F287" s="46"/>
      <c r="G287" s="45"/>
      <c r="H287" s="45"/>
      <c r="I287" s="47"/>
      <c r="J287" s="48"/>
      <c r="K287" s="48"/>
      <c r="L287" s="49"/>
      <c r="M287" s="49"/>
      <c r="N287" s="49"/>
      <c r="O287" s="50"/>
      <c r="P287" s="51"/>
      <c r="Q287" s="52"/>
      <c r="R287" s="52"/>
      <c r="S287" s="53"/>
      <c r="T287" s="54"/>
      <c r="U287" s="54"/>
      <c r="V287" s="55"/>
      <c r="W287" s="55"/>
      <c r="X287" s="56"/>
      <c r="Y287" s="50"/>
      <c r="Z287" s="12"/>
      <c r="AA287" s="12"/>
      <c r="AB287" s="12"/>
      <c r="AC287" s="12"/>
    </row>
  </sheetData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287">
    <cfRule type="expression" dxfId="133" priority="9">
      <formula>AND($E11&lt;&gt;"Tolerance",$F11&lt;&gt;"")</formula>
    </cfRule>
    <cfRule type="expression" dxfId="132" priority="10">
      <formula>AND(OR($E11="GD&amp;T",$E11="MAX",$E11="MIN"),$F11="")</formula>
    </cfRule>
  </conditionalFormatting>
  <conditionalFormatting sqref="F52">
    <cfRule type="containsBlanks" dxfId="131" priority="11">
      <formula>LEN(TRIM(F52))=0</formula>
    </cfRule>
  </conditionalFormatting>
  <conditionalFormatting sqref="F11:H51">
    <cfRule type="containsBlanks" dxfId="130" priority="22">
      <formula>LEN(TRIM(F11))=0</formula>
    </cfRule>
  </conditionalFormatting>
  <conditionalFormatting sqref="F53:H287">
    <cfRule type="containsBlanks" dxfId="129" priority="138">
      <formula>LEN(TRIM(F53))=0</formula>
    </cfRule>
  </conditionalFormatting>
  <conditionalFormatting sqref="G11:G287">
    <cfRule type="expression" dxfId="128" priority="6">
      <formula>AND($E11="MIN",$G11&lt;&gt;"")</formula>
    </cfRule>
    <cfRule type="expression" dxfId="127" priority="7">
      <formula>AND($E11="MIN",$G11="")</formula>
    </cfRule>
  </conditionalFormatting>
  <conditionalFormatting sqref="G52">
    <cfRule type="containsBlanks" dxfId="126" priority="8">
      <formula>LEN(TRIM(G52))=0</formula>
    </cfRule>
  </conditionalFormatting>
  <conditionalFormatting sqref="H11:H287">
    <cfRule type="expression" dxfId="125" priority="3">
      <formula>AND(OR($E11="GD&amp;T",$E11="MAX"),$H11&lt;&gt;"")</formula>
    </cfRule>
    <cfRule type="expression" dxfId="124" priority="4">
      <formula>AND(OR($E11="GD&amp;T",$E11="MAX"),$H11="")</formula>
    </cfRule>
  </conditionalFormatting>
  <conditionalFormatting sqref="H52">
    <cfRule type="containsBlanks" dxfId="123" priority="5">
      <formula>LEN(TRIM(H52))=0</formula>
    </cfRule>
  </conditionalFormatting>
  <conditionalFormatting sqref="L11:N287 S11:S287">
    <cfRule type="expression" dxfId="122" priority="15">
      <formula>AND($K11&lt;&gt;"",L11&lt;$K11)</formula>
    </cfRule>
    <cfRule type="expression" dxfId="121" priority="16">
      <formula>AND($J11&lt;&gt;"",L11&gt;$J11)</formula>
    </cfRule>
    <cfRule type="notContainsBlanks" dxfId="120" priority="17">
      <formula>LEN(TRIM(L11))&gt;0</formula>
    </cfRule>
  </conditionalFormatting>
  <conditionalFormatting sqref="L11:N287">
    <cfRule type="containsBlanks" dxfId="119" priority="14">
      <formula>LEN(TRIM(L11))=0</formula>
    </cfRule>
  </conditionalFormatting>
  <conditionalFormatting sqref="S11:U287">
    <cfRule type="containsBlanks" dxfId="118" priority="12">
      <formula>LEN(TRIM(S11))=0</formula>
    </cfRule>
  </conditionalFormatting>
  <conditionalFormatting sqref="T11:U287">
    <cfRule type="cellIs" dxfId="117" priority="13" operator="greaterThanOrEqual">
      <formula>1</formula>
    </cfRule>
  </conditionalFormatting>
  <conditionalFormatting sqref="V11:W287">
    <cfRule type="containsText" dxfId="116" priority="1" operator="containsText" text="Alert">
      <formula>NOT(ISERROR(SEARCH("Alert",V11)))</formula>
    </cfRule>
    <cfRule type="containsText" dxfId="115" priority="2" operator="containsText" text="Reject">
      <formula>NOT(ISERROR(SEARCH("Reject",V11)))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Setup!$J$2:$J$5</xm:f>
          </x14:formula1>
          <xm:sqref>E11:E287</xm:sqref>
        </x14:dataValidation>
        <x14:dataValidation type="list" allowBlank="1" showInputMessage="1" showErrorMessage="1" xr:uid="{00000000-0002-0000-0300-000001000000}">
          <x14:formula1>
            <xm:f>Setup!$H$2:$H$13</xm:f>
          </x14:formula1>
          <xm:sqref>I11:I287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AD270"/>
  <sheetViews>
    <sheetView showGridLines="0" zoomScale="74" zoomScaleNormal="74" workbookViewId="0">
      <pane ySplit="10" topLeftCell="A11" activePane="bottomLeft" state="frozen"/>
      <selection pane="bottomLeft" activeCell="L11" sqref="L11:N44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 t="s">
        <v>104</v>
      </c>
      <c r="D11" s="44" t="s">
        <v>42</v>
      </c>
      <c r="E11" s="45" t="s">
        <v>43</v>
      </c>
      <c r="F11" s="59">
        <v>55</v>
      </c>
      <c r="G11" s="60">
        <v>7</v>
      </c>
      <c r="H11" s="60">
        <v>-7</v>
      </c>
      <c r="I11" s="47" t="s">
        <v>102</v>
      </c>
      <c r="J11" s="48">
        <f t="shared" ref="J11:J48" si="0">IF(AND(F11="",G11=""),"",IF(F11="",G11,F11+G11))</f>
        <v>62</v>
      </c>
      <c r="K11" s="48">
        <f t="shared" ref="K11:K48" si="1">IF(AND(F11="",H11=""),"",IF(F11="",H11,F11+H11))</f>
        <v>48</v>
      </c>
      <c r="L11" s="49">
        <v>51.44</v>
      </c>
      <c r="M11" s="49">
        <v>52.37</v>
      </c>
      <c r="N11" s="49">
        <v>52.21</v>
      </c>
      <c r="O11" s="50"/>
      <c r="P11" s="51">
        <f t="shared" ref="P11:P44" si="2">IF(ISERR(L11/L11)=TRUE," ",L11-$F11)</f>
        <v>-3.5600000000000023</v>
      </c>
      <c r="Q11" s="52">
        <f t="shared" ref="Q11:Q44" si="3">IF(ISERR(M11/M11)=TRUE," ",M11-$F11)</f>
        <v>-2.6300000000000026</v>
      </c>
      <c r="R11" s="52">
        <f t="shared" ref="R11:R44" si="4">IF(ISERR(N11/N11)=TRUE," ",N11-$F11)</f>
        <v>-2.7899999999999991</v>
      </c>
      <c r="S11" s="53">
        <f t="shared" ref="S11:S48" si="5">IF(ISERR(L11/L11)=TRUE," ",AVERAGE(L11:N11))</f>
        <v>52.006666666666668</v>
      </c>
      <c r="T11" s="54">
        <f t="shared" ref="T11:T48" si="6">IF(ISERR(G11/G11)=TRUE," ",IF(ISERR(L11/L11)=TRUE," ",IF(ISNUMBER($L11)=FALSE," ",IF(MAX($L11:$N11)&lt;$F11,0,(MAX($L11:$N11)-$F11)/$G11))))</f>
        <v>0</v>
      </c>
      <c r="U11" s="54">
        <f t="shared" ref="U11:U48" si="7">IF(ISERR(H11/F11)=TRUE," ",IF(ISERR(H11/H11)=TRUE," ",IF(ISERR(L11/L11)=TRUE," ",IF(ISNUMBER(L11)=FALSE," ",IF(MIN(L11:N11)&gt;$F11,0,($F11-MIN(L11:N11))/-H11)))))</f>
        <v>0.5085714285714289</v>
      </c>
      <c r="V11" s="55" t="str">
        <f t="shared" ref="V11:V48" si="8">IF(ISNUMBER($T11)=TRUE,IF($T11&gt;0.651,IF($T11&gt;1.001,"Reject","Alert"),""),"")</f>
        <v/>
      </c>
      <c r="W11" s="55" t="str">
        <f t="shared" ref="W11:W48" si="9">IF(L11="","",IF(ISERR(H11/H11)=TRUE,"",IF(ISERR(H11/F11)=TRUE,IF((H11-MIN(L11:N11))&gt;0.001,"Reject",""),IF(ISNUMBER($U11)=TRUE,IF($U11&gt;0.651,IF($U11&gt;1.001,"Reject","Alert"),""),""))))</f>
        <v/>
      </c>
      <c r="X11" s="56" t="s">
        <v>105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3" t="s">
        <v>46</v>
      </c>
      <c r="C12" s="44" t="s">
        <v>104</v>
      </c>
      <c r="D12" s="44" t="s">
        <v>42</v>
      </c>
      <c r="E12" s="45" t="s">
        <v>43</v>
      </c>
      <c r="F12" s="59">
        <v>55</v>
      </c>
      <c r="G12" s="60">
        <v>7</v>
      </c>
      <c r="H12" s="60">
        <v>-7</v>
      </c>
      <c r="I12" s="47" t="s">
        <v>102</v>
      </c>
      <c r="J12" s="48">
        <f t="shared" si="0"/>
        <v>62</v>
      </c>
      <c r="K12" s="48">
        <f t="shared" si="1"/>
        <v>48</v>
      </c>
      <c r="L12" s="49">
        <v>54.7</v>
      </c>
      <c r="M12" s="49">
        <v>58.58</v>
      </c>
      <c r="N12" s="49">
        <v>55.75</v>
      </c>
      <c r="O12" s="50"/>
      <c r="P12" s="51">
        <f t="shared" si="2"/>
        <v>-0.29999999999999716</v>
      </c>
      <c r="Q12" s="52">
        <f t="shared" si="3"/>
        <v>3.5799999999999983</v>
      </c>
      <c r="R12" s="52">
        <f t="shared" si="4"/>
        <v>0.75</v>
      </c>
      <c r="S12" s="53">
        <f t="shared" si="5"/>
        <v>56.343333333333334</v>
      </c>
      <c r="T12" s="54">
        <f t="shared" si="6"/>
        <v>0.51142857142857123</v>
      </c>
      <c r="U12" s="54">
        <f t="shared" si="7"/>
        <v>4.2857142857142448E-2</v>
      </c>
      <c r="V12" s="55" t="str">
        <f t="shared" si="8"/>
        <v/>
      </c>
      <c r="W12" s="55" t="str">
        <f t="shared" si="9"/>
        <v/>
      </c>
      <c r="X12" s="56" t="s">
        <v>105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3" t="s">
        <v>47</v>
      </c>
      <c r="C13" s="44" t="s">
        <v>104</v>
      </c>
      <c r="D13" s="44" t="s">
        <v>42</v>
      </c>
      <c r="E13" s="45" t="s">
        <v>43</v>
      </c>
      <c r="F13" s="59">
        <v>55</v>
      </c>
      <c r="G13" s="60">
        <v>7</v>
      </c>
      <c r="H13" s="60">
        <v>-7</v>
      </c>
      <c r="I13" s="47" t="s">
        <v>102</v>
      </c>
      <c r="J13" s="48">
        <f t="shared" si="0"/>
        <v>62</v>
      </c>
      <c r="K13" s="48">
        <f t="shared" si="1"/>
        <v>48</v>
      </c>
      <c r="L13" s="57">
        <v>56.22</v>
      </c>
      <c r="M13" s="57">
        <v>56.78</v>
      </c>
      <c r="N13" s="57">
        <v>57.79</v>
      </c>
      <c r="O13" s="50"/>
      <c r="P13" s="51">
        <f t="shared" si="2"/>
        <v>1.2199999999999989</v>
      </c>
      <c r="Q13" s="52">
        <f t="shared" si="3"/>
        <v>1.7800000000000011</v>
      </c>
      <c r="R13" s="52">
        <f t="shared" si="4"/>
        <v>2.7899999999999991</v>
      </c>
      <c r="S13" s="53">
        <f t="shared" si="5"/>
        <v>56.93</v>
      </c>
      <c r="T13" s="54">
        <f t="shared" si="6"/>
        <v>0.39857142857142847</v>
      </c>
      <c r="U13" s="54">
        <f t="shared" si="7"/>
        <v>0</v>
      </c>
      <c r="V13" s="55" t="str">
        <f t="shared" si="8"/>
        <v/>
      </c>
      <c r="W13" s="55" t="str">
        <f t="shared" si="9"/>
        <v/>
      </c>
      <c r="X13" s="56" t="s">
        <v>105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48</v>
      </c>
      <c r="C14" s="44" t="s">
        <v>104</v>
      </c>
      <c r="D14" s="44" t="s">
        <v>42</v>
      </c>
      <c r="E14" s="45" t="s">
        <v>43</v>
      </c>
      <c r="F14" s="59">
        <v>55</v>
      </c>
      <c r="G14" s="60">
        <v>7</v>
      </c>
      <c r="H14" s="60">
        <v>-7</v>
      </c>
      <c r="I14" s="47" t="s">
        <v>102</v>
      </c>
      <c r="J14" s="48">
        <f t="shared" si="0"/>
        <v>62</v>
      </c>
      <c r="K14" s="48">
        <f t="shared" si="1"/>
        <v>48</v>
      </c>
      <c r="L14" s="49">
        <v>58.5</v>
      </c>
      <c r="M14" s="49">
        <v>56.63</v>
      </c>
      <c r="N14" s="49">
        <v>56.6</v>
      </c>
      <c r="O14" s="50"/>
      <c r="P14" s="51">
        <f t="shared" si="2"/>
        <v>3.5</v>
      </c>
      <c r="Q14" s="52">
        <f t="shared" si="3"/>
        <v>1.6300000000000026</v>
      </c>
      <c r="R14" s="52">
        <f t="shared" si="4"/>
        <v>1.6000000000000014</v>
      </c>
      <c r="S14" s="53">
        <f t="shared" si="5"/>
        <v>57.243333333333332</v>
      </c>
      <c r="T14" s="54">
        <f t="shared" si="6"/>
        <v>0.5</v>
      </c>
      <c r="U14" s="54">
        <f t="shared" si="7"/>
        <v>0</v>
      </c>
      <c r="V14" s="55" t="str">
        <f t="shared" si="8"/>
        <v/>
      </c>
      <c r="W14" s="55" t="str">
        <f t="shared" si="9"/>
        <v/>
      </c>
      <c r="X14" s="56" t="s">
        <v>105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3" t="s">
        <v>49</v>
      </c>
      <c r="C15" s="44" t="s">
        <v>104</v>
      </c>
      <c r="D15" s="44" t="s">
        <v>42</v>
      </c>
      <c r="E15" s="45" t="s">
        <v>43</v>
      </c>
      <c r="F15" s="59">
        <v>55</v>
      </c>
      <c r="G15" s="60">
        <v>7</v>
      </c>
      <c r="H15" s="60">
        <v>-7</v>
      </c>
      <c r="I15" s="47" t="s">
        <v>102</v>
      </c>
      <c r="J15" s="48">
        <f t="shared" si="0"/>
        <v>62</v>
      </c>
      <c r="K15" s="48">
        <f t="shared" si="1"/>
        <v>48</v>
      </c>
      <c r="L15" s="49">
        <v>57.57</v>
      </c>
      <c r="M15" s="49">
        <v>55.93</v>
      </c>
      <c r="N15" s="49">
        <v>55.68</v>
      </c>
      <c r="O15" s="50"/>
      <c r="P15" s="51">
        <f t="shared" si="2"/>
        <v>2.5700000000000003</v>
      </c>
      <c r="Q15" s="52">
        <f t="shared" si="3"/>
        <v>0.92999999999999972</v>
      </c>
      <c r="R15" s="52">
        <f t="shared" si="4"/>
        <v>0.67999999999999972</v>
      </c>
      <c r="S15" s="53">
        <f t="shared" si="5"/>
        <v>56.393333333333338</v>
      </c>
      <c r="T15" s="54">
        <f t="shared" si="6"/>
        <v>0.36714285714285716</v>
      </c>
      <c r="U15" s="54">
        <f t="shared" si="7"/>
        <v>0</v>
      </c>
      <c r="V15" s="55" t="str">
        <f t="shared" si="8"/>
        <v/>
      </c>
      <c r="W15" s="55" t="str">
        <f t="shared" si="9"/>
        <v/>
      </c>
      <c r="X15" s="56" t="s">
        <v>105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3" t="s">
        <v>50</v>
      </c>
      <c r="C16" s="44" t="s">
        <v>104</v>
      </c>
      <c r="D16" s="44" t="s">
        <v>42</v>
      </c>
      <c r="E16" s="45" t="s">
        <v>43</v>
      </c>
      <c r="F16" s="59">
        <v>55</v>
      </c>
      <c r="G16" s="60">
        <v>7</v>
      </c>
      <c r="H16" s="60">
        <v>-7</v>
      </c>
      <c r="I16" s="47" t="s">
        <v>102</v>
      </c>
      <c r="J16" s="48">
        <f t="shared" si="0"/>
        <v>62</v>
      </c>
      <c r="K16" s="48">
        <f t="shared" si="1"/>
        <v>48</v>
      </c>
      <c r="L16" s="49">
        <v>53.94</v>
      </c>
      <c r="M16" s="49">
        <v>53.81</v>
      </c>
      <c r="N16" s="49">
        <v>54.48</v>
      </c>
      <c r="O16" s="50"/>
      <c r="P16" s="51">
        <f t="shared" si="2"/>
        <v>-1.0600000000000023</v>
      </c>
      <c r="Q16" s="52">
        <f t="shared" si="3"/>
        <v>-1.1899999999999977</v>
      </c>
      <c r="R16" s="52">
        <f t="shared" si="4"/>
        <v>-0.52000000000000313</v>
      </c>
      <c r="S16" s="53">
        <f t="shared" si="5"/>
        <v>54.076666666666661</v>
      </c>
      <c r="T16" s="54">
        <f t="shared" si="6"/>
        <v>0</v>
      </c>
      <c r="U16" s="54">
        <f t="shared" si="7"/>
        <v>0.16999999999999968</v>
      </c>
      <c r="V16" s="55" t="str">
        <f t="shared" si="8"/>
        <v/>
      </c>
      <c r="W16" s="55" t="str">
        <f t="shared" si="9"/>
        <v/>
      </c>
      <c r="X16" s="56" t="s">
        <v>105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3" t="s">
        <v>51</v>
      </c>
      <c r="C17" s="61" t="s">
        <v>104</v>
      </c>
      <c r="D17" s="44" t="s">
        <v>42</v>
      </c>
      <c r="E17" s="45" t="s">
        <v>43</v>
      </c>
      <c r="F17" s="59">
        <v>55</v>
      </c>
      <c r="G17" s="60">
        <v>7</v>
      </c>
      <c r="H17" s="60">
        <v>-7</v>
      </c>
      <c r="I17" s="47" t="s">
        <v>102</v>
      </c>
      <c r="J17" s="48">
        <f t="shared" si="0"/>
        <v>62</v>
      </c>
      <c r="K17" s="48">
        <f t="shared" si="1"/>
        <v>48</v>
      </c>
      <c r="L17" s="49">
        <v>55.58</v>
      </c>
      <c r="M17" s="49">
        <v>56.2</v>
      </c>
      <c r="N17" s="49">
        <v>56.55</v>
      </c>
      <c r="O17" s="50"/>
      <c r="P17" s="51">
        <f t="shared" si="2"/>
        <v>0.57999999999999829</v>
      </c>
      <c r="Q17" s="52">
        <f t="shared" si="3"/>
        <v>1.2000000000000028</v>
      </c>
      <c r="R17" s="52">
        <f t="shared" si="4"/>
        <v>1.5499999999999972</v>
      </c>
      <c r="S17" s="53">
        <f t="shared" si="5"/>
        <v>56.109999999999992</v>
      </c>
      <c r="T17" s="54">
        <f t="shared" si="6"/>
        <v>0.22142857142857103</v>
      </c>
      <c r="U17" s="54">
        <f t="shared" si="7"/>
        <v>0</v>
      </c>
      <c r="V17" s="55" t="str">
        <f t="shared" si="8"/>
        <v/>
      </c>
      <c r="W17" s="55" t="str">
        <f t="shared" si="9"/>
        <v/>
      </c>
      <c r="X17" s="56" t="s">
        <v>105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52</v>
      </c>
      <c r="C18" s="44" t="s">
        <v>104</v>
      </c>
      <c r="D18" s="44" t="s">
        <v>42</v>
      </c>
      <c r="E18" s="45" t="s">
        <v>43</v>
      </c>
      <c r="F18" s="59">
        <v>55</v>
      </c>
      <c r="G18" s="60">
        <v>7</v>
      </c>
      <c r="H18" s="60">
        <v>-7</v>
      </c>
      <c r="I18" s="47" t="s">
        <v>102</v>
      </c>
      <c r="J18" s="48">
        <f t="shared" si="0"/>
        <v>62</v>
      </c>
      <c r="K18" s="48">
        <f t="shared" si="1"/>
        <v>48</v>
      </c>
      <c r="L18" s="49">
        <v>56.83</v>
      </c>
      <c r="M18" s="49">
        <v>57.92</v>
      </c>
      <c r="N18" s="49">
        <v>56.63</v>
      </c>
      <c r="O18" s="50"/>
      <c r="P18" s="51">
        <f t="shared" si="2"/>
        <v>1.8299999999999983</v>
      </c>
      <c r="Q18" s="52">
        <f t="shared" si="3"/>
        <v>2.9200000000000017</v>
      </c>
      <c r="R18" s="52">
        <f t="shared" si="4"/>
        <v>1.6300000000000026</v>
      </c>
      <c r="S18" s="53">
        <f t="shared" si="5"/>
        <v>57.126666666666665</v>
      </c>
      <c r="T18" s="54">
        <f t="shared" si="6"/>
        <v>0.41714285714285737</v>
      </c>
      <c r="U18" s="54">
        <f t="shared" si="7"/>
        <v>0</v>
      </c>
      <c r="V18" s="55" t="str">
        <f t="shared" si="8"/>
        <v/>
      </c>
      <c r="W18" s="55" t="str">
        <f t="shared" si="9"/>
        <v/>
      </c>
      <c r="X18" s="56" t="s">
        <v>105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53</v>
      </c>
      <c r="C19" s="44" t="s">
        <v>104</v>
      </c>
      <c r="D19" s="44" t="s">
        <v>42</v>
      </c>
      <c r="E19" s="45" t="s">
        <v>43</v>
      </c>
      <c r="F19" s="59">
        <v>55</v>
      </c>
      <c r="G19" s="60">
        <v>7</v>
      </c>
      <c r="H19" s="60">
        <v>-7</v>
      </c>
      <c r="I19" s="47" t="s">
        <v>102</v>
      </c>
      <c r="J19" s="48">
        <f t="shared" si="0"/>
        <v>62</v>
      </c>
      <c r="K19" s="48">
        <f t="shared" si="1"/>
        <v>48</v>
      </c>
      <c r="L19" s="49">
        <v>56.45</v>
      </c>
      <c r="M19" s="49">
        <v>56.37</v>
      </c>
      <c r="N19" s="49">
        <v>55.92</v>
      </c>
      <c r="O19" s="50"/>
      <c r="P19" s="51">
        <f t="shared" si="2"/>
        <v>1.4500000000000028</v>
      </c>
      <c r="Q19" s="52">
        <f t="shared" si="3"/>
        <v>1.3699999999999974</v>
      </c>
      <c r="R19" s="52">
        <f t="shared" si="4"/>
        <v>0.92000000000000171</v>
      </c>
      <c r="S19" s="53">
        <f t="shared" si="5"/>
        <v>56.24666666666667</v>
      </c>
      <c r="T19" s="54">
        <f t="shared" si="6"/>
        <v>0.20714285714285754</v>
      </c>
      <c r="U19" s="54">
        <f t="shared" si="7"/>
        <v>0</v>
      </c>
      <c r="V19" s="55" t="str">
        <f t="shared" si="8"/>
        <v/>
      </c>
      <c r="W19" s="55" t="str">
        <f t="shared" si="9"/>
        <v/>
      </c>
      <c r="X19" s="56" t="s">
        <v>105</v>
      </c>
      <c r="Y19" s="50"/>
      <c r="Z19" s="12"/>
      <c r="AA19" s="12"/>
      <c r="AB19" s="12"/>
      <c r="AC19" s="12"/>
    </row>
    <row r="20" spans="1:29" ht="20" customHeight="1">
      <c r="A20" s="42" t="s">
        <v>40</v>
      </c>
      <c r="B20" s="43" t="s">
        <v>59</v>
      </c>
      <c r="C20" s="44" t="s">
        <v>104</v>
      </c>
      <c r="D20" s="44" t="s">
        <v>42</v>
      </c>
      <c r="E20" s="45" t="s">
        <v>43</v>
      </c>
      <c r="F20" s="59">
        <v>90</v>
      </c>
      <c r="G20" s="60">
        <v>7</v>
      </c>
      <c r="H20" s="60">
        <v>-7</v>
      </c>
      <c r="I20" s="47" t="s">
        <v>102</v>
      </c>
      <c r="J20" s="48">
        <f t="shared" si="0"/>
        <v>97</v>
      </c>
      <c r="K20" s="48">
        <f t="shared" si="1"/>
        <v>83</v>
      </c>
      <c r="L20" s="49">
        <v>90.45</v>
      </c>
      <c r="M20" s="49">
        <v>88.77</v>
      </c>
      <c r="N20" s="49">
        <v>89.43</v>
      </c>
      <c r="O20" s="50"/>
      <c r="P20" s="51">
        <f t="shared" si="2"/>
        <v>0.45000000000000284</v>
      </c>
      <c r="Q20" s="52">
        <f t="shared" si="3"/>
        <v>-1.230000000000004</v>
      </c>
      <c r="R20" s="52">
        <f t="shared" si="4"/>
        <v>-0.56999999999999318</v>
      </c>
      <c r="S20" s="53">
        <f t="shared" si="5"/>
        <v>89.55</v>
      </c>
      <c r="T20" s="54">
        <f t="shared" si="6"/>
        <v>6.4285714285714696E-2</v>
      </c>
      <c r="U20" s="54">
        <f t="shared" si="7"/>
        <v>0.17571428571428629</v>
      </c>
      <c r="V20" s="55" t="str">
        <f t="shared" si="8"/>
        <v/>
      </c>
      <c r="W20" s="55" t="str">
        <f t="shared" si="9"/>
        <v/>
      </c>
      <c r="X20" s="56" t="s">
        <v>105</v>
      </c>
      <c r="Y20" s="50"/>
      <c r="Z20" s="12"/>
      <c r="AA20" s="12"/>
      <c r="AB20" s="12"/>
      <c r="AC20" s="12"/>
    </row>
    <row r="21" spans="1:29" ht="20" customHeight="1">
      <c r="A21" s="42" t="s">
        <v>40</v>
      </c>
      <c r="B21" s="43" t="s">
        <v>60</v>
      </c>
      <c r="C21" s="44" t="s">
        <v>104</v>
      </c>
      <c r="D21" s="44" t="s">
        <v>42</v>
      </c>
      <c r="E21" s="45" t="s">
        <v>43</v>
      </c>
      <c r="F21" s="59">
        <v>90</v>
      </c>
      <c r="G21" s="60">
        <v>7</v>
      </c>
      <c r="H21" s="60">
        <v>-7</v>
      </c>
      <c r="I21" s="47" t="s">
        <v>102</v>
      </c>
      <c r="J21" s="48">
        <f t="shared" si="0"/>
        <v>97</v>
      </c>
      <c r="K21" s="48">
        <f t="shared" si="1"/>
        <v>83</v>
      </c>
      <c r="L21" s="49">
        <v>89.9</v>
      </c>
      <c r="M21" s="49">
        <v>89.08</v>
      </c>
      <c r="N21" s="49">
        <v>89.39</v>
      </c>
      <c r="O21" s="50"/>
      <c r="P21" s="51">
        <f t="shared" si="2"/>
        <v>-9.9999999999994316E-2</v>
      </c>
      <c r="Q21" s="52">
        <f t="shared" si="3"/>
        <v>-0.92000000000000171</v>
      </c>
      <c r="R21" s="52">
        <f t="shared" si="4"/>
        <v>-0.60999999999999943</v>
      </c>
      <c r="S21" s="53">
        <f t="shared" si="5"/>
        <v>89.456666666666663</v>
      </c>
      <c r="T21" s="54">
        <f t="shared" si="6"/>
        <v>0</v>
      </c>
      <c r="U21" s="54">
        <f t="shared" si="7"/>
        <v>0.13142857142857167</v>
      </c>
      <c r="V21" s="55" t="str">
        <f t="shared" si="8"/>
        <v/>
      </c>
      <c r="W21" s="55" t="str">
        <f t="shared" si="9"/>
        <v/>
      </c>
      <c r="X21" s="56" t="s">
        <v>105</v>
      </c>
      <c r="Y21" s="50"/>
      <c r="Z21" s="12"/>
      <c r="AA21" s="12"/>
      <c r="AB21" s="12"/>
      <c r="AC21" s="12"/>
    </row>
    <row r="22" spans="1:29" ht="20" customHeight="1">
      <c r="A22" s="42" t="s">
        <v>40</v>
      </c>
      <c r="B22" s="43" t="s">
        <v>64</v>
      </c>
      <c r="C22" s="44" t="s">
        <v>104</v>
      </c>
      <c r="D22" s="44" t="s">
        <v>42</v>
      </c>
      <c r="E22" s="45" t="s">
        <v>43</v>
      </c>
      <c r="F22" s="59">
        <v>160</v>
      </c>
      <c r="G22" s="60">
        <v>7</v>
      </c>
      <c r="H22" s="60">
        <v>-7</v>
      </c>
      <c r="I22" s="47" t="s">
        <v>102</v>
      </c>
      <c r="J22" s="48">
        <f t="shared" si="0"/>
        <v>167</v>
      </c>
      <c r="K22" s="48">
        <f t="shared" si="1"/>
        <v>153</v>
      </c>
      <c r="L22" s="49">
        <v>161.4</v>
      </c>
      <c r="M22" s="49">
        <v>161.6</v>
      </c>
      <c r="N22" s="49">
        <v>161.19999999999999</v>
      </c>
      <c r="O22" s="50"/>
      <c r="P22" s="51">
        <f t="shared" si="2"/>
        <v>1.4000000000000057</v>
      </c>
      <c r="Q22" s="52">
        <f t="shared" si="3"/>
        <v>1.5999999999999943</v>
      </c>
      <c r="R22" s="52">
        <f t="shared" si="4"/>
        <v>1.1999999999999886</v>
      </c>
      <c r="S22" s="53">
        <f t="shared" si="5"/>
        <v>161.4</v>
      </c>
      <c r="T22" s="54">
        <f t="shared" si="6"/>
        <v>0.22857142857142776</v>
      </c>
      <c r="U22" s="54">
        <f t="shared" si="7"/>
        <v>0</v>
      </c>
      <c r="V22" s="55" t="str">
        <f t="shared" si="8"/>
        <v/>
      </c>
      <c r="W22" s="55" t="str">
        <f t="shared" si="9"/>
        <v/>
      </c>
      <c r="X22" s="56" t="s">
        <v>105</v>
      </c>
      <c r="Y22" s="50"/>
      <c r="Z22" s="12"/>
      <c r="AA22" s="12"/>
      <c r="AB22" s="12"/>
      <c r="AC22" s="12"/>
    </row>
    <row r="23" spans="1:29" ht="20" customHeight="1">
      <c r="A23" s="42" t="s">
        <v>40</v>
      </c>
      <c r="B23" s="43" t="s">
        <v>65</v>
      </c>
      <c r="C23" s="44" t="s">
        <v>104</v>
      </c>
      <c r="D23" s="44" t="s">
        <v>42</v>
      </c>
      <c r="E23" s="45" t="s">
        <v>43</v>
      </c>
      <c r="F23" s="59">
        <v>160</v>
      </c>
      <c r="G23" s="60">
        <v>7</v>
      </c>
      <c r="H23" s="60">
        <v>-7</v>
      </c>
      <c r="I23" s="47" t="s">
        <v>102</v>
      </c>
      <c r="J23" s="48">
        <f t="shared" si="0"/>
        <v>167</v>
      </c>
      <c r="K23" s="48">
        <f t="shared" si="1"/>
        <v>153</v>
      </c>
      <c r="L23" s="49">
        <v>159</v>
      </c>
      <c r="M23" s="49">
        <v>161.19999999999999</v>
      </c>
      <c r="N23" s="49">
        <v>161.9</v>
      </c>
      <c r="O23" s="50"/>
      <c r="P23" s="51">
        <f t="shared" si="2"/>
        <v>-1</v>
      </c>
      <c r="Q23" s="52">
        <f t="shared" si="3"/>
        <v>1.1999999999999886</v>
      </c>
      <c r="R23" s="52">
        <f t="shared" si="4"/>
        <v>1.9000000000000057</v>
      </c>
      <c r="S23" s="53">
        <f t="shared" si="5"/>
        <v>160.70000000000002</v>
      </c>
      <c r="T23" s="54">
        <f t="shared" si="6"/>
        <v>0.27142857142857224</v>
      </c>
      <c r="U23" s="54">
        <f t="shared" si="7"/>
        <v>0.14285714285714285</v>
      </c>
      <c r="V23" s="55" t="str">
        <f t="shared" si="8"/>
        <v/>
      </c>
      <c r="W23" s="55" t="str">
        <f t="shared" si="9"/>
        <v/>
      </c>
      <c r="X23" s="56" t="s">
        <v>105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3" t="s">
        <v>66</v>
      </c>
      <c r="C24" s="44" t="s">
        <v>104</v>
      </c>
      <c r="D24" s="44" t="s">
        <v>42</v>
      </c>
      <c r="E24" s="45" t="s">
        <v>43</v>
      </c>
      <c r="F24" s="59">
        <v>160</v>
      </c>
      <c r="G24" s="60">
        <v>7</v>
      </c>
      <c r="H24" s="60">
        <v>-7</v>
      </c>
      <c r="I24" s="47" t="s">
        <v>102</v>
      </c>
      <c r="J24" s="48">
        <f t="shared" si="0"/>
        <v>167</v>
      </c>
      <c r="K24" s="48">
        <f t="shared" si="1"/>
        <v>153</v>
      </c>
      <c r="L24" s="49">
        <v>160</v>
      </c>
      <c r="M24" s="49">
        <v>158.1</v>
      </c>
      <c r="N24" s="49">
        <v>160.19999999999999</v>
      </c>
      <c r="O24" s="50"/>
      <c r="P24" s="51">
        <f t="shared" si="2"/>
        <v>0</v>
      </c>
      <c r="Q24" s="52">
        <f t="shared" si="3"/>
        <v>-1.9000000000000057</v>
      </c>
      <c r="R24" s="52">
        <f t="shared" si="4"/>
        <v>0.19999999999998863</v>
      </c>
      <c r="S24" s="53">
        <f t="shared" si="5"/>
        <v>159.43333333333334</v>
      </c>
      <c r="T24" s="54">
        <f t="shared" si="6"/>
        <v>2.8571428571426947E-2</v>
      </c>
      <c r="U24" s="54">
        <f t="shared" si="7"/>
        <v>0.27142857142857224</v>
      </c>
      <c r="V24" s="55" t="str">
        <f t="shared" si="8"/>
        <v/>
      </c>
      <c r="W24" s="55" t="str">
        <f t="shared" si="9"/>
        <v/>
      </c>
      <c r="X24" s="56" t="s">
        <v>105</v>
      </c>
      <c r="Y24" s="50"/>
      <c r="Z24" s="12"/>
      <c r="AA24" s="12"/>
      <c r="AB24" s="12"/>
      <c r="AC24" s="12"/>
    </row>
    <row r="25" spans="1:29" ht="20" customHeight="1">
      <c r="A25" s="42" t="s">
        <v>40</v>
      </c>
      <c r="B25" s="43" t="s">
        <v>67</v>
      </c>
      <c r="C25" s="44" t="s">
        <v>104</v>
      </c>
      <c r="D25" s="44" t="s">
        <v>42</v>
      </c>
      <c r="E25" s="45" t="s">
        <v>43</v>
      </c>
      <c r="F25" s="59">
        <v>160</v>
      </c>
      <c r="G25" s="60">
        <v>7</v>
      </c>
      <c r="H25" s="60">
        <v>-7</v>
      </c>
      <c r="I25" s="47" t="s">
        <v>102</v>
      </c>
      <c r="J25" s="48">
        <f t="shared" si="0"/>
        <v>167</v>
      </c>
      <c r="K25" s="48">
        <f t="shared" si="1"/>
        <v>153</v>
      </c>
      <c r="L25" s="49">
        <v>160.6</v>
      </c>
      <c r="M25" s="49">
        <v>162.5</v>
      </c>
      <c r="N25" s="49">
        <v>162.1</v>
      </c>
      <c r="O25" s="50"/>
      <c r="P25" s="51">
        <f t="shared" si="2"/>
        <v>0.59999999999999432</v>
      </c>
      <c r="Q25" s="52">
        <f t="shared" si="3"/>
        <v>2.5</v>
      </c>
      <c r="R25" s="52">
        <f t="shared" si="4"/>
        <v>2.0999999999999943</v>
      </c>
      <c r="S25" s="53">
        <f t="shared" si="5"/>
        <v>161.73333333333335</v>
      </c>
      <c r="T25" s="54">
        <f t="shared" si="6"/>
        <v>0.35714285714285715</v>
      </c>
      <c r="U25" s="54">
        <f t="shared" si="7"/>
        <v>0</v>
      </c>
      <c r="V25" s="55" t="str">
        <f t="shared" si="8"/>
        <v/>
      </c>
      <c r="W25" s="55" t="str">
        <f t="shared" si="9"/>
        <v/>
      </c>
      <c r="X25" s="56" t="s">
        <v>105</v>
      </c>
      <c r="Y25" s="50"/>
      <c r="Z25" s="12"/>
      <c r="AA25" s="12"/>
      <c r="AB25" s="12"/>
      <c r="AC25" s="12"/>
    </row>
    <row r="26" spans="1:29" ht="20" customHeight="1">
      <c r="A26" s="42" t="s">
        <v>40</v>
      </c>
      <c r="B26" s="43" t="s">
        <v>68</v>
      </c>
      <c r="C26" s="44" t="s">
        <v>104</v>
      </c>
      <c r="D26" s="44" t="s">
        <v>42</v>
      </c>
      <c r="E26" s="45" t="s">
        <v>43</v>
      </c>
      <c r="F26" s="59">
        <v>160</v>
      </c>
      <c r="G26" s="60">
        <v>7</v>
      </c>
      <c r="H26" s="60">
        <v>-7</v>
      </c>
      <c r="I26" s="47" t="s">
        <v>102</v>
      </c>
      <c r="J26" s="48">
        <f t="shared" si="0"/>
        <v>167</v>
      </c>
      <c r="K26" s="48">
        <f t="shared" si="1"/>
        <v>153</v>
      </c>
      <c r="L26" s="49">
        <v>161</v>
      </c>
      <c r="M26" s="49">
        <v>161</v>
      </c>
      <c r="N26" s="49">
        <v>159.19999999999999</v>
      </c>
      <c r="O26" s="50"/>
      <c r="P26" s="51">
        <f t="shared" si="2"/>
        <v>1</v>
      </c>
      <c r="Q26" s="52">
        <f t="shared" si="3"/>
        <v>1</v>
      </c>
      <c r="R26" s="52">
        <f t="shared" si="4"/>
        <v>-0.80000000000001137</v>
      </c>
      <c r="S26" s="53">
        <f t="shared" si="5"/>
        <v>160.4</v>
      </c>
      <c r="T26" s="54">
        <f t="shared" si="6"/>
        <v>0.14285714285714285</v>
      </c>
      <c r="U26" s="54">
        <f t="shared" si="7"/>
        <v>0.11428571428571591</v>
      </c>
      <c r="V26" s="55" t="str">
        <f t="shared" si="8"/>
        <v/>
      </c>
      <c r="W26" s="55" t="str">
        <f t="shared" si="9"/>
        <v/>
      </c>
      <c r="X26" s="56" t="s">
        <v>105</v>
      </c>
      <c r="Y26" s="50"/>
      <c r="Z26" s="12"/>
      <c r="AA26" s="12"/>
      <c r="AB26" s="12"/>
      <c r="AC26" s="12"/>
    </row>
    <row r="27" spans="1:29" ht="20" customHeight="1">
      <c r="A27" s="42" t="s">
        <v>40</v>
      </c>
      <c r="B27" s="43" t="s">
        <v>69</v>
      </c>
      <c r="C27" s="44" t="s">
        <v>104</v>
      </c>
      <c r="D27" s="44" t="s">
        <v>42</v>
      </c>
      <c r="E27" s="45" t="s">
        <v>43</v>
      </c>
      <c r="F27" s="59">
        <v>160</v>
      </c>
      <c r="G27" s="60">
        <v>7</v>
      </c>
      <c r="H27" s="60">
        <v>-7</v>
      </c>
      <c r="I27" s="47" t="s">
        <v>102</v>
      </c>
      <c r="J27" s="48">
        <f t="shared" si="0"/>
        <v>167</v>
      </c>
      <c r="K27" s="48">
        <f t="shared" si="1"/>
        <v>153</v>
      </c>
      <c r="L27" s="49">
        <v>158.80000000000001</v>
      </c>
      <c r="M27" s="49">
        <v>160.69999999999999</v>
      </c>
      <c r="N27" s="49">
        <v>160.30000000000001</v>
      </c>
      <c r="O27" s="50"/>
      <c r="P27" s="51">
        <f t="shared" si="2"/>
        <v>-1.1999999999999886</v>
      </c>
      <c r="Q27" s="52">
        <f t="shared" si="3"/>
        <v>0.69999999999998863</v>
      </c>
      <c r="R27" s="52">
        <f t="shared" si="4"/>
        <v>0.30000000000001137</v>
      </c>
      <c r="S27" s="53">
        <f t="shared" si="5"/>
        <v>159.93333333333334</v>
      </c>
      <c r="T27" s="54">
        <f t="shared" si="6"/>
        <v>9.9999999999998382E-2</v>
      </c>
      <c r="U27" s="54">
        <f t="shared" si="7"/>
        <v>0.17142857142856979</v>
      </c>
      <c r="V27" s="55" t="str">
        <f t="shared" si="8"/>
        <v/>
      </c>
      <c r="W27" s="55" t="str">
        <f t="shared" si="9"/>
        <v/>
      </c>
      <c r="X27" s="56" t="s">
        <v>105</v>
      </c>
      <c r="Y27" s="50"/>
      <c r="Z27" s="12"/>
      <c r="AA27" s="12"/>
      <c r="AB27" s="12"/>
      <c r="AC27" s="12"/>
    </row>
    <row r="28" spans="1:29" ht="20" customHeight="1">
      <c r="A28" s="42" t="s">
        <v>40</v>
      </c>
      <c r="B28" s="43" t="s">
        <v>70</v>
      </c>
      <c r="C28" s="44" t="s">
        <v>104</v>
      </c>
      <c r="D28" s="44" t="s">
        <v>42</v>
      </c>
      <c r="E28" s="45" t="s">
        <v>43</v>
      </c>
      <c r="F28" s="59">
        <v>160</v>
      </c>
      <c r="G28" s="60">
        <v>7</v>
      </c>
      <c r="H28" s="60">
        <v>-7</v>
      </c>
      <c r="I28" s="47" t="s">
        <v>102</v>
      </c>
      <c r="J28" s="48">
        <f t="shared" si="0"/>
        <v>167</v>
      </c>
      <c r="K28" s="48">
        <f t="shared" si="1"/>
        <v>153</v>
      </c>
      <c r="L28" s="49">
        <v>161.69999999999999</v>
      </c>
      <c r="M28" s="49">
        <v>162.69999999999999</v>
      </c>
      <c r="N28" s="49">
        <v>162.19999999999999</v>
      </c>
      <c r="O28" s="50"/>
      <c r="P28" s="51">
        <f t="shared" si="2"/>
        <v>1.6999999999999886</v>
      </c>
      <c r="Q28" s="52">
        <f t="shared" si="3"/>
        <v>2.6999999999999886</v>
      </c>
      <c r="R28" s="52">
        <f t="shared" si="4"/>
        <v>2.1999999999999886</v>
      </c>
      <c r="S28" s="53">
        <f t="shared" si="5"/>
        <v>162.19999999999999</v>
      </c>
      <c r="T28" s="54">
        <f t="shared" si="6"/>
        <v>0.38571428571428407</v>
      </c>
      <c r="U28" s="54">
        <f t="shared" si="7"/>
        <v>0</v>
      </c>
      <c r="V28" s="55" t="str">
        <f t="shared" si="8"/>
        <v/>
      </c>
      <c r="W28" s="55" t="str">
        <f t="shared" si="9"/>
        <v/>
      </c>
      <c r="X28" s="56" t="s">
        <v>105</v>
      </c>
      <c r="Y28" s="50"/>
      <c r="Z28" s="12"/>
      <c r="AA28" s="12"/>
      <c r="AB28" s="12"/>
      <c r="AC28" s="12"/>
    </row>
    <row r="29" spans="1:29" ht="20" customHeight="1">
      <c r="A29" s="42" t="s">
        <v>40</v>
      </c>
      <c r="B29" s="43" t="s">
        <v>71</v>
      </c>
      <c r="C29" s="44" t="s">
        <v>104</v>
      </c>
      <c r="D29" s="44" t="s">
        <v>42</v>
      </c>
      <c r="E29" s="45" t="s">
        <v>43</v>
      </c>
      <c r="F29" s="59">
        <v>160</v>
      </c>
      <c r="G29" s="60">
        <v>7</v>
      </c>
      <c r="H29" s="60">
        <v>-7</v>
      </c>
      <c r="I29" s="47" t="s">
        <v>102</v>
      </c>
      <c r="J29" s="48">
        <f t="shared" si="0"/>
        <v>167</v>
      </c>
      <c r="K29" s="48">
        <f t="shared" si="1"/>
        <v>153</v>
      </c>
      <c r="L29" s="57">
        <v>161.30000000000001</v>
      </c>
      <c r="M29" s="57">
        <v>161.30000000000001</v>
      </c>
      <c r="N29" s="49">
        <v>161.5</v>
      </c>
      <c r="O29" s="50"/>
      <c r="P29" s="51">
        <f t="shared" si="2"/>
        <v>1.3000000000000114</v>
      </c>
      <c r="Q29" s="52">
        <f t="shared" si="3"/>
        <v>1.3000000000000114</v>
      </c>
      <c r="R29" s="52">
        <f t="shared" si="4"/>
        <v>1.5</v>
      </c>
      <c r="S29" s="53">
        <f t="shared" si="5"/>
        <v>161.36666666666667</v>
      </c>
      <c r="T29" s="54">
        <f t="shared" si="6"/>
        <v>0.21428571428571427</v>
      </c>
      <c r="U29" s="54">
        <f t="shared" si="7"/>
        <v>0</v>
      </c>
      <c r="V29" s="55" t="str">
        <f t="shared" si="8"/>
        <v/>
      </c>
      <c r="W29" s="55" t="str">
        <f t="shared" si="9"/>
        <v/>
      </c>
      <c r="X29" s="56" t="s">
        <v>105</v>
      </c>
      <c r="Y29" s="50"/>
      <c r="Z29" s="12"/>
      <c r="AA29" s="12"/>
      <c r="AB29" s="12"/>
      <c r="AC29" s="12"/>
    </row>
    <row r="30" spans="1:29" ht="20" customHeight="1">
      <c r="A30" s="42" t="s">
        <v>40</v>
      </c>
      <c r="B30" s="43" t="s">
        <v>72</v>
      </c>
      <c r="C30" s="44" t="s">
        <v>104</v>
      </c>
      <c r="D30" s="44" t="s">
        <v>42</v>
      </c>
      <c r="E30" s="45" t="s">
        <v>43</v>
      </c>
      <c r="F30" s="59">
        <v>160</v>
      </c>
      <c r="G30" s="60">
        <v>7</v>
      </c>
      <c r="H30" s="60">
        <v>-7</v>
      </c>
      <c r="I30" s="47" t="s">
        <v>102</v>
      </c>
      <c r="J30" s="48">
        <f t="shared" si="0"/>
        <v>167</v>
      </c>
      <c r="K30" s="48">
        <f t="shared" si="1"/>
        <v>153</v>
      </c>
      <c r="L30" s="49">
        <v>161.1</v>
      </c>
      <c r="M30" s="49">
        <v>161.4</v>
      </c>
      <c r="N30" s="49">
        <v>161.6</v>
      </c>
      <c r="O30" s="50"/>
      <c r="P30" s="51">
        <f t="shared" si="2"/>
        <v>1.0999999999999943</v>
      </c>
      <c r="Q30" s="52">
        <f t="shared" si="3"/>
        <v>1.4000000000000057</v>
      </c>
      <c r="R30" s="52">
        <f t="shared" si="4"/>
        <v>1.5999999999999943</v>
      </c>
      <c r="S30" s="53">
        <f t="shared" si="5"/>
        <v>161.36666666666667</v>
      </c>
      <c r="T30" s="54">
        <f t="shared" si="6"/>
        <v>0.22857142857142776</v>
      </c>
      <c r="U30" s="54">
        <f t="shared" si="7"/>
        <v>0</v>
      </c>
      <c r="V30" s="55" t="str">
        <f t="shared" si="8"/>
        <v/>
      </c>
      <c r="W30" s="55" t="str">
        <f t="shared" si="9"/>
        <v/>
      </c>
      <c r="X30" s="56" t="s">
        <v>105</v>
      </c>
      <c r="Y30" s="50"/>
      <c r="Z30" s="12"/>
      <c r="AA30" s="12"/>
      <c r="AB30" s="12"/>
      <c r="AC30" s="12"/>
    </row>
    <row r="31" spans="1:29" ht="20" customHeight="1">
      <c r="A31" s="42" t="s">
        <v>40</v>
      </c>
      <c r="B31" s="43" t="s">
        <v>73</v>
      </c>
      <c r="C31" s="44" t="s">
        <v>104</v>
      </c>
      <c r="D31" s="44" t="s">
        <v>42</v>
      </c>
      <c r="E31" s="45" t="s">
        <v>43</v>
      </c>
      <c r="F31" s="59">
        <v>90</v>
      </c>
      <c r="G31" s="60">
        <v>7</v>
      </c>
      <c r="H31" s="60">
        <v>-7</v>
      </c>
      <c r="I31" s="47" t="s">
        <v>102</v>
      </c>
      <c r="J31" s="48">
        <f t="shared" si="0"/>
        <v>97</v>
      </c>
      <c r="K31" s="48">
        <f t="shared" si="1"/>
        <v>83</v>
      </c>
      <c r="L31" s="49">
        <v>88.486999999999995</v>
      </c>
      <c r="M31" s="49">
        <v>89.191400000000002</v>
      </c>
      <c r="N31" s="49">
        <v>89.593900000000005</v>
      </c>
      <c r="O31" s="50"/>
      <c r="P31" s="51">
        <f t="shared" si="2"/>
        <v>-1.5130000000000052</v>
      </c>
      <c r="Q31" s="52">
        <f t="shared" si="3"/>
        <v>-0.80859999999999843</v>
      </c>
      <c r="R31" s="52">
        <f t="shared" si="4"/>
        <v>-0.40609999999999502</v>
      </c>
      <c r="S31" s="53">
        <f t="shared" si="5"/>
        <v>89.090766666666681</v>
      </c>
      <c r="T31" s="54">
        <f t="shared" si="6"/>
        <v>0</v>
      </c>
      <c r="U31" s="54">
        <f t="shared" si="7"/>
        <v>0.21614285714285789</v>
      </c>
      <c r="V31" s="55" t="str">
        <f t="shared" si="8"/>
        <v/>
      </c>
      <c r="W31" s="55" t="str">
        <f t="shared" si="9"/>
        <v/>
      </c>
      <c r="X31" s="56" t="s">
        <v>105</v>
      </c>
      <c r="Y31" s="50"/>
      <c r="Z31" s="12"/>
      <c r="AA31" s="12"/>
      <c r="AB31" s="12"/>
      <c r="AC31" s="12"/>
    </row>
    <row r="32" spans="1:29" ht="20" customHeight="1">
      <c r="A32" s="42" t="s">
        <v>40</v>
      </c>
      <c r="B32" s="43" t="s">
        <v>74</v>
      </c>
      <c r="C32" s="44" t="s">
        <v>104</v>
      </c>
      <c r="D32" s="44" t="s">
        <v>42</v>
      </c>
      <c r="E32" s="45" t="s">
        <v>43</v>
      </c>
      <c r="F32" s="59">
        <v>90</v>
      </c>
      <c r="G32" s="60">
        <v>7</v>
      </c>
      <c r="H32" s="60">
        <v>-7</v>
      </c>
      <c r="I32" s="47" t="s">
        <v>102</v>
      </c>
      <c r="J32" s="48">
        <f t="shared" si="0"/>
        <v>97</v>
      </c>
      <c r="K32" s="48">
        <f t="shared" si="1"/>
        <v>83</v>
      </c>
      <c r="L32" s="49">
        <v>89.142600000000002</v>
      </c>
      <c r="M32" s="49">
        <v>89.220799999999997</v>
      </c>
      <c r="N32" s="49">
        <v>89.414900000000003</v>
      </c>
      <c r="O32" s="50"/>
      <c r="P32" s="51">
        <f t="shared" si="2"/>
        <v>-0.85739999999999839</v>
      </c>
      <c r="Q32" s="52">
        <f t="shared" si="3"/>
        <v>-0.779200000000003</v>
      </c>
      <c r="R32" s="52">
        <f t="shared" si="4"/>
        <v>-0.58509999999999707</v>
      </c>
      <c r="S32" s="53">
        <f t="shared" si="5"/>
        <v>89.259433333333334</v>
      </c>
      <c r="T32" s="54">
        <f t="shared" si="6"/>
        <v>0</v>
      </c>
      <c r="U32" s="54">
        <f t="shared" si="7"/>
        <v>0.12248571428571406</v>
      </c>
      <c r="V32" s="55" t="str">
        <f t="shared" si="8"/>
        <v/>
      </c>
      <c r="W32" s="55" t="str">
        <f t="shared" si="9"/>
        <v/>
      </c>
      <c r="X32" s="56" t="s">
        <v>105</v>
      </c>
      <c r="Y32" s="50"/>
      <c r="Z32" s="12"/>
      <c r="AA32" s="12"/>
      <c r="AB32" s="12"/>
      <c r="AC32" s="12"/>
    </row>
    <row r="33" spans="1:29" ht="20" customHeight="1">
      <c r="A33" s="42" t="s">
        <v>40</v>
      </c>
      <c r="B33" s="43" t="s">
        <v>80</v>
      </c>
      <c r="C33" s="44" t="s">
        <v>104</v>
      </c>
      <c r="D33" s="44" t="s">
        <v>42</v>
      </c>
      <c r="E33" s="45" t="s">
        <v>43</v>
      </c>
      <c r="F33" s="59">
        <v>90</v>
      </c>
      <c r="G33" s="60">
        <v>7</v>
      </c>
      <c r="H33" s="60">
        <v>-7</v>
      </c>
      <c r="I33" s="47" t="s">
        <v>102</v>
      </c>
      <c r="J33" s="48">
        <f t="shared" si="0"/>
        <v>97</v>
      </c>
      <c r="K33" s="48">
        <f t="shared" si="1"/>
        <v>83</v>
      </c>
      <c r="L33" s="49">
        <v>92.39</v>
      </c>
      <c r="M33" s="49">
        <v>91.509</v>
      </c>
      <c r="N33" s="49">
        <v>88.134</v>
      </c>
      <c r="O33" s="50"/>
      <c r="P33" s="51">
        <f t="shared" si="2"/>
        <v>2.3900000000000006</v>
      </c>
      <c r="Q33" s="52">
        <f t="shared" si="3"/>
        <v>1.5090000000000003</v>
      </c>
      <c r="R33" s="52">
        <f t="shared" si="4"/>
        <v>-1.8659999999999997</v>
      </c>
      <c r="S33" s="53">
        <f t="shared" si="5"/>
        <v>90.677666666666667</v>
      </c>
      <c r="T33" s="54">
        <f t="shared" si="6"/>
        <v>0.34142857142857153</v>
      </c>
      <c r="U33" s="54">
        <f t="shared" si="7"/>
        <v>0.26657142857142851</v>
      </c>
      <c r="V33" s="55" t="str">
        <f t="shared" si="8"/>
        <v/>
      </c>
      <c r="W33" s="55" t="str">
        <f t="shared" si="9"/>
        <v/>
      </c>
      <c r="X33" s="56" t="s">
        <v>105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81</v>
      </c>
      <c r="C34" s="44" t="s">
        <v>104</v>
      </c>
      <c r="D34" s="44" t="s">
        <v>42</v>
      </c>
      <c r="E34" s="45" t="s">
        <v>43</v>
      </c>
      <c r="F34" s="59">
        <v>90</v>
      </c>
      <c r="G34" s="60">
        <v>7</v>
      </c>
      <c r="H34" s="60">
        <v>-7</v>
      </c>
      <c r="I34" s="47" t="s">
        <v>102</v>
      </c>
      <c r="J34" s="48">
        <f t="shared" si="0"/>
        <v>97</v>
      </c>
      <c r="K34" s="48">
        <f t="shared" si="1"/>
        <v>83</v>
      </c>
      <c r="L34" s="49">
        <v>90.583100000000002</v>
      </c>
      <c r="M34" s="49">
        <v>92.257999999999996</v>
      </c>
      <c r="N34" s="49">
        <v>90.985699999999994</v>
      </c>
      <c r="O34" s="50"/>
      <c r="P34" s="51">
        <f t="shared" si="2"/>
        <v>0.58310000000000173</v>
      </c>
      <c r="Q34" s="52">
        <f t="shared" si="3"/>
        <v>2.2579999999999956</v>
      </c>
      <c r="R34" s="52">
        <f t="shared" si="4"/>
        <v>0.98569999999999425</v>
      </c>
      <c r="S34" s="53">
        <f t="shared" si="5"/>
        <v>91.275599999999997</v>
      </c>
      <c r="T34" s="54">
        <f t="shared" si="6"/>
        <v>0.32257142857142795</v>
      </c>
      <c r="U34" s="54">
        <f t="shared" si="7"/>
        <v>0</v>
      </c>
      <c r="V34" s="55" t="str">
        <f t="shared" si="8"/>
        <v/>
      </c>
      <c r="W34" s="55" t="str">
        <f t="shared" si="9"/>
        <v/>
      </c>
      <c r="X34" s="56" t="s">
        <v>105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82</v>
      </c>
      <c r="C35" s="44" t="s">
        <v>104</v>
      </c>
      <c r="D35" s="44" t="s">
        <v>42</v>
      </c>
      <c r="E35" s="45" t="s">
        <v>43</v>
      </c>
      <c r="F35" s="59">
        <v>90</v>
      </c>
      <c r="G35" s="60">
        <v>7</v>
      </c>
      <c r="H35" s="60">
        <v>-7</v>
      </c>
      <c r="I35" s="47" t="s">
        <v>102</v>
      </c>
      <c r="J35" s="48">
        <f t="shared" si="0"/>
        <v>97</v>
      </c>
      <c r="K35" s="48">
        <f t="shared" si="1"/>
        <v>83</v>
      </c>
      <c r="L35" s="49">
        <v>91.298000000000002</v>
      </c>
      <c r="M35" s="49">
        <v>87.588999999999999</v>
      </c>
      <c r="N35" s="49">
        <v>91.664000000000001</v>
      </c>
      <c r="O35" s="50"/>
      <c r="P35" s="51">
        <f t="shared" si="2"/>
        <v>1.2980000000000018</v>
      </c>
      <c r="Q35" s="52">
        <f t="shared" si="3"/>
        <v>-2.4110000000000014</v>
      </c>
      <c r="R35" s="52">
        <f t="shared" si="4"/>
        <v>1.6640000000000015</v>
      </c>
      <c r="S35" s="53">
        <f t="shared" si="5"/>
        <v>90.183666666666667</v>
      </c>
      <c r="T35" s="54">
        <f t="shared" si="6"/>
        <v>0.23771428571428593</v>
      </c>
      <c r="U35" s="54">
        <f t="shared" si="7"/>
        <v>0.34442857142857164</v>
      </c>
      <c r="V35" s="55" t="str">
        <f t="shared" si="8"/>
        <v/>
      </c>
      <c r="W35" s="55" t="str">
        <f t="shared" si="9"/>
        <v/>
      </c>
      <c r="X35" s="56" t="s">
        <v>105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3" t="s">
        <v>83</v>
      </c>
      <c r="C36" s="44" t="s">
        <v>104</v>
      </c>
      <c r="D36" s="44" t="s">
        <v>42</v>
      </c>
      <c r="E36" s="45" t="s">
        <v>43</v>
      </c>
      <c r="F36" s="59">
        <v>90</v>
      </c>
      <c r="G36" s="60">
        <v>7</v>
      </c>
      <c r="H36" s="60">
        <v>-7</v>
      </c>
      <c r="I36" s="47" t="s">
        <v>102</v>
      </c>
      <c r="J36" s="48">
        <f t="shared" si="0"/>
        <v>97</v>
      </c>
      <c r="K36" s="48">
        <f t="shared" si="1"/>
        <v>83</v>
      </c>
      <c r="L36" s="49">
        <v>92.072999999999993</v>
      </c>
      <c r="M36" s="49">
        <v>88.653999999999996</v>
      </c>
      <c r="N36" s="49">
        <v>87.436000000000007</v>
      </c>
      <c r="O36" s="50"/>
      <c r="P36" s="51">
        <f t="shared" si="2"/>
        <v>2.0729999999999933</v>
      </c>
      <c r="Q36" s="52">
        <f t="shared" si="3"/>
        <v>-1.3460000000000036</v>
      </c>
      <c r="R36" s="52">
        <f t="shared" si="4"/>
        <v>-2.563999999999993</v>
      </c>
      <c r="S36" s="53">
        <f t="shared" si="5"/>
        <v>89.387666666666675</v>
      </c>
      <c r="T36" s="54">
        <f t="shared" si="6"/>
        <v>0.29614285714285621</v>
      </c>
      <c r="U36" s="54">
        <f t="shared" si="7"/>
        <v>0.36628571428571327</v>
      </c>
      <c r="V36" s="55" t="str">
        <f t="shared" si="8"/>
        <v/>
      </c>
      <c r="W36" s="55" t="str">
        <f t="shared" si="9"/>
        <v/>
      </c>
      <c r="X36" s="56" t="s">
        <v>105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3" t="s">
        <v>84</v>
      </c>
      <c r="C37" s="44" t="s">
        <v>104</v>
      </c>
      <c r="D37" s="44" t="s">
        <v>42</v>
      </c>
      <c r="E37" s="45" t="s">
        <v>43</v>
      </c>
      <c r="F37" s="59">
        <v>90</v>
      </c>
      <c r="G37" s="60">
        <v>7</v>
      </c>
      <c r="H37" s="60">
        <v>-7</v>
      </c>
      <c r="I37" s="47" t="s">
        <v>102</v>
      </c>
      <c r="J37" s="48">
        <f t="shared" si="0"/>
        <v>97</v>
      </c>
      <c r="K37" s="48">
        <f t="shared" si="1"/>
        <v>83</v>
      </c>
      <c r="L37" s="49">
        <v>91.1</v>
      </c>
      <c r="M37" s="49">
        <v>89.8</v>
      </c>
      <c r="N37" s="49">
        <v>89.56</v>
      </c>
      <c r="O37" s="50"/>
      <c r="P37" s="51">
        <f t="shared" si="2"/>
        <v>1.0999999999999943</v>
      </c>
      <c r="Q37" s="52">
        <f t="shared" si="3"/>
        <v>-0.20000000000000284</v>
      </c>
      <c r="R37" s="52">
        <f t="shared" si="4"/>
        <v>-0.43999999999999773</v>
      </c>
      <c r="S37" s="53">
        <f t="shared" si="5"/>
        <v>90.153333333333322</v>
      </c>
      <c r="T37" s="54">
        <f t="shared" si="6"/>
        <v>0.15714285714285633</v>
      </c>
      <c r="U37" s="54">
        <f t="shared" si="7"/>
        <v>6.2857142857142528E-2</v>
      </c>
      <c r="V37" s="55" t="str">
        <f t="shared" si="8"/>
        <v/>
      </c>
      <c r="W37" s="55" t="str">
        <f t="shared" si="9"/>
        <v/>
      </c>
      <c r="X37" s="56" t="s">
        <v>105</v>
      </c>
      <c r="Y37" s="50"/>
      <c r="Z37" s="12"/>
      <c r="AA37" s="12"/>
      <c r="AB37" s="12"/>
      <c r="AC37" s="12"/>
    </row>
    <row r="38" spans="1:29" ht="20" customHeight="1">
      <c r="A38" s="42" t="s">
        <v>40</v>
      </c>
      <c r="B38" s="43" t="s">
        <v>85</v>
      </c>
      <c r="C38" s="44" t="s">
        <v>104</v>
      </c>
      <c r="D38" s="44" t="s">
        <v>42</v>
      </c>
      <c r="E38" s="45" t="s">
        <v>43</v>
      </c>
      <c r="F38" s="59">
        <v>90</v>
      </c>
      <c r="G38" s="60">
        <v>7</v>
      </c>
      <c r="H38" s="60">
        <v>-7</v>
      </c>
      <c r="I38" s="47" t="s">
        <v>102</v>
      </c>
      <c r="J38" s="48">
        <f t="shared" si="0"/>
        <v>97</v>
      </c>
      <c r="K38" s="48">
        <f t="shared" si="1"/>
        <v>83</v>
      </c>
      <c r="L38" s="49">
        <v>90.455699999999993</v>
      </c>
      <c r="M38" s="49">
        <v>89.133399999999995</v>
      </c>
      <c r="N38" s="49">
        <v>90.633899999999997</v>
      </c>
      <c r="O38" s="50"/>
      <c r="P38" s="51">
        <f t="shared" si="2"/>
        <v>0.45569999999999311</v>
      </c>
      <c r="Q38" s="52">
        <f t="shared" si="3"/>
        <v>-0.86660000000000537</v>
      </c>
      <c r="R38" s="52">
        <f t="shared" si="4"/>
        <v>0.63389999999999702</v>
      </c>
      <c r="S38" s="53">
        <f t="shared" si="5"/>
        <v>90.074333333333314</v>
      </c>
      <c r="T38" s="54">
        <f t="shared" si="6"/>
        <v>9.0557142857142434E-2</v>
      </c>
      <c r="U38" s="54">
        <f t="shared" si="7"/>
        <v>0.12380000000000077</v>
      </c>
      <c r="V38" s="55" t="str">
        <f t="shared" si="8"/>
        <v/>
      </c>
      <c r="W38" s="55" t="str">
        <f t="shared" si="9"/>
        <v/>
      </c>
      <c r="X38" s="56" t="s">
        <v>105</v>
      </c>
      <c r="Y38" s="50"/>
      <c r="Z38" s="12"/>
      <c r="AA38" s="12"/>
      <c r="AB38" s="12"/>
      <c r="AC38" s="12"/>
    </row>
    <row r="39" spans="1:29" ht="20" customHeight="1">
      <c r="A39" s="42" t="s">
        <v>40</v>
      </c>
      <c r="B39" s="43" t="s">
        <v>86</v>
      </c>
      <c r="C39" s="44" t="s">
        <v>104</v>
      </c>
      <c r="D39" s="44" t="s">
        <v>42</v>
      </c>
      <c r="E39" s="45" t="s">
        <v>43</v>
      </c>
      <c r="F39" s="59">
        <v>90</v>
      </c>
      <c r="G39" s="60">
        <v>7</v>
      </c>
      <c r="H39" s="60">
        <v>-7</v>
      </c>
      <c r="I39" s="47" t="s">
        <v>102</v>
      </c>
      <c r="J39" s="48">
        <f t="shared" si="0"/>
        <v>97</v>
      </c>
      <c r="K39" s="48">
        <f t="shared" si="1"/>
        <v>83</v>
      </c>
      <c r="L39" s="57">
        <v>92.677999999999997</v>
      </c>
      <c r="M39" s="57">
        <v>89.154799999999994</v>
      </c>
      <c r="N39" s="57">
        <v>85.834999999999994</v>
      </c>
      <c r="O39" s="50"/>
      <c r="P39" s="51">
        <f t="shared" si="2"/>
        <v>2.6779999999999973</v>
      </c>
      <c r="Q39" s="52">
        <f t="shared" si="3"/>
        <v>-0.8452000000000055</v>
      </c>
      <c r="R39" s="52">
        <f t="shared" si="4"/>
        <v>-4.1650000000000063</v>
      </c>
      <c r="S39" s="53">
        <f t="shared" si="5"/>
        <v>89.2226</v>
      </c>
      <c r="T39" s="54">
        <f t="shared" si="6"/>
        <v>0.38257142857142817</v>
      </c>
      <c r="U39" s="54">
        <f t="shared" si="7"/>
        <v>0.59500000000000086</v>
      </c>
      <c r="V39" s="55" t="str">
        <f t="shared" si="8"/>
        <v/>
      </c>
      <c r="W39" s="55" t="str">
        <f t="shared" si="9"/>
        <v/>
      </c>
      <c r="X39" s="56" t="s">
        <v>105</v>
      </c>
      <c r="Y39" s="50"/>
      <c r="Z39" s="12"/>
      <c r="AA39" s="12"/>
      <c r="AB39" s="12"/>
      <c r="AC39" s="12"/>
    </row>
    <row r="40" spans="1:29" ht="20" customHeight="1">
      <c r="A40" s="42" t="s">
        <v>40</v>
      </c>
      <c r="B40" s="43" t="s">
        <v>87</v>
      </c>
      <c r="C40" s="44" t="s">
        <v>104</v>
      </c>
      <c r="D40" s="44" t="s">
        <v>42</v>
      </c>
      <c r="E40" s="45" t="s">
        <v>43</v>
      </c>
      <c r="F40" s="59">
        <v>90</v>
      </c>
      <c r="G40" s="60">
        <v>7</v>
      </c>
      <c r="H40" s="60">
        <v>-7</v>
      </c>
      <c r="I40" s="47" t="s">
        <v>102</v>
      </c>
      <c r="J40" s="48">
        <f t="shared" si="0"/>
        <v>97</v>
      </c>
      <c r="K40" s="48">
        <f t="shared" si="1"/>
        <v>83</v>
      </c>
      <c r="L40" s="49">
        <v>91.605000000000004</v>
      </c>
      <c r="M40" s="49">
        <v>93.882999999999996</v>
      </c>
      <c r="N40" s="49">
        <v>91.466999999999999</v>
      </c>
      <c r="O40" s="50"/>
      <c r="P40" s="51">
        <f t="shared" si="2"/>
        <v>1.605000000000004</v>
      </c>
      <c r="Q40" s="52">
        <f t="shared" si="3"/>
        <v>3.8829999999999956</v>
      </c>
      <c r="R40" s="52">
        <f t="shared" si="4"/>
        <v>1.4669999999999987</v>
      </c>
      <c r="S40" s="53">
        <f t="shared" si="5"/>
        <v>92.318333333333328</v>
      </c>
      <c r="T40" s="54">
        <f t="shared" si="6"/>
        <v>0.55471428571428505</v>
      </c>
      <c r="U40" s="54">
        <f t="shared" si="7"/>
        <v>0</v>
      </c>
      <c r="V40" s="55" t="str">
        <f t="shared" si="8"/>
        <v/>
      </c>
      <c r="W40" s="55" t="str">
        <f t="shared" si="9"/>
        <v/>
      </c>
      <c r="X40" s="56" t="s">
        <v>105</v>
      </c>
      <c r="Y40" s="50"/>
      <c r="Z40" s="12"/>
      <c r="AA40" s="12"/>
      <c r="AB40" s="12"/>
      <c r="AC40" s="12"/>
    </row>
    <row r="41" spans="1:29" ht="20" customHeight="1">
      <c r="A41" s="42" t="s">
        <v>40</v>
      </c>
      <c r="B41" s="43" t="s">
        <v>88</v>
      </c>
      <c r="C41" s="44" t="s">
        <v>104</v>
      </c>
      <c r="D41" s="44" t="s">
        <v>42</v>
      </c>
      <c r="E41" s="45" t="s">
        <v>43</v>
      </c>
      <c r="F41" s="59">
        <v>90</v>
      </c>
      <c r="G41" s="60">
        <v>7</v>
      </c>
      <c r="H41" s="60">
        <v>-7</v>
      </c>
      <c r="I41" s="47" t="s">
        <v>102</v>
      </c>
      <c r="J41" s="48">
        <f t="shared" si="0"/>
        <v>97</v>
      </c>
      <c r="K41" s="48">
        <f t="shared" si="1"/>
        <v>83</v>
      </c>
      <c r="L41" s="49">
        <v>90</v>
      </c>
      <c r="M41" s="49">
        <v>88.471000000000004</v>
      </c>
      <c r="N41" s="49">
        <v>87.287000000000006</v>
      </c>
      <c r="O41" s="50"/>
      <c r="P41" s="51">
        <f t="shared" si="2"/>
        <v>0</v>
      </c>
      <c r="Q41" s="52">
        <f t="shared" si="3"/>
        <v>-1.5289999999999964</v>
      </c>
      <c r="R41" s="52">
        <f t="shared" si="4"/>
        <v>-2.7129999999999939</v>
      </c>
      <c r="S41" s="53">
        <f t="shared" si="5"/>
        <v>88.586000000000013</v>
      </c>
      <c r="T41" s="54">
        <f t="shared" si="6"/>
        <v>0</v>
      </c>
      <c r="U41" s="54">
        <f t="shared" si="7"/>
        <v>0.38757142857142768</v>
      </c>
      <c r="V41" s="55" t="str">
        <f t="shared" si="8"/>
        <v/>
      </c>
      <c r="W41" s="55" t="str">
        <f t="shared" si="9"/>
        <v/>
      </c>
      <c r="X41" s="56" t="s">
        <v>105</v>
      </c>
      <c r="Y41" s="50"/>
      <c r="Z41" s="12"/>
      <c r="AA41" s="12"/>
      <c r="AB41" s="12"/>
      <c r="AC41" s="12"/>
    </row>
    <row r="42" spans="1:29" ht="20" customHeight="1">
      <c r="A42" s="42" t="s">
        <v>40</v>
      </c>
      <c r="B42" s="43" t="s">
        <v>89</v>
      </c>
      <c r="C42" s="44" t="s">
        <v>104</v>
      </c>
      <c r="D42" s="44" t="s">
        <v>42</v>
      </c>
      <c r="E42" s="45" t="s">
        <v>43</v>
      </c>
      <c r="F42" s="59">
        <v>90</v>
      </c>
      <c r="G42" s="60">
        <v>7</v>
      </c>
      <c r="H42" s="60">
        <v>-7</v>
      </c>
      <c r="I42" s="47" t="s">
        <v>102</v>
      </c>
      <c r="J42" s="48">
        <f t="shared" si="0"/>
        <v>97</v>
      </c>
      <c r="K42" s="48">
        <f t="shared" si="1"/>
        <v>83</v>
      </c>
      <c r="L42" s="49">
        <v>90.982200000000006</v>
      </c>
      <c r="M42" s="49">
        <v>89.1905</v>
      </c>
      <c r="N42" s="49">
        <v>91.941999999999993</v>
      </c>
      <c r="O42" s="50"/>
      <c r="P42" s="51">
        <f t="shared" si="2"/>
        <v>0.98220000000000596</v>
      </c>
      <c r="Q42" s="52">
        <f t="shared" si="3"/>
        <v>-0.80949999999999989</v>
      </c>
      <c r="R42" s="52">
        <f t="shared" si="4"/>
        <v>1.9419999999999931</v>
      </c>
      <c r="S42" s="53">
        <f t="shared" si="5"/>
        <v>90.704900000000009</v>
      </c>
      <c r="T42" s="54">
        <f t="shared" si="6"/>
        <v>0.27742857142857041</v>
      </c>
      <c r="U42" s="54">
        <f t="shared" si="7"/>
        <v>0.11564285714285713</v>
      </c>
      <c r="V42" s="55" t="str">
        <f t="shared" si="8"/>
        <v/>
      </c>
      <c r="W42" s="55" t="str">
        <f t="shared" si="9"/>
        <v/>
      </c>
      <c r="X42" s="56" t="s">
        <v>105</v>
      </c>
      <c r="Y42" s="50"/>
      <c r="Z42" s="12"/>
      <c r="AA42" s="12"/>
      <c r="AB42" s="12"/>
      <c r="AC42" s="12"/>
    </row>
    <row r="43" spans="1:29" ht="20" customHeight="1">
      <c r="A43" s="42" t="s">
        <v>40</v>
      </c>
      <c r="B43" s="43" t="s">
        <v>90</v>
      </c>
      <c r="C43" s="44" t="s">
        <v>104</v>
      </c>
      <c r="D43" s="44" t="s">
        <v>42</v>
      </c>
      <c r="E43" s="45" t="s">
        <v>43</v>
      </c>
      <c r="F43" s="59">
        <v>90</v>
      </c>
      <c r="G43" s="60">
        <v>7</v>
      </c>
      <c r="H43" s="60">
        <v>-7</v>
      </c>
      <c r="I43" s="47" t="s">
        <v>102</v>
      </c>
      <c r="J43" s="48">
        <f t="shared" si="0"/>
        <v>97</v>
      </c>
      <c r="K43" s="48">
        <f t="shared" si="1"/>
        <v>83</v>
      </c>
      <c r="L43" s="49">
        <v>92.658000000000001</v>
      </c>
      <c r="M43" s="49">
        <v>89.312100000000001</v>
      </c>
      <c r="N43" s="49">
        <v>89.343400000000003</v>
      </c>
      <c r="O43" s="50"/>
      <c r="P43" s="51">
        <f t="shared" si="2"/>
        <v>2.6580000000000013</v>
      </c>
      <c r="Q43" s="52">
        <f t="shared" si="3"/>
        <v>-0.68789999999999907</v>
      </c>
      <c r="R43" s="52">
        <f t="shared" si="4"/>
        <v>-0.65659999999999741</v>
      </c>
      <c r="S43" s="53">
        <f t="shared" si="5"/>
        <v>90.43783333333333</v>
      </c>
      <c r="T43" s="54">
        <f t="shared" si="6"/>
        <v>0.37971428571428589</v>
      </c>
      <c r="U43" s="54">
        <f t="shared" si="7"/>
        <v>9.827142857142844E-2</v>
      </c>
      <c r="V43" s="55" t="str">
        <f t="shared" si="8"/>
        <v/>
      </c>
      <c r="W43" s="55" t="str">
        <f t="shared" si="9"/>
        <v/>
      </c>
      <c r="X43" s="56" t="s">
        <v>105</v>
      </c>
      <c r="Y43" s="50"/>
      <c r="Z43" s="12"/>
      <c r="AA43" s="12"/>
      <c r="AB43" s="12"/>
      <c r="AC43" s="12"/>
    </row>
    <row r="44" spans="1:29" ht="20" customHeight="1">
      <c r="A44" s="42" t="s">
        <v>40</v>
      </c>
      <c r="B44" s="43" t="s">
        <v>91</v>
      </c>
      <c r="C44" s="44" t="s">
        <v>104</v>
      </c>
      <c r="D44" s="44" t="s">
        <v>42</v>
      </c>
      <c r="E44" s="45" t="s">
        <v>43</v>
      </c>
      <c r="F44" s="59">
        <v>90</v>
      </c>
      <c r="G44" s="60">
        <v>7</v>
      </c>
      <c r="H44" s="60">
        <v>-7</v>
      </c>
      <c r="I44" s="47" t="s">
        <v>102</v>
      </c>
      <c r="J44" s="48">
        <f t="shared" si="0"/>
        <v>97</v>
      </c>
      <c r="K44" s="48">
        <f t="shared" si="1"/>
        <v>83</v>
      </c>
      <c r="L44" s="49">
        <v>88.819000000000003</v>
      </c>
      <c r="M44" s="49">
        <v>89.561599999999999</v>
      </c>
      <c r="N44" s="49">
        <v>88.293000000000006</v>
      </c>
      <c r="O44" s="50"/>
      <c r="P44" s="51">
        <f t="shared" si="2"/>
        <v>-1.1809999999999974</v>
      </c>
      <c r="Q44" s="52">
        <f t="shared" si="3"/>
        <v>-0.43840000000000146</v>
      </c>
      <c r="R44" s="52">
        <f t="shared" si="4"/>
        <v>-1.7069999999999936</v>
      </c>
      <c r="S44" s="53">
        <f t="shared" si="5"/>
        <v>88.891200000000012</v>
      </c>
      <c r="T44" s="54">
        <f t="shared" si="6"/>
        <v>0</v>
      </c>
      <c r="U44" s="54">
        <f t="shared" si="7"/>
        <v>0.24385714285714194</v>
      </c>
      <c r="V44" s="55" t="str">
        <f t="shared" si="8"/>
        <v/>
      </c>
      <c r="W44" s="55" t="str">
        <f t="shared" si="9"/>
        <v/>
      </c>
      <c r="X44" s="56" t="s">
        <v>105</v>
      </c>
      <c r="Y44" s="50"/>
      <c r="Z44" s="12"/>
      <c r="AA44" s="12"/>
      <c r="AB44" s="12"/>
      <c r="AC44" s="12"/>
    </row>
    <row r="45" spans="1:29" ht="20" customHeight="1">
      <c r="A45" s="42"/>
      <c r="B45" s="43"/>
      <c r="C45" s="44"/>
      <c r="D45" s="44"/>
      <c r="E45" s="45"/>
      <c r="F45" s="46"/>
      <c r="G45" s="45"/>
      <c r="H45" s="45"/>
      <c r="I45" s="47"/>
      <c r="J45" s="48" t="str">
        <f t="shared" si="0"/>
        <v/>
      </c>
      <c r="K45" s="48" t="str">
        <f t="shared" si="1"/>
        <v/>
      </c>
      <c r="L45" s="49"/>
      <c r="M45" s="49"/>
      <c r="N45" s="49"/>
      <c r="O45" s="50"/>
      <c r="P45" s="51" t="str">
        <f t="shared" ref="P45:R45" si="10">IF(ISERR(L45/L45)=TRUE," ",L45-$F45)</f>
        <v/>
      </c>
      <c r="Q45" s="52" t="str">
        <f t="shared" si="10"/>
        <v/>
      </c>
      <c r="R45" s="52" t="str">
        <f t="shared" si="10"/>
        <v/>
      </c>
      <c r="S45" s="53" t="str">
        <f t="shared" si="5"/>
        <v/>
      </c>
      <c r="T45" s="54" t="str">
        <f t="shared" si="6"/>
        <v/>
      </c>
      <c r="U45" s="54" t="str">
        <f t="shared" si="7"/>
        <v/>
      </c>
      <c r="V45" s="55" t="str">
        <f t="shared" si="8"/>
        <v/>
      </c>
      <c r="W45" s="55" t="str">
        <f t="shared" si="9"/>
        <v/>
      </c>
      <c r="X45" s="56"/>
      <c r="Y45" s="50"/>
      <c r="Z45" s="12"/>
      <c r="AA45" s="12"/>
      <c r="AB45" s="12"/>
      <c r="AC45" s="12"/>
    </row>
    <row r="46" spans="1:29" ht="20" customHeight="1">
      <c r="A46" s="42"/>
      <c r="B46" s="43"/>
      <c r="C46" s="44"/>
      <c r="D46" s="44"/>
      <c r="E46" s="45"/>
      <c r="F46" s="46"/>
      <c r="G46" s="45"/>
      <c r="H46" s="45"/>
      <c r="I46" s="47"/>
      <c r="J46" s="48" t="str">
        <f t="shared" si="0"/>
        <v/>
      </c>
      <c r="K46" s="48" t="str">
        <f t="shared" si="1"/>
        <v/>
      </c>
      <c r="L46" s="49"/>
      <c r="M46" s="49"/>
      <c r="N46" s="49"/>
      <c r="O46" s="50"/>
      <c r="P46" s="51" t="str">
        <f t="shared" ref="P46:R46" si="11">IF(ISERR(L46/L46)=TRUE," ",L46-$F46)</f>
        <v/>
      </c>
      <c r="Q46" s="52" t="str">
        <f t="shared" si="11"/>
        <v/>
      </c>
      <c r="R46" s="52" t="str">
        <f t="shared" si="11"/>
        <v/>
      </c>
      <c r="S46" s="53" t="str">
        <f t="shared" si="5"/>
        <v/>
      </c>
      <c r="T46" s="54" t="str">
        <f t="shared" si="6"/>
        <v/>
      </c>
      <c r="U46" s="54" t="str">
        <f t="shared" si="7"/>
        <v/>
      </c>
      <c r="V46" s="55" t="str">
        <f t="shared" si="8"/>
        <v/>
      </c>
      <c r="W46" s="55" t="str">
        <f t="shared" si="9"/>
        <v/>
      </c>
      <c r="X46" s="56"/>
      <c r="Y46" s="50"/>
      <c r="Z46" s="12"/>
      <c r="AA46" s="12"/>
      <c r="AB46" s="12"/>
      <c r="AC46" s="12"/>
    </row>
    <row r="47" spans="1:29" ht="20" customHeight="1">
      <c r="A47" s="42"/>
      <c r="B47" s="43"/>
      <c r="C47" s="44"/>
      <c r="D47" s="44"/>
      <c r="E47" s="45"/>
      <c r="F47" s="46"/>
      <c r="G47" s="45"/>
      <c r="H47" s="45"/>
      <c r="I47" s="47"/>
      <c r="J47" s="48" t="str">
        <f t="shared" si="0"/>
        <v/>
      </c>
      <c r="K47" s="48" t="str">
        <f t="shared" si="1"/>
        <v/>
      </c>
      <c r="L47" s="49"/>
      <c r="M47" s="49"/>
      <c r="N47" s="49"/>
      <c r="O47" s="50"/>
      <c r="P47" s="51" t="str">
        <f t="shared" ref="P47:R47" si="12">IF(ISERR(L47/L47)=TRUE," ",L47-$F47)</f>
        <v/>
      </c>
      <c r="Q47" s="52" t="str">
        <f t="shared" si="12"/>
        <v/>
      </c>
      <c r="R47" s="52" t="str">
        <f t="shared" si="12"/>
        <v/>
      </c>
      <c r="S47" s="53" t="str">
        <f t="shared" si="5"/>
        <v/>
      </c>
      <c r="T47" s="54" t="str">
        <f t="shared" si="6"/>
        <v/>
      </c>
      <c r="U47" s="54" t="str">
        <f t="shared" si="7"/>
        <v/>
      </c>
      <c r="V47" s="55" t="str">
        <f t="shared" si="8"/>
        <v/>
      </c>
      <c r="W47" s="55" t="str">
        <f t="shared" si="9"/>
        <v/>
      </c>
      <c r="X47" s="56"/>
      <c r="Y47" s="50"/>
      <c r="Z47" s="12"/>
      <c r="AA47" s="12"/>
      <c r="AB47" s="12"/>
      <c r="AC47" s="12"/>
    </row>
    <row r="48" spans="1:29" ht="20" customHeight="1">
      <c r="A48" s="42"/>
      <c r="B48" s="43"/>
      <c r="C48" s="44"/>
      <c r="D48" s="44"/>
      <c r="E48" s="45"/>
      <c r="F48" s="46"/>
      <c r="G48" s="45"/>
      <c r="H48" s="45"/>
      <c r="I48" s="47"/>
      <c r="J48" s="48" t="str">
        <f t="shared" si="0"/>
        <v/>
      </c>
      <c r="K48" s="48" t="str">
        <f t="shared" si="1"/>
        <v/>
      </c>
      <c r="L48" s="49"/>
      <c r="M48" s="49"/>
      <c r="N48" s="49"/>
      <c r="O48" s="50"/>
      <c r="P48" s="51" t="str">
        <f t="shared" ref="P48:R48" si="13">IF(ISERR(L48/L48)=TRUE," ",L48-$F48)</f>
        <v/>
      </c>
      <c r="Q48" s="52" t="str">
        <f t="shared" si="13"/>
        <v/>
      </c>
      <c r="R48" s="52" t="str">
        <f t="shared" si="13"/>
        <v/>
      </c>
      <c r="S48" s="53" t="str">
        <f t="shared" si="5"/>
        <v/>
      </c>
      <c r="T48" s="54" t="str">
        <f t="shared" si="6"/>
        <v/>
      </c>
      <c r="U48" s="54" t="str">
        <f t="shared" si="7"/>
        <v/>
      </c>
      <c r="V48" s="55" t="str">
        <f t="shared" si="8"/>
        <v/>
      </c>
      <c r="W48" s="55" t="str">
        <f t="shared" si="9"/>
        <v/>
      </c>
      <c r="X48" s="56"/>
      <c r="Y48" s="50"/>
      <c r="Z48" s="12"/>
      <c r="AA48" s="12"/>
      <c r="AB48" s="12"/>
      <c r="AC48" s="12"/>
    </row>
    <row r="49" spans="1:29" ht="20" customHeight="1">
      <c r="A49" s="42"/>
      <c r="B49" s="43"/>
      <c r="C49" s="44"/>
      <c r="D49" s="44"/>
      <c r="E49" s="45"/>
      <c r="F49" s="46"/>
      <c r="G49" s="45"/>
      <c r="H49" s="45"/>
      <c r="I49" s="47"/>
      <c r="J49" s="48" t="str">
        <f t="shared" ref="J49:J112" si="14">IF(AND(F49="",G49=""),"",IF(F49="",G49,F49+G49))</f>
        <v/>
      </c>
      <c r="K49" s="48" t="str">
        <f t="shared" ref="K49:K112" si="15">IF(AND(F49="",H49=""),"",IF(F49="",H49,F49+H49))</f>
        <v/>
      </c>
      <c r="L49" s="49"/>
      <c r="M49" s="49"/>
      <c r="N49" s="49"/>
      <c r="O49" s="50"/>
      <c r="P49" s="51" t="str">
        <f t="shared" ref="P49:R49" si="16">IF(ISERR(L49/L49)=TRUE," ",L49-$F49)</f>
        <v/>
      </c>
      <c r="Q49" s="52" t="str">
        <f t="shared" si="16"/>
        <v/>
      </c>
      <c r="R49" s="52" t="str">
        <f t="shared" si="16"/>
        <v/>
      </c>
      <c r="S49" s="53" t="str">
        <f t="shared" ref="S49:S112" si="17">IF(ISERR(L49/L49)=TRUE," ",AVERAGE(L49:N49))</f>
        <v/>
      </c>
      <c r="T49" s="54" t="str">
        <f t="shared" ref="T49:T112" si="18">IF(ISERR(G49/G49)=TRUE," ",IF(ISERR(L49/L49)=TRUE," ",IF(ISNUMBER($L49)=FALSE," ",IF(MAX($L49:$N49)&lt;$F49,0,(MAX($L49:$N49)-$F49)/$G49))))</f>
        <v/>
      </c>
      <c r="U49" s="54" t="str">
        <f t="shared" ref="U49:U112" si="19">IF(ISERR(H49/F49)=TRUE," ",IF(ISERR(H49/H49)=TRUE," ",IF(ISERR(L49/L49)=TRUE," ",IF(ISNUMBER(L49)=FALSE," ",IF(MIN(L49:N49)&gt;$F49,0,($F49-MIN(L49:N49))/-H49)))))</f>
        <v/>
      </c>
      <c r="V49" s="55" t="str">
        <f t="shared" ref="V49:V112" si="20">IF(ISNUMBER($T49)=TRUE,IF($T49&gt;0.651,IF($T49&gt;1.001,"Reject","Alert"),""),"")</f>
        <v/>
      </c>
      <c r="W49" s="55" t="str">
        <f t="shared" ref="W49:W112" si="21">IF(L49="","",IF(ISERR(H49/H49)=TRUE,"",IF(ISERR(H49/F49)=TRUE,IF((H49-MIN(L49:N49))&gt;0.001,"Reject",""),IF(ISNUMBER($U49)=TRUE,IF($U49&gt;0.651,IF($U49&gt;1.001,"Reject","Alert"),""),""))))</f>
        <v/>
      </c>
      <c r="X49" s="56"/>
      <c r="Y49" s="50"/>
      <c r="Z49" s="12"/>
      <c r="AA49" s="12"/>
      <c r="AB49" s="12"/>
      <c r="AC49" s="12"/>
    </row>
    <row r="50" spans="1:29" ht="20" customHeight="1">
      <c r="A50" s="42"/>
      <c r="B50" s="43"/>
      <c r="C50" s="44"/>
      <c r="D50" s="44"/>
      <c r="E50" s="45"/>
      <c r="F50" s="46"/>
      <c r="G50" s="45"/>
      <c r="H50" s="45"/>
      <c r="I50" s="47"/>
      <c r="J50" s="48" t="str">
        <f t="shared" si="14"/>
        <v/>
      </c>
      <c r="K50" s="48" t="str">
        <f t="shared" si="15"/>
        <v/>
      </c>
      <c r="L50" s="57"/>
      <c r="M50" s="57"/>
      <c r="N50" s="57"/>
      <c r="O50" s="50"/>
      <c r="P50" s="51" t="str">
        <f t="shared" ref="P50:R50" si="22">IF(ISERR(L50/L50)=TRUE," ",L50-$F50)</f>
        <v/>
      </c>
      <c r="Q50" s="52" t="str">
        <f t="shared" si="22"/>
        <v/>
      </c>
      <c r="R50" s="52" t="str">
        <f t="shared" si="22"/>
        <v/>
      </c>
      <c r="S50" s="53" t="str">
        <f t="shared" si="17"/>
        <v/>
      </c>
      <c r="T50" s="54" t="str">
        <f t="shared" si="18"/>
        <v/>
      </c>
      <c r="U50" s="54" t="str">
        <f t="shared" si="19"/>
        <v/>
      </c>
      <c r="V50" s="55" t="str">
        <f t="shared" si="20"/>
        <v/>
      </c>
      <c r="W50" s="55" t="str">
        <f t="shared" si="21"/>
        <v/>
      </c>
      <c r="X50" s="56"/>
      <c r="Y50" s="50"/>
      <c r="Z50" s="12"/>
      <c r="AA50" s="12"/>
      <c r="AB50" s="12"/>
      <c r="AC50" s="12"/>
    </row>
    <row r="51" spans="1:29" ht="20" customHeight="1">
      <c r="A51" s="42"/>
      <c r="B51" s="43"/>
      <c r="C51" s="44"/>
      <c r="D51" s="44"/>
      <c r="E51" s="45"/>
      <c r="F51" s="46"/>
      <c r="G51" s="45"/>
      <c r="H51" s="45"/>
      <c r="I51" s="47"/>
      <c r="J51" s="48" t="str">
        <f t="shared" si="14"/>
        <v/>
      </c>
      <c r="K51" s="48" t="str">
        <f t="shared" si="15"/>
        <v/>
      </c>
      <c r="L51" s="49"/>
      <c r="M51" s="49"/>
      <c r="N51" s="49"/>
      <c r="O51" s="50"/>
      <c r="P51" s="51" t="str">
        <f t="shared" ref="P51:R51" si="23">IF(ISERR(L51/L51)=TRUE," ",L51-$F51)</f>
        <v/>
      </c>
      <c r="Q51" s="52" t="str">
        <f t="shared" si="23"/>
        <v/>
      </c>
      <c r="R51" s="52" t="str">
        <f t="shared" si="23"/>
        <v/>
      </c>
      <c r="S51" s="53" t="str">
        <f t="shared" si="17"/>
        <v/>
      </c>
      <c r="T51" s="54" t="str">
        <f t="shared" si="18"/>
        <v/>
      </c>
      <c r="U51" s="54" t="str">
        <f t="shared" si="19"/>
        <v/>
      </c>
      <c r="V51" s="55" t="str">
        <f t="shared" si="20"/>
        <v/>
      </c>
      <c r="W51" s="55" t="str">
        <f t="shared" si="21"/>
        <v/>
      </c>
      <c r="X51" s="56"/>
      <c r="Y51" s="50"/>
      <c r="Z51" s="12"/>
      <c r="AA51" s="12"/>
      <c r="AB51" s="12"/>
      <c r="AC51" s="12"/>
    </row>
    <row r="52" spans="1:29" ht="20" customHeight="1">
      <c r="A52" s="42"/>
      <c r="B52" s="43"/>
      <c r="C52" s="44"/>
      <c r="D52" s="44"/>
      <c r="E52" s="45"/>
      <c r="F52" s="46"/>
      <c r="G52" s="45"/>
      <c r="H52" s="45"/>
      <c r="I52" s="47"/>
      <c r="J52" s="48" t="str">
        <f t="shared" si="14"/>
        <v/>
      </c>
      <c r="K52" s="48" t="str">
        <f t="shared" si="15"/>
        <v/>
      </c>
      <c r="L52" s="49"/>
      <c r="M52" s="49"/>
      <c r="N52" s="49"/>
      <c r="O52" s="50"/>
      <c r="P52" s="51" t="str">
        <f t="shared" ref="P52:R52" si="24">IF(ISERR(L52/L52)=TRUE," ",L52-$F52)</f>
        <v/>
      </c>
      <c r="Q52" s="52" t="str">
        <f t="shared" si="24"/>
        <v/>
      </c>
      <c r="R52" s="52" t="str">
        <f t="shared" si="24"/>
        <v/>
      </c>
      <c r="S52" s="53" t="str">
        <f t="shared" si="17"/>
        <v/>
      </c>
      <c r="T52" s="54" t="str">
        <f t="shared" si="18"/>
        <v/>
      </c>
      <c r="U52" s="54" t="str">
        <f t="shared" si="19"/>
        <v/>
      </c>
      <c r="V52" s="55" t="str">
        <f t="shared" si="20"/>
        <v/>
      </c>
      <c r="W52" s="55" t="str">
        <f t="shared" si="21"/>
        <v/>
      </c>
      <c r="X52" s="56"/>
      <c r="Y52" s="50"/>
      <c r="Z52" s="12"/>
      <c r="AA52" s="12"/>
      <c r="AB52" s="12"/>
      <c r="AC52" s="12"/>
    </row>
    <row r="53" spans="1:29" ht="20" customHeight="1">
      <c r="A53" s="42"/>
      <c r="B53" s="43"/>
      <c r="C53" s="44"/>
      <c r="D53" s="44"/>
      <c r="E53" s="45"/>
      <c r="F53" s="46"/>
      <c r="G53" s="45"/>
      <c r="H53" s="45"/>
      <c r="I53" s="47"/>
      <c r="J53" s="48" t="str">
        <f t="shared" si="14"/>
        <v/>
      </c>
      <c r="K53" s="48" t="str">
        <f t="shared" si="15"/>
        <v/>
      </c>
      <c r="L53" s="49"/>
      <c r="M53" s="49"/>
      <c r="N53" s="49"/>
      <c r="O53" s="50"/>
      <c r="P53" s="51" t="str">
        <f t="shared" ref="P53:R53" si="25">IF(ISERR(L53/L53)=TRUE," ",L53-$F53)</f>
        <v/>
      </c>
      <c r="Q53" s="52" t="str">
        <f t="shared" si="25"/>
        <v/>
      </c>
      <c r="R53" s="52" t="str">
        <f t="shared" si="25"/>
        <v/>
      </c>
      <c r="S53" s="53" t="str">
        <f t="shared" si="17"/>
        <v/>
      </c>
      <c r="T53" s="54" t="str">
        <f t="shared" si="18"/>
        <v/>
      </c>
      <c r="U53" s="54" t="str">
        <f t="shared" si="19"/>
        <v/>
      </c>
      <c r="V53" s="55" t="str">
        <f t="shared" si="20"/>
        <v/>
      </c>
      <c r="W53" s="55" t="str">
        <f t="shared" si="21"/>
        <v/>
      </c>
      <c r="X53" s="56"/>
      <c r="Y53" s="50"/>
      <c r="Z53" s="12"/>
      <c r="AA53" s="12"/>
      <c r="AB53" s="12"/>
      <c r="AC53" s="12"/>
    </row>
    <row r="54" spans="1:29" ht="20" customHeight="1">
      <c r="A54" s="42"/>
      <c r="B54" s="43"/>
      <c r="C54" s="44"/>
      <c r="D54" s="44"/>
      <c r="E54" s="45"/>
      <c r="F54" s="46"/>
      <c r="G54" s="45"/>
      <c r="H54" s="45"/>
      <c r="I54" s="47"/>
      <c r="J54" s="48" t="str">
        <f t="shared" si="14"/>
        <v/>
      </c>
      <c r="K54" s="48" t="str">
        <f t="shared" si="15"/>
        <v/>
      </c>
      <c r="L54" s="49"/>
      <c r="M54" s="49"/>
      <c r="N54" s="49"/>
      <c r="O54" s="50"/>
      <c r="P54" s="51" t="str">
        <f t="shared" ref="P54:R54" si="26">IF(ISERR(L54/L54)=TRUE," ",L54-$F54)</f>
        <v/>
      </c>
      <c r="Q54" s="52" t="str">
        <f t="shared" si="26"/>
        <v/>
      </c>
      <c r="R54" s="52" t="str">
        <f t="shared" si="26"/>
        <v/>
      </c>
      <c r="S54" s="53" t="str">
        <f t="shared" si="17"/>
        <v/>
      </c>
      <c r="T54" s="54" t="str">
        <f t="shared" si="18"/>
        <v/>
      </c>
      <c r="U54" s="54" t="str">
        <f t="shared" si="19"/>
        <v/>
      </c>
      <c r="V54" s="55" t="str">
        <f t="shared" si="20"/>
        <v/>
      </c>
      <c r="W54" s="55" t="str">
        <f t="shared" si="21"/>
        <v/>
      </c>
      <c r="X54" s="56"/>
      <c r="Y54" s="50"/>
      <c r="Z54" s="12"/>
      <c r="AA54" s="12"/>
      <c r="AB54" s="12"/>
      <c r="AC54" s="12"/>
    </row>
    <row r="55" spans="1:29" ht="20" customHeight="1">
      <c r="A55" s="42"/>
      <c r="B55" s="43"/>
      <c r="C55" s="44"/>
      <c r="D55" s="44"/>
      <c r="E55" s="45"/>
      <c r="F55" s="46"/>
      <c r="G55" s="45"/>
      <c r="H55" s="45"/>
      <c r="I55" s="47"/>
      <c r="J55" s="48" t="str">
        <f t="shared" si="14"/>
        <v/>
      </c>
      <c r="K55" s="48" t="str">
        <f t="shared" si="15"/>
        <v/>
      </c>
      <c r="L55" s="49"/>
      <c r="M55" s="49"/>
      <c r="N55" s="49"/>
      <c r="O55" s="50"/>
      <c r="P55" s="51" t="str">
        <f t="shared" ref="P55:R55" si="27">IF(ISERR(L55/L55)=TRUE," ",L55-$F55)</f>
        <v/>
      </c>
      <c r="Q55" s="52" t="str">
        <f t="shared" si="27"/>
        <v/>
      </c>
      <c r="R55" s="52" t="str">
        <f t="shared" si="27"/>
        <v/>
      </c>
      <c r="S55" s="53" t="str">
        <f t="shared" si="17"/>
        <v/>
      </c>
      <c r="T55" s="54" t="str">
        <f t="shared" si="18"/>
        <v/>
      </c>
      <c r="U55" s="54" t="str">
        <f t="shared" si="19"/>
        <v/>
      </c>
      <c r="V55" s="55" t="str">
        <f t="shared" si="20"/>
        <v/>
      </c>
      <c r="W55" s="55" t="str">
        <f t="shared" si="21"/>
        <v/>
      </c>
      <c r="X55" s="56"/>
      <c r="Y55" s="50"/>
      <c r="Z55" s="12"/>
      <c r="AA55" s="12"/>
      <c r="AB55" s="12"/>
      <c r="AC55" s="12"/>
    </row>
    <row r="56" spans="1:29" ht="20" customHeight="1">
      <c r="A56" s="42"/>
      <c r="B56" s="43"/>
      <c r="C56" s="44"/>
      <c r="D56" s="44"/>
      <c r="E56" s="45"/>
      <c r="F56" s="46"/>
      <c r="G56" s="45"/>
      <c r="H56" s="45"/>
      <c r="I56" s="47"/>
      <c r="J56" s="48" t="str">
        <f t="shared" si="14"/>
        <v/>
      </c>
      <c r="K56" s="48" t="str">
        <f t="shared" si="15"/>
        <v/>
      </c>
      <c r="L56" s="49"/>
      <c r="M56" s="49"/>
      <c r="N56" s="49"/>
      <c r="O56" s="50"/>
      <c r="P56" s="51" t="str">
        <f t="shared" ref="P56:R56" si="28">IF(ISERR(L56/L56)=TRUE," ",L56-$F56)</f>
        <v/>
      </c>
      <c r="Q56" s="52" t="str">
        <f t="shared" si="28"/>
        <v/>
      </c>
      <c r="R56" s="52" t="str">
        <f t="shared" si="28"/>
        <v/>
      </c>
      <c r="S56" s="53" t="str">
        <f t="shared" si="17"/>
        <v/>
      </c>
      <c r="T56" s="54" t="str">
        <f t="shared" si="18"/>
        <v/>
      </c>
      <c r="U56" s="54" t="str">
        <f t="shared" si="19"/>
        <v/>
      </c>
      <c r="V56" s="55" t="str">
        <f t="shared" si="20"/>
        <v/>
      </c>
      <c r="W56" s="55" t="str">
        <f t="shared" si="21"/>
        <v/>
      </c>
      <c r="X56" s="56"/>
      <c r="Y56" s="50"/>
      <c r="Z56" s="12"/>
      <c r="AA56" s="12"/>
      <c r="AB56" s="12"/>
      <c r="AC56" s="12"/>
    </row>
    <row r="57" spans="1:29" ht="20" customHeight="1">
      <c r="A57" s="42"/>
      <c r="B57" s="43"/>
      <c r="C57" s="44"/>
      <c r="D57" s="44"/>
      <c r="E57" s="45"/>
      <c r="F57" s="46"/>
      <c r="G57" s="45"/>
      <c r="H57" s="45"/>
      <c r="I57" s="47"/>
      <c r="J57" s="48" t="str">
        <f t="shared" si="14"/>
        <v/>
      </c>
      <c r="K57" s="48" t="str">
        <f t="shared" si="15"/>
        <v/>
      </c>
      <c r="L57" s="49"/>
      <c r="M57" s="49"/>
      <c r="N57" s="49"/>
      <c r="O57" s="50"/>
      <c r="P57" s="51" t="str">
        <f t="shared" ref="P57:R57" si="29">IF(ISERR(L57/L57)=TRUE," ",L57-$F57)</f>
        <v/>
      </c>
      <c r="Q57" s="52" t="str">
        <f t="shared" si="29"/>
        <v/>
      </c>
      <c r="R57" s="52" t="str">
        <f t="shared" si="29"/>
        <v/>
      </c>
      <c r="S57" s="53" t="str">
        <f t="shared" si="17"/>
        <v/>
      </c>
      <c r="T57" s="54" t="str">
        <f t="shared" si="18"/>
        <v/>
      </c>
      <c r="U57" s="54" t="str">
        <f t="shared" si="19"/>
        <v/>
      </c>
      <c r="V57" s="55" t="str">
        <f t="shared" si="20"/>
        <v/>
      </c>
      <c r="W57" s="55" t="str">
        <f t="shared" si="21"/>
        <v/>
      </c>
      <c r="X57" s="56"/>
      <c r="Y57" s="50"/>
      <c r="Z57" s="12"/>
      <c r="AA57" s="12"/>
      <c r="AB57" s="12"/>
      <c r="AC57" s="12"/>
    </row>
    <row r="58" spans="1:29" ht="20" customHeight="1">
      <c r="A58" s="42"/>
      <c r="B58" s="43"/>
      <c r="C58" s="44"/>
      <c r="D58" s="44"/>
      <c r="E58" s="45"/>
      <c r="F58" s="46"/>
      <c r="G58" s="45"/>
      <c r="H58" s="45"/>
      <c r="I58" s="47"/>
      <c r="J58" s="48" t="str">
        <f t="shared" si="14"/>
        <v/>
      </c>
      <c r="K58" s="48" t="str">
        <f t="shared" si="15"/>
        <v/>
      </c>
      <c r="L58" s="49"/>
      <c r="M58" s="49"/>
      <c r="N58" s="49"/>
      <c r="O58" s="50"/>
      <c r="P58" s="51" t="str">
        <f t="shared" ref="P58:R58" si="30">IF(ISERR(L58/L58)=TRUE," ",L58-$F58)</f>
        <v/>
      </c>
      <c r="Q58" s="52" t="str">
        <f t="shared" si="30"/>
        <v/>
      </c>
      <c r="R58" s="52" t="str">
        <f t="shared" si="30"/>
        <v/>
      </c>
      <c r="S58" s="53" t="str">
        <f t="shared" si="17"/>
        <v/>
      </c>
      <c r="T58" s="54" t="str">
        <f t="shared" si="18"/>
        <v/>
      </c>
      <c r="U58" s="54" t="str">
        <f t="shared" si="19"/>
        <v/>
      </c>
      <c r="V58" s="55" t="str">
        <f t="shared" si="20"/>
        <v/>
      </c>
      <c r="W58" s="55" t="str">
        <f t="shared" si="21"/>
        <v/>
      </c>
      <c r="X58" s="56"/>
      <c r="Y58" s="50"/>
      <c r="Z58" s="12"/>
      <c r="AA58" s="12"/>
      <c r="AB58" s="12"/>
      <c r="AC58" s="12"/>
    </row>
    <row r="59" spans="1:29" ht="20" customHeight="1">
      <c r="A59" s="42"/>
      <c r="B59" s="43"/>
      <c r="C59" s="44"/>
      <c r="D59" s="44"/>
      <c r="E59" s="45"/>
      <c r="F59" s="46"/>
      <c r="G59" s="45"/>
      <c r="H59" s="45"/>
      <c r="I59" s="47"/>
      <c r="J59" s="48" t="str">
        <f t="shared" si="14"/>
        <v/>
      </c>
      <c r="K59" s="48" t="str">
        <f t="shared" si="15"/>
        <v/>
      </c>
      <c r="L59" s="49"/>
      <c r="M59" s="49"/>
      <c r="N59" s="49"/>
      <c r="O59" s="50"/>
      <c r="P59" s="51" t="str">
        <f t="shared" ref="P59:R59" si="31">IF(ISERR(L59/L59)=TRUE," ",L59-$F59)</f>
        <v/>
      </c>
      <c r="Q59" s="52" t="str">
        <f t="shared" si="31"/>
        <v/>
      </c>
      <c r="R59" s="52" t="str">
        <f t="shared" si="31"/>
        <v/>
      </c>
      <c r="S59" s="53" t="str">
        <f t="shared" si="17"/>
        <v/>
      </c>
      <c r="T59" s="54" t="str">
        <f t="shared" si="18"/>
        <v/>
      </c>
      <c r="U59" s="54" t="str">
        <f t="shared" si="19"/>
        <v/>
      </c>
      <c r="V59" s="55" t="str">
        <f t="shared" si="20"/>
        <v/>
      </c>
      <c r="W59" s="55" t="str">
        <f t="shared" si="21"/>
        <v/>
      </c>
      <c r="X59" s="56"/>
      <c r="Y59" s="50"/>
      <c r="Z59" s="12"/>
      <c r="AA59" s="12"/>
      <c r="AB59" s="12"/>
      <c r="AC59" s="12"/>
    </row>
    <row r="60" spans="1:29" ht="20" customHeight="1">
      <c r="A60" s="42"/>
      <c r="B60" s="43"/>
      <c r="C60" s="44"/>
      <c r="D60" s="44"/>
      <c r="E60" s="45"/>
      <c r="F60" s="46"/>
      <c r="G60" s="45"/>
      <c r="H60" s="45"/>
      <c r="I60" s="47"/>
      <c r="J60" s="48" t="str">
        <f t="shared" si="14"/>
        <v/>
      </c>
      <c r="K60" s="48" t="str">
        <f t="shared" si="15"/>
        <v/>
      </c>
      <c r="L60" s="49"/>
      <c r="M60" s="49"/>
      <c r="N60" s="49"/>
      <c r="O60" s="50"/>
      <c r="P60" s="51" t="str">
        <f t="shared" ref="P60:R60" si="32">IF(ISERR(L60/L60)=TRUE," ",L60-$F60)</f>
        <v/>
      </c>
      <c r="Q60" s="52" t="str">
        <f t="shared" si="32"/>
        <v/>
      </c>
      <c r="R60" s="52" t="str">
        <f t="shared" si="32"/>
        <v/>
      </c>
      <c r="S60" s="53" t="str">
        <f t="shared" si="17"/>
        <v/>
      </c>
      <c r="T60" s="54" t="str">
        <f t="shared" si="18"/>
        <v/>
      </c>
      <c r="U60" s="54" t="str">
        <f t="shared" si="19"/>
        <v/>
      </c>
      <c r="V60" s="55" t="str">
        <f t="shared" si="20"/>
        <v/>
      </c>
      <c r="W60" s="55" t="str">
        <f t="shared" si="21"/>
        <v/>
      </c>
      <c r="X60" s="56"/>
      <c r="Y60" s="50"/>
      <c r="Z60" s="12"/>
      <c r="AA60" s="12"/>
      <c r="AB60" s="12"/>
      <c r="AC60" s="12"/>
    </row>
    <row r="61" spans="1:29" ht="20" customHeight="1">
      <c r="A61" s="42"/>
      <c r="B61" s="43"/>
      <c r="C61" s="44"/>
      <c r="D61" s="44"/>
      <c r="E61" s="45"/>
      <c r="F61" s="46"/>
      <c r="G61" s="45"/>
      <c r="H61" s="45"/>
      <c r="I61" s="47"/>
      <c r="J61" s="48" t="str">
        <f t="shared" si="14"/>
        <v/>
      </c>
      <c r="K61" s="48" t="str">
        <f t="shared" si="15"/>
        <v/>
      </c>
      <c r="L61" s="49"/>
      <c r="M61" s="49"/>
      <c r="N61" s="49"/>
      <c r="O61" s="50"/>
      <c r="P61" s="51" t="str">
        <f t="shared" ref="P61:R61" si="33">IF(ISERR(L61/L61)=TRUE," ",L61-$F61)</f>
        <v/>
      </c>
      <c r="Q61" s="52" t="str">
        <f t="shared" si="33"/>
        <v/>
      </c>
      <c r="R61" s="52" t="str">
        <f t="shared" si="33"/>
        <v/>
      </c>
      <c r="S61" s="53" t="str">
        <f t="shared" si="17"/>
        <v/>
      </c>
      <c r="T61" s="54" t="str">
        <f t="shared" si="18"/>
        <v/>
      </c>
      <c r="U61" s="54" t="str">
        <f t="shared" si="19"/>
        <v/>
      </c>
      <c r="V61" s="55" t="str">
        <f t="shared" si="20"/>
        <v/>
      </c>
      <c r="W61" s="55" t="str">
        <f t="shared" si="21"/>
        <v/>
      </c>
      <c r="X61" s="56"/>
      <c r="Y61" s="50"/>
      <c r="Z61" s="12"/>
      <c r="AA61" s="12"/>
      <c r="AB61" s="12"/>
      <c r="AC61" s="12"/>
    </row>
    <row r="62" spans="1:29" ht="20" customHeight="1">
      <c r="A62" s="42"/>
      <c r="B62" s="43"/>
      <c r="C62" s="44"/>
      <c r="D62" s="44"/>
      <c r="E62" s="45"/>
      <c r="F62" s="46"/>
      <c r="G62" s="45"/>
      <c r="H62" s="45"/>
      <c r="I62" s="47"/>
      <c r="J62" s="48" t="str">
        <f t="shared" si="14"/>
        <v/>
      </c>
      <c r="K62" s="48" t="str">
        <f t="shared" si="15"/>
        <v/>
      </c>
      <c r="L62" s="49"/>
      <c r="M62" s="49"/>
      <c r="N62" s="49"/>
      <c r="O62" s="50"/>
      <c r="P62" s="51" t="str">
        <f t="shared" ref="P62:R62" si="34">IF(ISERR(L62/L62)=TRUE," ",L62-$F62)</f>
        <v/>
      </c>
      <c r="Q62" s="52" t="str">
        <f t="shared" si="34"/>
        <v/>
      </c>
      <c r="R62" s="52" t="str">
        <f t="shared" si="34"/>
        <v/>
      </c>
      <c r="S62" s="53" t="str">
        <f t="shared" si="17"/>
        <v/>
      </c>
      <c r="T62" s="54" t="str">
        <f t="shared" si="18"/>
        <v/>
      </c>
      <c r="U62" s="54" t="str">
        <f t="shared" si="19"/>
        <v/>
      </c>
      <c r="V62" s="55" t="str">
        <f t="shared" si="20"/>
        <v/>
      </c>
      <c r="W62" s="55" t="str">
        <f t="shared" si="21"/>
        <v/>
      </c>
      <c r="X62" s="56"/>
      <c r="Y62" s="50"/>
      <c r="Z62" s="12"/>
      <c r="AA62" s="12"/>
      <c r="AB62" s="12"/>
      <c r="AC62" s="12"/>
    </row>
    <row r="63" spans="1:29" ht="20" customHeight="1">
      <c r="A63" s="42"/>
      <c r="B63" s="43"/>
      <c r="C63" s="44"/>
      <c r="D63" s="44"/>
      <c r="E63" s="45"/>
      <c r="F63" s="46"/>
      <c r="G63" s="45"/>
      <c r="H63" s="45"/>
      <c r="I63" s="47"/>
      <c r="J63" s="48" t="str">
        <f t="shared" si="14"/>
        <v/>
      </c>
      <c r="K63" s="48" t="str">
        <f t="shared" si="15"/>
        <v/>
      </c>
      <c r="L63" s="49"/>
      <c r="M63" s="49"/>
      <c r="N63" s="49"/>
      <c r="O63" s="50"/>
      <c r="P63" s="51" t="str">
        <f t="shared" ref="P63:R63" si="35">IF(ISERR(L63/L63)=TRUE," ",L63-$F63)</f>
        <v/>
      </c>
      <c r="Q63" s="52" t="str">
        <f t="shared" si="35"/>
        <v/>
      </c>
      <c r="R63" s="52" t="str">
        <f t="shared" si="35"/>
        <v/>
      </c>
      <c r="S63" s="53" t="str">
        <f t="shared" si="17"/>
        <v/>
      </c>
      <c r="T63" s="54" t="str">
        <f t="shared" si="18"/>
        <v/>
      </c>
      <c r="U63" s="54" t="str">
        <f t="shared" si="19"/>
        <v/>
      </c>
      <c r="V63" s="55" t="str">
        <f t="shared" si="20"/>
        <v/>
      </c>
      <c r="W63" s="55" t="str">
        <f t="shared" si="21"/>
        <v/>
      </c>
      <c r="X63" s="56"/>
      <c r="Y63" s="50"/>
      <c r="Z63" s="12"/>
      <c r="AA63" s="12"/>
      <c r="AB63" s="12"/>
      <c r="AC63" s="12"/>
    </row>
    <row r="64" spans="1:29" ht="20" customHeight="1">
      <c r="A64" s="42"/>
      <c r="B64" s="43"/>
      <c r="C64" s="44"/>
      <c r="D64" s="44"/>
      <c r="E64" s="45"/>
      <c r="F64" s="46"/>
      <c r="G64" s="45"/>
      <c r="H64" s="45"/>
      <c r="I64" s="47"/>
      <c r="J64" s="48" t="str">
        <f t="shared" si="14"/>
        <v/>
      </c>
      <c r="K64" s="48" t="str">
        <f t="shared" si="15"/>
        <v/>
      </c>
      <c r="L64" s="49"/>
      <c r="M64" s="49"/>
      <c r="N64" s="49"/>
      <c r="O64" s="50"/>
      <c r="P64" s="51" t="str">
        <f t="shared" ref="P64:R64" si="36">IF(ISERR(L64/L64)=TRUE," ",L64-$F64)</f>
        <v/>
      </c>
      <c r="Q64" s="52" t="str">
        <f t="shared" si="36"/>
        <v/>
      </c>
      <c r="R64" s="52" t="str">
        <f t="shared" si="36"/>
        <v/>
      </c>
      <c r="S64" s="53" t="str">
        <f t="shared" si="17"/>
        <v/>
      </c>
      <c r="T64" s="54" t="str">
        <f t="shared" si="18"/>
        <v/>
      </c>
      <c r="U64" s="54" t="str">
        <f t="shared" si="19"/>
        <v/>
      </c>
      <c r="V64" s="55" t="str">
        <f t="shared" si="20"/>
        <v/>
      </c>
      <c r="W64" s="55" t="str">
        <f t="shared" si="21"/>
        <v/>
      </c>
      <c r="X64" s="56"/>
      <c r="Y64" s="50"/>
      <c r="Z64" s="12"/>
      <c r="AA64" s="12"/>
      <c r="AB64" s="12"/>
      <c r="AC64" s="12"/>
    </row>
    <row r="65" spans="1:29" ht="20" customHeight="1">
      <c r="A65" s="42"/>
      <c r="B65" s="43"/>
      <c r="C65" s="44"/>
      <c r="D65" s="44"/>
      <c r="E65" s="45"/>
      <c r="F65" s="46"/>
      <c r="G65" s="45"/>
      <c r="H65" s="45"/>
      <c r="I65" s="47"/>
      <c r="J65" s="48" t="str">
        <f t="shared" si="14"/>
        <v/>
      </c>
      <c r="K65" s="48" t="str">
        <f t="shared" si="15"/>
        <v/>
      </c>
      <c r="L65" s="49"/>
      <c r="M65" s="49"/>
      <c r="N65" s="49"/>
      <c r="O65" s="50"/>
      <c r="P65" s="51" t="str">
        <f t="shared" ref="P65:R65" si="37">IF(ISERR(L65/L65)=TRUE," ",L65-$F65)</f>
        <v/>
      </c>
      <c r="Q65" s="52" t="str">
        <f t="shared" si="37"/>
        <v/>
      </c>
      <c r="R65" s="52" t="str">
        <f t="shared" si="37"/>
        <v/>
      </c>
      <c r="S65" s="53" t="str">
        <f t="shared" si="17"/>
        <v/>
      </c>
      <c r="T65" s="54" t="str">
        <f t="shared" si="18"/>
        <v/>
      </c>
      <c r="U65" s="54" t="str">
        <f t="shared" si="19"/>
        <v/>
      </c>
      <c r="V65" s="55" t="str">
        <f t="shared" si="20"/>
        <v/>
      </c>
      <c r="W65" s="55" t="str">
        <f t="shared" si="21"/>
        <v/>
      </c>
      <c r="X65" s="56"/>
      <c r="Y65" s="50"/>
      <c r="Z65" s="12"/>
      <c r="AA65" s="12"/>
      <c r="AB65" s="12"/>
      <c r="AC65" s="12"/>
    </row>
    <row r="66" spans="1:29" ht="20" customHeight="1">
      <c r="A66" s="42"/>
      <c r="B66" s="43"/>
      <c r="C66" s="44"/>
      <c r="D66" s="44"/>
      <c r="E66" s="45"/>
      <c r="F66" s="46"/>
      <c r="G66" s="45"/>
      <c r="H66" s="45"/>
      <c r="I66" s="47"/>
      <c r="J66" s="48" t="str">
        <f t="shared" si="14"/>
        <v/>
      </c>
      <c r="K66" s="48" t="str">
        <f t="shared" si="15"/>
        <v/>
      </c>
      <c r="L66" s="49"/>
      <c r="M66" s="49"/>
      <c r="N66" s="49"/>
      <c r="O66" s="50"/>
      <c r="P66" s="51" t="str">
        <f t="shared" ref="P66:R66" si="38">IF(ISERR(L66/L66)=TRUE," ",L66-$F66)</f>
        <v/>
      </c>
      <c r="Q66" s="52" t="str">
        <f t="shared" si="38"/>
        <v/>
      </c>
      <c r="R66" s="52" t="str">
        <f t="shared" si="38"/>
        <v/>
      </c>
      <c r="S66" s="53" t="str">
        <f t="shared" si="17"/>
        <v/>
      </c>
      <c r="T66" s="54" t="str">
        <f t="shared" si="18"/>
        <v/>
      </c>
      <c r="U66" s="54" t="str">
        <f t="shared" si="19"/>
        <v/>
      </c>
      <c r="V66" s="55" t="str">
        <f t="shared" si="20"/>
        <v/>
      </c>
      <c r="W66" s="55" t="str">
        <f t="shared" si="21"/>
        <v/>
      </c>
      <c r="X66" s="56"/>
      <c r="Y66" s="50"/>
      <c r="Z66" s="12"/>
      <c r="AA66" s="12"/>
      <c r="AB66" s="12"/>
      <c r="AC66" s="12"/>
    </row>
    <row r="67" spans="1:29" ht="20" customHeight="1">
      <c r="A67" s="42"/>
      <c r="B67" s="43"/>
      <c r="C67" s="44"/>
      <c r="D67" s="44"/>
      <c r="E67" s="45"/>
      <c r="F67" s="46"/>
      <c r="G67" s="45"/>
      <c r="H67" s="45"/>
      <c r="I67" s="47"/>
      <c r="J67" s="48" t="str">
        <f t="shared" si="14"/>
        <v/>
      </c>
      <c r="K67" s="48" t="str">
        <f t="shared" si="15"/>
        <v/>
      </c>
      <c r="L67" s="49"/>
      <c r="M67" s="49"/>
      <c r="N67" s="49"/>
      <c r="O67" s="50"/>
      <c r="P67" s="51" t="str">
        <f t="shared" ref="P67:R67" si="39">IF(ISERR(L67/L67)=TRUE," ",L67-$F67)</f>
        <v/>
      </c>
      <c r="Q67" s="52" t="str">
        <f t="shared" si="39"/>
        <v/>
      </c>
      <c r="R67" s="52" t="str">
        <f t="shared" si="39"/>
        <v/>
      </c>
      <c r="S67" s="53" t="str">
        <f t="shared" si="17"/>
        <v/>
      </c>
      <c r="T67" s="54" t="str">
        <f t="shared" si="18"/>
        <v/>
      </c>
      <c r="U67" s="54" t="str">
        <f t="shared" si="19"/>
        <v/>
      </c>
      <c r="V67" s="55" t="str">
        <f t="shared" si="20"/>
        <v/>
      </c>
      <c r="W67" s="55" t="str">
        <f t="shared" si="21"/>
        <v/>
      </c>
      <c r="X67" s="56"/>
      <c r="Y67" s="50"/>
      <c r="Z67" s="12"/>
      <c r="AA67" s="12"/>
      <c r="AB67" s="12"/>
      <c r="AC67" s="12"/>
    </row>
    <row r="68" spans="1:29" ht="20" customHeight="1">
      <c r="A68" s="42"/>
      <c r="B68" s="43"/>
      <c r="C68" s="44"/>
      <c r="D68" s="44"/>
      <c r="E68" s="45"/>
      <c r="F68" s="46"/>
      <c r="G68" s="45"/>
      <c r="H68" s="45"/>
      <c r="I68" s="47"/>
      <c r="J68" s="48" t="str">
        <f t="shared" si="14"/>
        <v/>
      </c>
      <c r="K68" s="48" t="str">
        <f t="shared" si="15"/>
        <v/>
      </c>
      <c r="L68" s="49"/>
      <c r="M68" s="49"/>
      <c r="N68" s="49"/>
      <c r="O68" s="50"/>
      <c r="P68" s="51" t="str">
        <f t="shared" ref="P68:R68" si="40">IF(ISERR(L68/L68)=TRUE," ",L68-$F68)</f>
        <v/>
      </c>
      <c r="Q68" s="52" t="str">
        <f t="shared" si="40"/>
        <v/>
      </c>
      <c r="R68" s="52" t="str">
        <f t="shared" si="40"/>
        <v/>
      </c>
      <c r="S68" s="53" t="str">
        <f t="shared" si="17"/>
        <v/>
      </c>
      <c r="T68" s="54" t="str">
        <f t="shared" si="18"/>
        <v/>
      </c>
      <c r="U68" s="54" t="str">
        <f t="shared" si="19"/>
        <v/>
      </c>
      <c r="V68" s="55" t="str">
        <f t="shared" si="20"/>
        <v/>
      </c>
      <c r="W68" s="55" t="str">
        <f t="shared" si="21"/>
        <v/>
      </c>
      <c r="X68" s="56"/>
      <c r="Y68" s="50"/>
      <c r="Z68" s="12"/>
      <c r="AA68" s="12"/>
      <c r="AB68" s="12"/>
      <c r="AC68" s="12"/>
    </row>
    <row r="69" spans="1:29" ht="20" customHeight="1">
      <c r="A69" s="42"/>
      <c r="B69" s="43"/>
      <c r="C69" s="44"/>
      <c r="D69" s="44"/>
      <c r="E69" s="45"/>
      <c r="F69" s="46"/>
      <c r="G69" s="45"/>
      <c r="H69" s="45"/>
      <c r="I69" s="47"/>
      <c r="J69" s="48" t="str">
        <f t="shared" si="14"/>
        <v/>
      </c>
      <c r="K69" s="48" t="str">
        <f t="shared" si="15"/>
        <v/>
      </c>
      <c r="L69" s="57"/>
      <c r="M69" s="57"/>
      <c r="N69" s="57"/>
      <c r="O69" s="50"/>
      <c r="P69" s="51" t="str">
        <f t="shared" ref="P69:R69" si="41">IF(ISERR(L69/L69)=TRUE," ",L69-$F69)</f>
        <v/>
      </c>
      <c r="Q69" s="52" t="str">
        <f t="shared" si="41"/>
        <v/>
      </c>
      <c r="R69" s="52" t="str">
        <f t="shared" si="41"/>
        <v/>
      </c>
      <c r="S69" s="53" t="str">
        <f t="shared" si="17"/>
        <v/>
      </c>
      <c r="T69" s="54" t="str">
        <f t="shared" si="18"/>
        <v/>
      </c>
      <c r="U69" s="54" t="str">
        <f t="shared" si="19"/>
        <v/>
      </c>
      <c r="V69" s="55" t="str">
        <f t="shared" si="20"/>
        <v/>
      </c>
      <c r="W69" s="55" t="str">
        <f t="shared" si="21"/>
        <v/>
      </c>
      <c r="X69" s="56"/>
      <c r="Y69" s="50"/>
      <c r="Z69" s="12"/>
      <c r="AA69" s="12"/>
      <c r="AB69" s="12"/>
      <c r="AC69" s="12"/>
    </row>
    <row r="70" spans="1:29" ht="20" customHeight="1">
      <c r="A70" s="42"/>
      <c r="B70" s="43"/>
      <c r="C70" s="44"/>
      <c r="D70" s="44"/>
      <c r="E70" s="45"/>
      <c r="F70" s="46"/>
      <c r="G70" s="45"/>
      <c r="H70" s="45"/>
      <c r="I70" s="47"/>
      <c r="J70" s="48" t="str">
        <f t="shared" si="14"/>
        <v/>
      </c>
      <c r="K70" s="48" t="str">
        <f t="shared" si="15"/>
        <v/>
      </c>
      <c r="L70" s="57"/>
      <c r="M70" s="57"/>
      <c r="N70" s="57"/>
      <c r="O70" s="50"/>
      <c r="P70" s="51" t="str">
        <f t="shared" ref="P70:R70" si="42">IF(ISERR(L70/L70)=TRUE," ",L70-$F70)</f>
        <v/>
      </c>
      <c r="Q70" s="52" t="str">
        <f t="shared" si="42"/>
        <v/>
      </c>
      <c r="R70" s="52" t="str">
        <f t="shared" si="42"/>
        <v/>
      </c>
      <c r="S70" s="53" t="str">
        <f t="shared" si="17"/>
        <v/>
      </c>
      <c r="T70" s="54" t="str">
        <f t="shared" si="18"/>
        <v/>
      </c>
      <c r="U70" s="54" t="str">
        <f t="shared" si="19"/>
        <v/>
      </c>
      <c r="V70" s="55" t="str">
        <f t="shared" si="20"/>
        <v/>
      </c>
      <c r="W70" s="55" t="str">
        <f t="shared" si="21"/>
        <v/>
      </c>
      <c r="X70" s="56"/>
      <c r="Y70" s="50"/>
      <c r="Z70" s="12"/>
      <c r="AA70" s="12"/>
      <c r="AB70" s="12"/>
      <c r="AC70" s="12"/>
    </row>
    <row r="71" spans="1:29" ht="20" customHeight="1">
      <c r="A71" s="42"/>
      <c r="B71" s="43"/>
      <c r="C71" s="44"/>
      <c r="D71" s="44"/>
      <c r="E71" s="45"/>
      <c r="F71" s="46"/>
      <c r="G71" s="45"/>
      <c r="H71" s="45"/>
      <c r="I71" s="47"/>
      <c r="J71" s="48" t="str">
        <f t="shared" si="14"/>
        <v/>
      </c>
      <c r="K71" s="48" t="str">
        <f t="shared" si="15"/>
        <v/>
      </c>
      <c r="L71" s="57"/>
      <c r="M71" s="57"/>
      <c r="N71" s="57"/>
      <c r="O71" s="50"/>
      <c r="P71" s="51" t="str">
        <f t="shared" ref="P71:R71" si="43">IF(ISERR(L71/L71)=TRUE," ",L71-$F71)</f>
        <v/>
      </c>
      <c r="Q71" s="52" t="str">
        <f t="shared" si="43"/>
        <v/>
      </c>
      <c r="R71" s="52" t="str">
        <f t="shared" si="43"/>
        <v/>
      </c>
      <c r="S71" s="53" t="str">
        <f t="shared" si="17"/>
        <v/>
      </c>
      <c r="T71" s="54" t="str">
        <f t="shared" si="18"/>
        <v/>
      </c>
      <c r="U71" s="54" t="str">
        <f t="shared" si="19"/>
        <v/>
      </c>
      <c r="V71" s="55" t="str">
        <f t="shared" si="20"/>
        <v/>
      </c>
      <c r="W71" s="55" t="str">
        <f t="shared" si="21"/>
        <v/>
      </c>
      <c r="X71" s="56"/>
      <c r="Y71" s="50"/>
      <c r="Z71" s="12"/>
      <c r="AA71" s="12"/>
      <c r="AB71" s="12"/>
      <c r="AC71" s="12"/>
    </row>
    <row r="72" spans="1:29" ht="20" customHeight="1">
      <c r="A72" s="42"/>
      <c r="B72" s="43"/>
      <c r="C72" s="44"/>
      <c r="D72" s="44"/>
      <c r="E72" s="45"/>
      <c r="F72" s="46"/>
      <c r="G72" s="45"/>
      <c r="H72" s="45"/>
      <c r="I72" s="47"/>
      <c r="J72" s="48" t="str">
        <f t="shared" si="14"/>
        <v/>
      </c>
      <c r="K72" s="48" t="str">
        <f t="shared" si="15"/>
        <v/>
      </c>
      <c r="L72" s="49"/>
      <c r="M72" s="49"/>
      <c r="N72" s="49"/>
      <c r="O72" s="50"/>
      <c r="P72" s="51" t="str">
        <f t="shared" ref="P72:R72" si="44">IF(ISERR(L72/L72)=TRUE," ",L72-$F72)</f>
        <v/>
      </c>
      <c r="Q72" s="52" t="str">
        <f t="shared" si="44"/>
        <v/>
      </c>
      <c r="R72" s="52" t="str">
        <f t="shared" si="44"/>
        <v/>
      </c>
      <c r="S72" s="53" t="str">
        <f t="shared" si="17"/>
        <v/>
      </c>
      <c r="T72" s="54" t="str">
        <f t="shared" si="18"/>
        <v/>
      </c>
      <c r="U72" s="54" t="str">
        <f t="shared" si="19"/>
        <v/>
      </c>
      <c r="V72" s="55" t="str">
        <f t="shared" si="20"/>
        <v/>
      </c>
      <c r="W72" s="55" t="str">
        <f t="shared" si="21"/>
        <v/>
      </c>
      <c r="X72" s="56"/>
      <c r="Y72" s="50"/>
      <c r="Z72" s="12"/>
      <c r="AA72" s="12"/>
      <c r="AB72" s="12"/>
      <c r="AC72" s="12"/>
    </row>
    <row r="73" spans="1:29" ht="20" customHeight="1">
      <c r="A73" s="42"/>
      <c r="B73" s="43"/>
      <c r="C73" s="44"/>
      <c r="D73" s="44"/>
      <c r="E73" s="45"/>
      <c r="F73" s="46"/>
      <c r="G73" s="45"/>
      <c r="H73" s="45"/>
      <c r="I73" s="47"/>
      <c r="J73" s="48" t="str">
        <f t="shared" si="14"/>
        <v/>
      </c>
      <c r="K73" s="48" t="str">
        <f t="shared" si="15"/>
        <v/>
      </c>
      <c r="L73" s="49"/>
      <c r="M73" s="49"/>
      <c r="N73" s="49"/>
      <c r="O73" s="50"/>
      <c r="P73" s="51" t="str">
        <f t="shared" ref="P73:R73" si="45">IF(ISERR(L73/L73)=TRUE," ",L73-$F73)</f>
        <v/>
      </c>
      <c r="Q73" s="52" t="str">
        <f t="shared" si="45"/>
        <v/>
      </c>
      <c r="R73" s="52" t="str">
        <f t="shared" si="45"/>
        <v/>
      </c>
      <c r="S73" s="53" t="str">
        <f t="shared" si="17"/>
        <v/>
      </c>
      <c r="T73" s="54" t="str">
        <f t="shared" si="18"/>
        <v/>
      </c>
      <c r="U73" s="54" t="str">
        <f t="shared" si="19"/>
        <v/>
      </c>
      <c r="V73" s="55" t="str">
        <f t="shared" si="20"/>
        <v/>
      </c>
      <c r="W73" s="55" t="str">
        <f t="shared" si="21"/>
        <v/>
      </c>
      <c r="X73" s="56"/>
      <c r="Y73" s="50"/>
      <c r="Z73" s="12"/>
      <c r="AA73" s="12"/>
      <c r="AB73" s="12"/>
      <c r="AC73" s="12"/>
    </row>
    <row r="74" spans="1:29" ht="20" customHeight="1">
      <c r="A74" s="42"/>
      <c r="B74" s="43"/>
      <c r="C74" s="44"/>
      <c r="D74" s="44"/>
      <c r="E74" s="45"/>
      <c r="F74" s="46"/>
      <c r="G74" s="45"/>
      <c r="H74" s="45"/>
      <c r="I74" s="47"/>
      <c r="J74" s="48" t="str">
        <f t="shared" si="14"/>
        <v/>
      </c>
      <c r="K74" s="48" t="str">
        <f t="shared" si="15"/>
        <v/>
      </c>
      <c r="L74" s="49"/>
      <c r="M74" s="49"/>
      <c r="N74" s="49"/>
      <c r="O74" s="50"/>
      <c r="P74" s="51" t="str">
        <f t="shared" ref="P74:R74" si="46">IF(ISERR(L74/L74)=TRUE," ",L74-$F74)</f>
        <v/>
      </c>
      <c r="Q74" s="52" t="str">
        <f t="shared" si="46"/>
        <v/>
      </c>
      <c r="R74" s="52" t="str">
        <f t="shared" si="46"/>
        <v/>
      </c>
      <c r="S74" s="53" t="str">
        <f t="shared" si="17"/>
        <v/>
      </c>
      <c r="T74" s="54" t="str">
        <f t="shared" si="18"/>
        <v/>
      </c>
      <c r="U74" s="54" t="str">
        <f t="shared" si="19"/>
        <v/>
      </c>
      <c r="V74" s="55" t="str">
        <f t="shared" si="20"/>
        <v/>
      </c>
      <c r="W74" s="55" t="str">
        <f t="shared" si="21"/>
        <v/>
      </c>
      <c r="X74" s="56"/>
      <c r="Y74" s="50"/>
      <c r="Z74" s="12"/>
      <c r="AA74" s="12"/>
      <c r="AB74" s="12"/>
      <c r="AC74" s="12"/>
    </row>
    <row r="75" spans="1:29" ht="20" customHeight="1">
      <c r="A75" s="42"/>
      <c r="B75" s="43"/>
      <c r="C75" s="44"/>
      <c r="D75" s="44"/>
      <c r="E75" s="45"/>
      <c r="F75" s="46"/>
      <c r="G75" s="45"/>
      <c r="H75" s="45"/>
      <c r="I75" s="47"/>
      <c r="J75" s="48" t="str">
        <f t="shared" si="14"/>
        <v/>
      </c>
      <c r="K75" s="48" t="str">
        <f t="shared" si="15"/>
        <v/>
      </c>
      <c r="L75" s="49"/>
      <c r="M75" s="49"/>
      <c r="N75" s="49"/>
      <c r="O75" s="50"/>
      <c r="P75" s="51" t="str">
        <f t="shared" ref="P75:R75" si="47">IF(ISERR(L75/L75)=TRUE," ",L75-$F75)</f>
        <v/>
      </c>
      <c r="Q75" s="52" t="str">
        <f t="shared" si="47"/>
        <v/>
      </c>
      <c r="R75" s="52" t="str">
        <f t="shared" si="47"/>
        <v/>
      </c>
      <c r="S75" s="53" t="str">
        <f t="shared" si="17"/>
        <v/>
      </c>
      <c r="T75" s="54" t="str">
        <f t="shared" si="18"/>
        <v/>
      </c>
      <c r="U75" s="54" t="str">
        <f t="shared" si="19"/>
        <v/>
      </c>
      <c r="V75" s="55" t="str">
        <f t="shared" si="20"/>
        <v/>
      </c>
      <c r="W75" s="55" t="str">
        <f t="shared" si="21"/>
        <v/>
      </c>
      <c r="X75" s="56"/>
      <c r="Y75" s="50"/>
      <c r="Z75" s="12"/>
      <c r="AA75" s="12"/>
      <c r="AB75" s="12"/>
      <c r="AC75" s="12"/>
    </row>
    <row r="76" spans="1:29" ht="20" customHeight="1">
      <c r="A76" s="42"/>
      <c r="B76" s="43"/>
      <c r="C76" s="44"/>
      <c r="D76" s="44"/>
      <c r="E76" s="45"/>
      <c r="F76" s="46"/>
      <c r="G76" s="45"/>
      <c r="H76" s="45"/>
      <c r="I76" s="47"/>
      <c r="J76" s="48" t="str">
        <f t="shared" si="14"/>
        <v/>
      </c>
      <c r="K76" s="48" t="str">
        <f t="shared" si="15"/>
        <v/>
      </c>
      <c r="L76" s="49"/>
      <c r="M76" s="49"/>
      <c r="N76" s="49"/>
      <c r="O76" s="50"/>
      <c r="P76" s="51" t="str">
        <f t="shared" ref="P76:R76" si="48">IF(ISERR(L76/L76)=TRUE," ",L76-$F76)</f>
        <v/>
      </c>
      <c r="Q76" s="52" t="str">
        <f t="shared" si="48"/>
        <v/>
      </c>
      <c r="R76" s="52" t="str">
        <f t="shared" si="48"/>
        <v/>
      </c>
      <c r="S76" s="53" t="str">
        <f t="shared" si="17"/>
        <v/>
      </c>
      <c r="T76" s="54" t="str">
        <f t="shared" si="18"/>
        <v/>
      </c>
      <c r="U76" s="54" t="str">
        <f t="shared" si="19"/>
        <v/>
      </c>
      <c r="V76" s="55" t="str">
        <f t="shared" si="20"/>
        <v/>
      </c>
      <c r="W76" s="55" t="str">
        <f t="shared" si="21"/>
        <v/>
      </c>
      <c r="X76" s="56"/>
      <c r="Y76" s="50"/>
      <c r="Z76" s="12"/>
      <c r="AA76" s="12"/>
      <c r="AB76" s="12"/>
      <c r="AC76" s="12"/>
    </row>
    <row r="77" spans="1:29" ht="20" customHeight="1">
      <c r="A77" s="42"/>
      <c r="B77" s="43"/>
      <c r="C77" s="44"/>
      <c r="D77" s="44"/>
      <c r="E77" s="45"/>
      <c r="F77" s="46"/>
      <c r="G77" s="45"/>
      <c r="H77" s="45"/>
      <c r="I77" s="47"/>
      <c r="J77" s="48" t="str">
        <f t="shared" si="14"/>
        <v/>
      </c>
      <c r="K77" s="48" t="str">
        <f t="shared" si="15"/>
        <v/>
      </c>
      <c r="L77" s="49"/>
      <c r="M77" s="49"/>
      <c r="N77" s="49"/>
      <c r="O77" s="50"/>
      <c r="P77" s="51" t="str">
        <f t="shared" ref="P77:R77" si="49">IF(ISERR(L77/L77)=TRUE," ",L77-$F77)</f>
        <v/>
      </c>
      <c r="Q77" s="52" t="str">
        <f t="shared" si="49"/>
        <v/>
      </c>
      <c r="R77" s="52" t="str">
        <f t="shared" si="49"/>
        <v/>
      </c>
      <c r="S77" s="53" t="str">
        <f t="shared" si="17"/>
        <v/>
      </c>
      <c r="T77" s="54" t="str">
        <f t="shared" si="18"/>
        <v/>
      </c>
      <c r="U77" s="54" t="str">
        <f t="shared" si="19"/>
        <v/>
      </c>
      <c r="V77" s="55" t="str">
        <f t="shared" si="20"/>
        <v/>
      </c>
      <c r="W77" s="55" t="str">
        <f t="shared" si="21"/>
        <v/>
      </c>
      <c r="X77" s="56"/>
      <c r="Y77" s="50"/>
      <c r="Z77" s="12"/>
      <c r="AA77" s="12"/>
      <c r="AB77" s="12"/>
      <c r="AC77" s="12"/>
    </row>
    <row r="78" spans="1:29" ht="20" customHeight="1">
      <c r="A78" s="42"/>
      <c r="B78" s="43"/>
      <c r="C78" s="44"/>
      <c r="D78" s="44"/>
      <c r="E78" s="45"/>
      <c r="F78" s="46"/>
      <c r="G78" s="45"/>
      <c r="H78" s="45"/>
      <c r="I78" s="47"/>
      <c r="J78" s="48" t="str">
        <f t="shared" si="14"/>
        <v/>
      </c>
      <c r="K78" s="48" t="str">
        <f t="shared" si="15"/>
        <v/>
      </c>
      <c r="L78" s="49"/>
      <c r="M78" s="49"/>
      <c r="N78" s="49"/>
      <c r="O78" s="50"/>
      <c r="P78" s="51" t="str">
        <f t="shared" ref="P78:R78" si="50">IF(ISERR(L78/L78)=TRUE," ",L78-$F78)</f>
        <v/>
      </c>
      <c r="Q78" s="52" t="str">
        <f t="shared" si="50"/>
        <v/>
      </c>
      <c r="R78" s="52" t="str">
        <f t="shared" si="50"/>
        <v/>
      </c>
      <c r="S78" s="53" t="str">
        <f t="shared" si="17"/>
        <v/>
      </c>
      <c r="T78" s="54" t="str">
        <f t="shared" si="18"/>
        <v/>
      </c>
      <c r="U78" s="54" t="str">
        <f t="shared" si="19"/>
        <v/>
      </c>
      <c r="V78" s="55" t="str">
        <f t="shared" si="20"/>
        <v/>
      </c>
      <c r="W78" s="55" t="str">
        <f t="shared" si="21"/>
        <v/>
      </c>
      <c r="X78" s="56"/>
      <c r="Y78" s="50"/>
      <c r="Z78" s="12"/>
      <c r="AA78" s="12"/>
      <c r="AB78" s="12"/>
      <c r="AC78" s="12"/>
    </row>
    <row r="79" spans="1:29" ht="20" customHeight="1">
      <c r="A79" s="42"/>
      <c r="B79" s="43"/>
      <c r="C79" s="44"/>
      <c r="D79" s="44"/>
      <c r="E79" s="45"/>
      <c r="F79" s="46"/>
      <c r="G79" s="45"/>
      <c r="H79" s="45"/>
      <c r="I79" s="47"/>
      <c r="J79" s="48" t="str">
        <f t="shared" si="14"/>
        <v/>
      </c>
      <c r="K79" s="48" t="str">
        <f t="shared" si="15"/>
        <v/>
      </c>
      <c r="L79" s="49"/>
      <c r="M79" s="49"/>
      <c r="N79" s="49"/>
      <c r="O79" s="50"/>
      <c r="P79" s="51" t="str">
        <f t="shared" ref="P79:R79" si="51">IF(ISERR(L79/L79)=TRUE," ",L79-$F79)</f>
        <v/>
      </c>
      <c r="Q79" s="52" t="str">
        <f t="shared" si="51"/>
        <v/>
      </c>
      <c r="R79" s="52" t="str">
        <f t="shared" si="51"/>
        <v/>
      </c>
      <c r="S79" s="53" t="str">
        <f t="shared" si="17"/>
        <v/>
      </c>
      <c r="T79" s="54" t="str">
        <f t="shared" si="18"/>
        <v/>
      </c>
      <c r="U79" s="54" t="str">
        <f t="shared" si="19"/>
        <v/>
      </c>
      <c r="V79" s="55" t="str">
        <f t="shared" si="20"/>
        <v/>
      </c>
      <c r="W79" s="55" t="str">
        <f t="shared" si="21"/>
        <v/>
      </c>
      <c r="X79" s="56"/>
      <c r="Y79" s="50"/>
      <c r="Z79" s="12"/>
      <c r="AA79" s="12"/>
      <c r="AB79" s="12"/>
      <c r="AC79" s="12"/>
    </row>
    <row r="80" spans="1:29" ht="20" customHeight="1">
      <c r="A80" s="42"/>
      <c r="B80" s="43"/>
      <c r="C80" s="44"/>
      <c r="D80" s="44"/>
      <c r="E80" s="45"/>
      <c r="F80" s="46"/>
      <c r="G80" s="45"/>
      <c r="H80" s="45"/>
      <c r="I80" s="47"/>
      <c r="J80" s="48" t="str">
        <f t="shared" si="14"/>
        <v/>
      </c>
      <c r="K80" s="48" t="str">
        <f t="shared" si="15"/>
        <v/>
      </c>
      <c r="L80" s="49"/>
      <c r="M80" s="49"/>
      <c r="N80" s="49"/>
      <c r="O80" s="50"/>
      <c r="P80" s="51" t="str">
        <f t="shared" ref="P80:R80" si="52">IF(ISERR(L80/L80)=TRUE," ",L80-$F80)</f>
        <v/>
      </c>
      <c r="Q80" s="52" t="str">
        <f t="shared" si="52"/>
        <v/>
      </c>
      <c r="R80" s="52" t="str">
        <f t="shared" si="52"/>
        <v/>
      </c>
      <c r="S80" s="53" t="str">
        <f t="shared" si="17"/>
        <v/>
      </c>
      <c r="T80" s="54" t="str">
        <f t="shared" si="18"/>
        <v/>
      </c>
      <c r="U80" s="54" t="str">
        <f t="shared" si="19"/>
        <v/>
      </c>
      <c r="V80" s="55" t="str">
        <f t="shared" si="20"/>
        <v/>
      </c>
      <c r="W80" s="55" t="str">
        <f t="shared" si="21"/>
        <v/>
      </c>
      <c r="X80" s="56"/>
      <c r="Y80" s="50"/>
      <c r="Z80" s="12"/>
      <c r="AA80" s="12"/>
      <c r="AB80" s="12"/>
      <c r="AC80" s="12"/>
    </row>
    <row r="81" spans="1:29" ht="20" customHeight="1">
      <c r="A81" s="42"/>
      <c r="B81" s="43"/>
      <c r="C81" s="44"/>
      <c r="D81" s="44"/>
      <c r="E81" s="45"/>
      <c r="F81" s="46"/>
      <c r="G81" s="45"/>
      <c r="H81" s="45"/>
      <c r="I81" s="47"/>
      <c r="J81" s="48" t="str">
        <f t="shared" si="14"/>
        <v/>
      </c>
      <c r="K81" s="48" t="str">
        <f t="shared" si="15"/>
        <v/>
      </c>
      <c r="L81" s="49"/>
      <c r="M81" s="49"/>
      <c r="N81" s="49"/>
      <c r="O81" s="50"/>
      <c r="P81" s="51" t="str">
        <f t="shared" ref="P81:R81" si="53">IF(ISERR(L81/L81)=TRUE," ",L81-$F81)</f>
        <v/>
      </c>
      <c r="Q81" s="52" t="str">
        <f t="shared" si="53"/>
        <v/>
      </c>
      <c r="R81" s="52" t="str">
        <f t="shared" si="53"/>
        <v/>
      </c>
      <c r="S81" s="53" t="str">
        <f t="shared" si="17"/>
        <v/>
      </c>
      <c r="T81" s="54" t="str">
        <f t="shared" si="18"/>
        <v/>
      </c>
      <c r="U81" s="54" t="str">
        <f t="shared" si="19"/>
        <v/>
      </c>
      <c r="V81" s="55" t="str">
        <f t="shared" si="20"/>
        <v/>
      </c>
      <c r="W81" s="55" t="str">
        <f t="shared" si="21"/>
        <v/>
      </c>
      <c r="X81" s="56"/>
      <c r="Y81" s="50"/>
      <c r="Z81" s="12"/>
      <c r="AA81" s="12"/>
      <c r="AB81" s="12"/>
      <c r="AC81" s="12"/>
    </row>
    <row r="82" spans="1:29" ht="20" customHeight="1">
      <c r="A82" s="42"/>
      <c r="B82" s="43"/>
      <c r="C82" s="44"/>
      <c r="D82" s="44"/>
      <c r="E82" s="45"/>
      <c r="F82" s="46"/>
      <c r="G82" s="45"/>
      <c r="H82" s="45"/>
      <c r="I82" s="47"/>
      <c r="J82" s="48" t="str">
        <f t="shared" si="14"/>
        <v/>
      </c>
      <c r="K82" s="48" t="str">
        <f t="shared" si="15"/>
        <v/>
      </c>
      <c r="L82" s="49"/>
      <c r="M82" s="49"/>
      <c r="N82" s="49"/>
      <c r="O82" s="50"/>
      <c r="P82" s="51" t="str">
        <f t="shared" ref="P82:R82" si="54">IF(ISERR(L82/L82)=TRUE," ",L82-$F82)</f>
        <v/>
      </c>
      <c r="Q82" s="52" t="str">
        <f t="shared" si="54"/>
        <v/>
      </c>
      <c r="R82" s="52" t="str">
        <f t="shared" si="54"/>
        <v/>
      </c>
      <c r="S82" s="53" t="str">
        <f t="shared" si="17"/>
        <v/>
      </c>
      <c r="T82" s="54" t="str">
        <f t="shared" si="18"/>
        <v/>
      </c>
      <c r="U82" s="54" t="str">
        <f t="shared" si="19"/>
        <v/>
      </c>
      <c r="V82" s="55" t="str">
        <f t="shared" si="20"/>
        <v/>
      </c>
      <c r="W82" s="55" t="str">
        <f t="shared" si="21"/>
        <v/>
      </c>
      <c r="X82" s="56"/>
      <c r="Y82" s="50"/>
      <c r="Z82" s="12"/>
      <c r="AA82" s="12"/>
      <c r="AB82" s="12"/>
      <c r="AC82" s="12"/>
    </row>
    <row r="83" spans="1:29" ht="20" customHeight="1">
      <c r="A83" s="42"/>
      <c r="B83" s="43"/>
      <c r="C83" s="44"/>
      <c r="D83" s="44"/>
      <c r="E83" s="45"/>
      <c r="F83" s="46"/>
      <c r="G83" s="45"/>
      <c r="H83" s="45"/>
      <c r="I83" s="47"/>
      <c r="J83" s="48" t="str">
        <f t="shared" si="14"/>
        <v/>
      </c>
      <c r="K83" s="48" t="str">
        <f t="shared" si="15"/>
        <v/>
      </c>
      <c r="L83" s="49"/>
      <c r="M83" s="49"/>
      <c r="N83" s="49"/>
      <c r="O83" s="50"/>
      <c r="P83" s="51" t="str">
        <f t="shared" ref="P83:R83" si="55">IF(ISERR(L83/L83)=TRUE," ",L83-$F83)</f>
        <v/>
      </c>
      <c r="Q83" s="52" t="str">
        <f t="shared" si="55"/>
        <v/>
      </c>
      <c r="R83" s="52" t="str">
        <f t="shared" si="55"/>
        <v/>
      </c>
      <c r="S83" s="53" t="str">
        <f t="shared" si="17"/>
        <v/>
      </c>
      <c r="T83" s="54" t="str">
        <f t="shared" si="18"/>
        <v/>
      </c>
      <c r="U83" s="54" t="str">
        <f t="shared" si="19"/>
        <v/>
      </c>
      <c r="V83" s="55" t="str">
        <f t="shared" si="20"/>
        <v/>
      </c>
      <c r="W83" s="55" t="str">
        <f t="shared" si="21"/>
        <v/>
      </c>
      <c r="X83" s="56"/>
      <c r="Y83" s="50"/>
      <c r="Z83" s="12"/>
      <c r="AA83" s="12"/>
      <c r="AB83" s="12"/>
      <c r="AC83" s="12"/>
    </row>
    <row r="84" spans="1:29" ht="20" customHeight="1">
      <c r="A84" s="42"/>
      <c r="B84" s="43"/>
      <c r="C84" s="44"/>
      <c r="D84" s="44"/>
      <c r="E84" s="45"/>
      <c r="F84" s="46"/>
      <c r="G84" s="45"/>
      <c r="H84" s="45"/>
      <c r="I84" s="47"/>
      <c r="J84" s="48" t="str">
        <f t="shared" si="14"/>
        <v/>
      </c>
      <c r="K84" s="48" t="str">
        <f t="shared" si="15"/>
        <v/>
      </c>
      <c r="L84" s="49"/>
      <c r="M84" s="49"/>
      <c r="N84" s="49"/>
      <c r="O84" s="50"/>
      <c r="P84" s="51" t="str">
        <f t="shared" ref="P84:R84" si="56">IF(ISERR(L84/L84)=TRUE," ",L84-$F84)</f>
        <v/>
      </c>
      <c r="Q84" s="52" t="str">
        <f t="shared" si="56"/>
        <v/>
      </c>
      <c r="R84" s="52" t="str">
        <f t="shared" si="56"/>
        <v/>
      </c>
      <c r="S84" s="53" t="str">
        <f t="shared" si="17"/>
        <v/>
      </c>
      <c r="T84" s="54" t="str">
        <f t="shared" si="18"/>
        <v/>
      </c>
      <c r="U84" s="54" t="str">
        <f t="shared" si="19"/>
        <v/>
      </c>
      <c r="V84" s="55" t="str">
        <f t="shared" si="20"/>
        <v/>
      </c>
      <c r="W84" s="55" t="str">
        <f t="shared" si="21"/>
        <v/>
      </c>
      <c r="X84" s="56"/>
      <c r="Y84" s="50"/>
      <c r="Z84" s="12"/>
      <c r="AA84" s="12"/>
      <c r="AB84" s="12"/>
      <c r="AC84" s="12"/>
    </row>
    <row r="85" spans="1:29" ht="20" customHeight="1">
      <c r="A85" s="42"/>
      <c r="B85" s="43"/>
      <c r="C85" s="44"/>
      <c r="D85" s="44"/>
      <c r="E85" s="45"/>
      <c r="F85" s="46"/>
      <c r="G85" s="45"/>
      <c r="H85" s="45"/>
      <c r="I85" s="47"/>
      <c r="J85" s="48" t="str">
        <f t="shared" si="14"/>
        <v/>
      </c>
      <c r="K85" s="48" t="str">
        <f t="shared" si="15"/>
        <v/>
      </c>
      <c r="L85" s="49"/>
      <c r="M85" s="49"/>
      <c r="N85" s="49"/>
      <c r="O85" s="50"/>
      <c r="P85" s="51" t="str">
        <f t="shared" ref="P85:R85" si="57">IF(ISERR(L85/L85)=TRUE," ",L85-$F85)</f>
        <v/>
      </c>
      <c r="Q85" s="52" t="str">
        <f t="shared" si="57"/>
        <v/>
      </c>
      <c r="R85" s="52" t="str">
        <f t="shared" si="57"/>
        <v/>
      </c>
      <c r="S85" s="53" t="str">
        <f t="shared" si="17"/>
        <v/>
      </c>
      <c r="T85" s="54" t="str">
        <f t="shared" si="18"/>
        <v/>
      </c>
      <c r="U85" s="54" t="str">
        <f t="shared" si="19"/>
        <v/>
      </c>
      <c r="V85" s="55" t="str">
        <f t="shared" si="20"/>
        <v/>
      </c>
      <c r="W85" s="55" t="str">
        <f t="shared" si="21"/>
        <v/>
      </c>
      <c r="X85" s="56"/>
      <c r="Y85" s="50"/>
      <c r="Z85" s="12"/>
      <c r="AA85" s="12"/>
      <c r="AB85" s="12"/>
      <c r="AC85" s="12"/>
    </row>
    <row r="86" spans="1:29" ht="20" customHeight="1">
      <c r="A86" s="42"/>
      <c r="B86" s="43"/>
      <c r="C86" s="44"/>
      <c r="D86" s="44"/>
      <c r="E86" s="45"/>
      <c r="F86" s="46"/>
      <c r="G86" s="45"/>
      <c r="H86" s="45"/>
      <c r="I86" s="47"/>
      <c r="J86" s="48" t="str">
        <f t="shared" si="14"/>
        <v/>
      </c>
      <c r="K86" s="48" t="str">
        <f t="shared" si="15"/>
        <v/>
      </c>
      <c r="L86" s="49"/>
      <c r="M86" s="49"/>
      <c r="N86" s="49"/>
      <c r="O86" s="50"/>
      <c r="P86" s="51" t="str">
        <f t="shared" ref="P86:R86" si="58">IF(ISERR(L86/L86)=TRUE," ",L86-$F86)</f>
        <v/>
      </c>
      <c r="Q86" s="52" t="str">
        <f t="shared" si="58"/>
        <v/>
      </c>
      <c r="R86" s="52" t="str">
        <f t="shared" si="58"/>
        <v/>
      </c>
      <c r="S86" s="53" t="str">
        <f t="shared" si="17"/>
        <v/>
      </c>
      <c r="T86" s="54" t="str">
        <f t="shared" si="18"/>
        <v/>
      </c>
      <c r="U86" s="54" t="str">
        <f t="shared" si="19"/>
        <v/>
      </c>
      <c r="V86" s="55" t="str">
        <f t="shared" si="20"/>
        <v/>
      </c>
      <c r="W86" s="55" t="str">
        <f t="shared" si="21"/>
        <v/>
      </c>
      <c r="X86" s="56"/>
      <c r="Y86" s="50"/>
      <c r="Z86" s="12"/>
      <c r="AA86" s="12"/>
      <c r="AB86" s="12"/>
      <c r="AC86" s="12"/>
    </row>
    <row r="87" spans="1:29" ht="20" customHeight="1">
      <c r="A87" s="42"/>
      <c r="B87" s="43"/>
      <c r="C87" s="44"/>
      <c r="D87" s="44"/>
      <c r="E87" s="45"/>
      <c r="F87" s="46"/>
      <c r="G87" s="45"/>
      <c r="H87" s="45"/>
      <c r="I87" s="47"/>
      <c r="J87" s="48" t="str">
        <f t="shared" si="14"/>
        <v/>
      </c>
      <c r="K87" s="48" t="str">
        <f t="shared" si="15"/>
        <v/>
      </c>
      <c r="L87" s="49"/>
      <c r="M87" s="49"/>
      <c r="N87" s="49"/>
      <c r="O87" s="50"/>
      <c r="P87" s="51" t="str">
        <f t="shared" ref="P87:R87" si="59">IF(ISERR(L87/L87)=TRUE," ",L87-$F87)</f>
        <v/>
      </c>
      <c r="Q87" s="52" t="str">
        <f t="shared" si="59"/>
        <v/>
      </c>
      <c r="R87" s="52" t="str">
        <f t="shared" si="59"/>
        <v/>
      </c>
      <c r="S87" s="53" t="str">
        <f t="shared" si="17"/>
        <v/>
      </c>
      <c r="T87" s="54" t="str">
        <f t="shared" si="18"/>
        <v/>
      </c>
      <c r="U87" s="54" t="str">
        <f t="shared" si="19"/>
        <v/>
      </c>
      <c r="V87" s="55" t="str">
        <f t="shared" si="20"/>
        <v/>
      </c>
      <c r="W87" s="55" t="str">
        <f t="shared" si="21"/>
        <v/>
      </c>
      <c r="X87" s="56"/>
      <c r="Y87" s="50"/>
      <c r="Z87" s="12"/>
      <c r="AA87" s="12"/>
      <c r="AB87" s="12"/>
      <c r="AC87" s="12"/>
    </row>
    <row r="88" spans="1:29" ht="20" customHeight="1">
      <c r="A88" s="42"/>
      <c r="B88" s="43"/>
      <c r="C88" s="44"/>
      <c r="D88" s="44"/>
      <c r="E88" s="45"/>
      <c r="F88" s="46"/>
      <c r="G88" s="45"/>
      <c r="H88" s="45"/>
      <c r="I88" s="47"/>
      <c r="J88" s="48" t="str">
        <f t="shared" si="14"/>
        <v/>
      </c>
      <c r="K88" s="48" t="str">
        <f t="shared" si="15"/>
        <v/>
      </c>
      <c r="L88" s="49"/>
      <c r="M88" s="49"/>
      <c r="N88" s="49"/>
      <c r="O88" s="50"/>
      <c r="P88" s="51" t="str">
        <f t="shared" ref="P88:R88" si="60">IF(ISERR(L88/L88)=TRUE," ",L88-$F88)</f>
        <v/>
      </c>
      <c r="Q88" s="52" t="str">
        <f t="shared" si="60"/>
        <v/>
      </c>
      <c r="R88" s="52" t="str">
        <f t="shared" si="60"/>
        <v/>
      </c>
      <c r="S88" s="53" t="str">
        <f t="shared" si="17"/>
        <v/>
      </c>
      <c r="T88" s="54" t="str">
        <f t="shared" si="18"/>
        <v/>
      </c>
      <c r="U88" s="54" t="str">
        <f t="shared" si="19"/>
        <v/>
      </c>
      <c r="V88" s="55" t="str">
        <f t="shared" si="20"/>
        <v/>
      </c>
      <c r="W88" s="55" t="str">
        <f t="shared" si="21"/>
        <v/>
      </c>
      <c r="X88" s="56"/>
      <c r="Y88" s="50"/>
      <c r="Z88" s="12"/>
      <c r="AA88" s="12"/>
      <c r="AB88" s="12"/>
      <c r="AC88" s="12"/>
    </row>
    <row r="89" spans="1:29" ht="20" customHeight="1">
      <c r="A89" s="42"/>
      <c r="B89" s="43"/>
      <c r="C89" s="44"/>
      <c r="D89" s="44"/>
      <c r="E89" s="45"/>
      <c r="F89" s="46"/>
      <c r="G89" s="45"/>
      <c r="H89" s="45"/>
      <c r="I89" s="47"/>
      <c r="J89" s="48" t="str">
        <f t="shared" si="14"/>
        <v/>
      </c>
      <c r="K89" s="48" t="str">
        <f t="shared" si="15"/>
        <v/>
      </c>
      <c r="L89" s="57"/>
      <c r="M89" s="57"/>
      <c r="N89" s="57"/>
      <c r="O89" s="50"/>
      <c r="P89" s="51" t="str">
        <f t="shared" ref="P89:R89" si="61">IF(ISERR(L89/L89)=TRUE," ",L89-$F89)</f>
        <v/>
      </c>
      <c r="Q89" s="52" t="str">
        <f t="shared" si="61"/>
        <v/>
      </c>
      <c r="R89" s="52" t="str">
        <f t="shared" si="61"/>
        <v/>
      </c>
      <c r="S89" s="53" t="str">
        <f t="shared" si="17"/>
        <v/>
      </c>
      <c r="T89" s="54" t="str">
        <f t="shared" si="18"/>
        <v/>
      </c>
      <c r="U89" s="54" t="str">
        <f t="shared" si="19"/>
        <v/>
      </c>
      <c r="V89" s="55" t="str">
        <f t="shared" si="20"/>
        <v/>
      </c>
      <c r="W89" s="55" t="str">
        <f t="shared" si="21"/>
        <v/>
      </c>
      <c r="X89" s="56"/>
      <c r="Y89" s="50"/>
      <c r="Z89" s="12"/>
      <c r="AA89" s="12"/>
      <c r="AB89" s="12"/>
      <c r="AC89" s="12"/>
    </row>
    <row r="90" spans="1:29" ht="20" customHeight="1">
      <c r="A90" s="42"/>
      <c r="B90" s="43"/>
      <c r="C90" s="44"/>
      <c r="D90" s="44"/>
      <c r="E90" s="45"/>
      <c r="F90" s="46"/>
      <c r="G90" s="45"/>
      <c r="H90" s="45"/>
      <c r="I90" s="47"/>
      <c r="J90" s="48" t="str">
        <f t="shared" si="14"/>
        <v/>
      </c>
      <c r="K90" s="48" t="str">
        <f t="shared" si="15"/>
        <v/>
      </c>
      <c r="L90" s="57"/>
      <c r="M90" s="57"/>
      <c r="N90" s="57"/>
      <c r="O90" s="50"/>
      <c r="P90" s="51" t="str">
        <f t="shared" ref="P90:R90" si="62">IF(ISERR(L90/L90)=TRUE," ",L90-$F90)</f>
        <v/>
      </c>
      <c r="Q90" s="52" t="str">
        <f t="shared" si="62"/>
        <v/>
      </c>
      <c r="R90" s="52" t="str">
        <f t="shared" si="62"/>
        <v/>
      </c>
      <c r="S90" s="53" t="str">
        <f t="shared" si="17"/>
        <v/>
      </c>
      <c r="T90" s="54" t="str">
        <f t="shared" si="18"/>
        <v/>
      </c>
      <c r="U90" s="54" t="str">
        <f t="shared" si="19"/>
        <v/>
      </c>
      <c r="V90" s="55" t="str">
        <f t="shared" si="20"/>
        <v/>
      </c>
      <c r="W90" s="55" t="str">
        <f t="shared" si="21"/>
        <v/>
      </c>
      <c r="X90" s="56"/>
      <c r="Y90" s="50"/>
      <c r="Z90" s="12"/>
      <c r="AA90" s="12"/>
      <c r="AB90" s="12"/>
      <c r="AC90" s="12"/>
    </row>
    <row r="91" spans="1:29" ht="20" customHeight="1">
      <c r="A91" s="42"/>
      <c r="B91" s="43"/>
      <c r="C91" s="44"/>
      <c r="D91" s="44"/>
      <c r="E91" s="45"/>
      <c r="F91" s="46"/>
      <c r="G91" s="45"/>
      <c r="H91" s="45"/>
      <c r="I91" s="47"/>
      <c r="J91" s="48" t="str">
        <f t="shared" si="14"/>
        <v/>
      </c>
      <c r="K91" s="48" t="str">
        <f t="shared" si="15"/>
        <v/>
      </c>
      <c r="L91" s="57"/>
      <c r="M91" s="57"/>
      <c r="N91" s="57"/>
      <c r="O91" s="50"/>
      <c r="P91" s="51" t="str">
        <f t="shared" ref="P91:R91" si="63">IF(ISERR(L91/L91)=TRUE," ",L91-$F91)</f>
        <v/>
      </c>
      <c r="Q91" s="52" t="str">
        <f t="shared" si="63"/>
        <v/>
      </c>
      <c r="R91" s="52" t="str">
        <f t="shared" si="63"/>
        <v/>
      </c>
      <c r="S91" s="53" t="str">
        <f t="shared" si="17"/>
        <v/>
      </c>
      <c r="T91" s="54" t="str">
        <f t="shared" si="18"/>
        <v/>
      </c>
      <c r="U91" s="54" t="str">
        <f t="shared" si="19"/>
        <v/>
      </c>
      <c r="V91" s="55" t="str">
        <f t="shared" si="20"/>
        <v/>
      </c>
      <c r="W91" s="55" t="str">
        <f t="shared" si="21"/>
        <v/>
      </c>
      <c r="X91" s="56"/>
      <c r="Y91" s="50"/>
      <c r="Z91" s="12"/>
      <c r="AA91" s="12"/>
      <c r="AB91" s="12"/>
      <c r="AC91" s="12"/>
    </row>
    <row r="92" spans="1:29" ht="20" customHeight="1">
      <c r="A92" s="42"/>
      <c r="B92" s="43"/>
      <c r="C92" s="44"/>
      <c r="D92" s="44"/>
      <c r="E92" s="45"/>
      <c r="F92" s="46"/>
      <c r="G92" s="45"/>
      <c r="H92" s="45"/>
      <c r="I92" s="47"/>
      <c r="J92" s="48" t="str">
        <f t="shared" si="14"/>
        <v/>
      </c>
      <c r="K92" s="48" t="str">
        <f t="shared" si="15"/>
        <v/>
      </c>
      <c r="L92" s="49"/>
      <c r="M92" s="49"/>
      <c r="N92" s="49"/>
      <c r="O92" s="50"/>
      <c r="P92" s="51" t="str">
        <f t="shared" ref="P92:R92" si="64">IF(ISERR(L92/L92)=TRUE," ",L92-$F92)</f>
        <v/>
      </c>
      <c r="Q92" s="52" t="str">
        <f t="shared" si="64"/>
        <v/>
      </c>
      <c r="R92" s="52" t="str">
        <f t="shared" si="64"/>
        <v/>
      </c>
      <c r="S92" s="53" t="str">
        <f t="shared" si="17"/>
        <v/>
      </c>
      <c r="T92" s="54" t="str">
        <f t="shared" si="18"/>
        <v/>
      </c>
      <c r="U92" s="54" t="str">
        <f t="shared" si="19"/>
        <v/>
      </c>
      <c r="V92" s="55" t="str">
        <f t="shared" si="20"/>
        <v/>
      </c>
      <c r="W92" s="55" t="str">
        <f t="shared" si="21"/>
        <v/>
      </c>
      <c r="X92" s="56"/>
      <c r="Y92" s="50"/>
      <c r="Z92" s="12"/>
      <c r="AA92" s="12"/>
      <c r="AB92" s="12"/>
      <c r="AC92" s="12"/>
    </row>
    <row r="93" spans="1:29" ht="20" customHeight="1">
      <c r="A93" s="42"/>
      <c r="B93" s="43"/>
      <c r="C93" s="44"/>
      <c r="D93" s="44"/>
      <c r="E93" s="45"/>
      <c r="F93" s="46"/>
      <c r="G93" s="45"/>
      <c r="H93" s="45"/>
      <c r="I93" s="47"/>
      <c r="J93" s="48" t="str">
        <f t="shared" si="14"/>
        <v/>
      </c>
      <c r="K93" s="48" t="str">
        <f t="shared" si="15"/>
        <v/>
      </c>
      <c r="L93" s="49"/>
      <c r="M93" s="49"/>
      <c r="N93" s="49"/>
      <c r="O93" s="50"/>
      <c r="P93" s="51" t="str">
        <f t="shared" ref="P93:R93" si="65">IF(ISERR(L93/L93)=TRUE," ",L93-$F93)</f>
        <v/>
      </c>
      <c r="Q93" s="52" t="str">
        <f t="shared" si="65"/>
        <v/>
      </c>
      <c r="R93" s="52" t="str">
        <f t="shared" si="65"/>
        <v/>
      </c>
      <c r="S93" s="53" t="str">
        <f t="shared" si="17"/>
        <v/>
      </c>
      <c r="T93" s="54" t="str">
        <f t="shared" si="18"/>
        <v/>
      </c>
      <c r="U93" s="54" t="str">
        <f t="shared" si="19"/>
        <v/>
      </c>
      <c r="V93" s="55" t="str">
        <f t="shared" si="20"/>
        <v/>
      </c>
      <c r="W93" s="55" t="str">
        <f t="shared" si="21"/>
        <v/>
      </c>
      <c r="X93" s="56"/>
      <c r="Y93" s="50"/>
      <c r="Z93" s="12"/>
      <c r="AA93" s="12"/>
      <c r="AB93" s="12"/>
      <c r="AC93" s="12"/>
    </row>
    <row r="94" spans="1:29" ht="20" customHeight="1">
      <c r="A94" s="42"/>
      <c r="B94" s="43"/>
      <c r="C94" s="44"/>
      <c r="D94" s="44"/>
      <c r="E94" s="45"/>
      <c r="F94" s="46"/>
      <c r="G94" s="45"/>
      <c r="H94" s="45"/>
      <c r="I94" s="47"/>
      <c r="J94" s="48" t="str">
        <f t="shared" si="14"/>
        <v/>
      </c>
      <c r="K94" s="48" t="str">
        <f t="shared" si="15"/>
        <v/>
      </c>
      <c r="L94" s="49"/>
      <c r="M94" s="49"/>
      <c r="N94" s="49"/>
      <c r="O94" s="50"/>
      <c r="P94" s="51" t="str">
        <f t="shared" ref="P94:R94" si="66">IF(ISERR(L94/L94)=TRUE," ",L94-$F94)</f>
        <v/>
      </c>
      <c r="Q94" s="52" t="str">
        <f t="shared" si="66"/>
        <v/>
      </c>
      <c r="R94" s="52" t="str">
        <f t="shared" si="66"/>
        <v/>
      </c>
      <c r="S94" s="53" t="str">
        <f t="shared" si="17"/>
        <v/>
      </c>
      <c r="T94" s="54" t="str">
        <f t="shared" si="18"/>
        <v/>
      </c>
      <c r="U94" s="54" t="str">
        <f t="shared" si="19"/>
        <v/>
      </c>
      <c r="V94" s="55" t="str">
        <f t="shared" si="20"/>
        <v/>
      </c>
      <c r="W94" s="55" t="str">
        <f t="shared" si="21"/>
        <v/>
      </c>
      <c r="X94" s="56"/>
      <c r="Y94" s="50"/>
      <c r="Z94" s="12"/>
      <c r="AA94" s="12"/>
      <c r="AB94" s="12"/>
      <c r="AC94" s="12"/>
    </row>
    <row r="95" spans="1:29" ht="20" customHeight="1">
      <c r="A95" s="42"/>
      <c r="B95" s="43"/>
      <c r="C95" s="44"/>
      <c r="D95" s="44"/>
      <c r="E95" s="45"/>
      <c r="F95" s="46"/>
      <c r="G95" s="45"/>
      <c r="H95" s="45"/>
      <c r="I95" s="47"/>
      <c r="J95" s="48" t="str">
        <f t="shared" si="14"/>
        <v/>
      </c>
      <c r="K95" s="48" t="str">
        <f t="shared" si="15"/>
        <v/>
      </c>
      <c r="L95" s="49"/>
      <c r="M95" s="49"/>
      <c r="N95" s="49"/>
      <c r="O95" s="50"/>
      <c r="P95" s="51" t="str">
        <f t="shared" ref="P95:R95" si="67">IF(ISERR(L95/L95)=TRUE," ",L95-$F95)</f>
        <v/>
      </c>
      <c r="Q95" s="52" t="str">
        <f t="shared" si="67"/>
        <v/>
      </c>
      <c r="R95" s="52" t="str">
        <f t="shared" si="67"/>
        <v/>
      </c>
      <c r="S95" s="53" t="str">
        <f t="shared" si="17"/>
        <v/>
      </c>
      <c r="T95" s="54" t="str">
        <f t="shared" si="18"/>
        <v/>
      </c>
      <c r="U95" s="54" t="str">
        <f t="shared" si="19"/>
        <v/>
      </c>
      <c r="V95" s="55" t="str">
        <f t="shared" si="20"/>
        <v/>
      </c>
      <c r="W95" s="55" t="str">
        <f t="shared" si="21"/>
        <v/>
      </c>
      <c r="X95" s="56"/>
      <c r="Y95" s="50"/>
      <c r="Z95" s="12"/>
      <c r="AA95" s="12"/>
      <c r="AB95" s="12"/>
      <c r="AC95" s="12"/>
    </row>
    <row r="96" spans="1:29" ht="20" customHeight="1">
      <c r="A96" s="42"/>
      <c r="B96" s="43"/>
      <c r="C96" s="44"/>
      <c r="D96" s="44"/>
      <c r="E96" s="45"/>
      <c r="F96" s="46"/>
      <c r="G96" s="45"/>
      <c r="H96" s="45"/>
      <c r="I96" s="47"/>
      <c r="J96" s="48" t="str">
        <f t="shared" si="14"/>
        <v/>
      </c>
      <c r="K96" s="48" t="str">
        <f t="shared" si="15"/>
        <v/>
      </c>
      <c r="L96" s="49"/>
      <c r="M96" s="49"/>
      <c r="N96" s="49"/>
      <c r="O96" s="50"/>
      <c r="P96" s="51" t="str">
        <f t="shared" ref="P96:R96" si="68">IF(ISERR(L96/L96)=TRUE," ",L96-$F96)</f>
        <v/>
      </c>
      <c r="Q96" s="52" t="str">
        <f t="shared" si="68"/>
        <v/>
      </c>
      <c r="R96" s="52" t="str">
        <f t="shared" si="68"/>
        <v/>
      </c>
      <c r="S96" s="53" t="str">
        <f t="shared" si="17"/>
        <v/>
      </c>
      <c r="T96" s="54" t="str">
        <f t="shared" si="18"/>
        <v/>
      </c>
      <c r="U96" s="54" t="str">
        <f t="shared" si="19"/>
        <v/>
      </c>
      <c r="V96" s="55" t="str">
        <f t="shared" si="20"/>
        <v/>
      </c>
      <c r="W96" s="55" t="str">
        <f t="shared" si="21"/>
        <v/>
      </c>
      <c r="X96" s="56"/>
      <c r="Y96" s="50"/>
      <c r="Z96" s="12"/>
      <c r="AA96" s="12"/>
      <c r="AB96" s="12"/>
      <c r="AC96" s="12"/>
    </row>
    <row r="97" spans="1:29" ht="20" customHeight="1">
      <c r="A97" s="42"/>
      <c r="B97" s="43"/>
      <c r="C97" s="44"/>
      <c r="D97" s="44"/>
      <c r="E97" s="45"/>
      <c r="F97" s="46"/>
      <c r="G97" s="45"/>
      <c r="H97" s="45"/>
      <c r="I97" s="47"/>
      <c r="J97" s="48" t="str">
        <f t="shared" si="14"/>
        <v/>
      </c>
      <c r="K97" s="48" t="str">
        <f t="shared" si="15"/>
        <v/>
      </c>
      <c r="L97" s="49"/>
      <c r="M97" s="49"/>
      <c r="N97" s="49"/>
      <c r="O97" s="50"/>
      <c r="P97" s="51" t="str">
        <f t="shared" ref="P97:R97" si="69">IF(ISERR(L97/L97)=TRUE," ",L97-$F97)</f>
        <v/>
      </c>
      <c r="Q97" s="52" t="str">
        <f t="shared" si="69"/>
        <v/>
      </c>
      <c r="R97" s="52" t="str">
        <f t="shared" si="69"/>
        <v/>
      </c>
      <c r="S97" s="53" t="str">
        <f t="shared" si="17"/>
        <v/>
      </c>
      <c r="T97" s="54" t="str">
        <f t="shared" si="18"/>
        <v/>
      </c>
      <c r="U97" s="54" t="str">
        <f t="shared" si="19"/>
        <v/>
      </c>
      <c r="V97" s="55" t="str">
        <f t="shared" si="20"/>
        <v/>
      </c>
      <c r="W97" s="55" t="str">
        <f t="shared" si="21"/>
        <v/>
      </c>
      <c r="X97" s="56"/>
      <c r="Y97" s="50"/>
      <c r="Z97" s="12"/>
      <c r="AA97" s="12"/>
      <c r="AB97" s="12"/>
      <c r="AC97" s="12"/>
    </row>
    <row r="98" spans="1:29" ht="20" customHeight="1">
      <c r="A98" s="42"/>
      <c r="B98" s="43"/>
      <c r="C98" s="44"/>
      <c r="D98" s="44"/>
      <c r="E98" s="45"/>
      <c r="F98" s="46"/>
      <c r="G98" s="45"/>
      <c r="H98" s="45"/>
      <c r="I98" s="47"/>
      <c r="J98" s="48" t="str">
        <f t="shared" si="14"/>
        <v/>
      </c>
      <c r="K98" s="48" t="str">
        <f t="shared" si="15"/>
        <v/>
      </c>
      <c r="L98" s="49"/>
      <c r="M98" s="49"/>
      <c r="N98" s="49"/>
      <c r="O98" s="50"/>
      <c r="P98" s="51" t="str">
        <f t="shared" ref="P98:R98" si="70">IF(ISERR(L98/L98)=TRUE," ",L98-$F98)</f>
        <v/>
      </c>
      <c r="Q98" s="52" t="str">
        <f t="shared" si="70"/>
        <v/>
      </c>
      <c r="R98" s="52" t="str">
        <f t="shared" si="70"/>
        <v/>
      </c>
      <c r="S98" s="53" t="str">
        <f t="shared" si="17"/>
        <v/>
      </c>
      <c r="T98" s="54" t="str">
        <f t="shared" si="18"/>
        <v/>
      </c>
      <c r="U98" s="54" t="str">
        <f t="shared" si="19"/>
        <v/>
      </c>
      <c r="V98" s="55" t="str">
        <f t="shared" si="20"/>
        <v/>
      </c>
      <c r="W98" s="55" t="str">
        <f t="shared" si="21"/>
        <v/>
      </c>
      <c r="X98" s="56"/>
      <c r="Y98" s="50"/>
      <c r="Z98" s="12"/>
      <c r="AA98" s="12"/>
      <c r="AB98" s="12"/>
      <c r="AC98" s="12"/>
    </row>
    <row r="99" spans="1:29" ht="20" customHeight="1">
      <c r="A99" s="42"/>
      <c r="B99" s="43"/>
      <c r="C99" s="44"/>
      <c r="D99" s="44"/>
      <c r="E99" s="45"/>
      <c r="F99" s="46"/>
      <c r="G99" s="45"/>
      <c r="H99" s="45"/>
      <c r="I99" s="47"/>
      <c r="J99" s="48" t="str">
        <f t="shared" si="14"/>
        <v/>
      </c>
      <c r="K99" s="48" t="str">
        <f t="shared" si="15"/>
        <v/>
      </c>
      <c r="L99" s="49"/>
      <c r="M99" s="49"/>
      <c r="N99" s="49"/>
      <c r="O99" s="50"/>
      <c r="P99" s="51" t="str">
        <f t="shared" ref="P99:R99" si="71">IF(ISERR(L99/L99)=TRUE," ",L99-$F99)</f>
        <v/>
      </c>
      <c r="Q99" s="52" t="str">
        <f t="shared" si="71"/>
        <v/>
      </c>
      <c r="R99" s="52" t="str">
        <f t="shared" si="71"/>
        <v/>
      </c>
      <c r="S99" s="53" t="str">
        <f t="shared" si="17"/>
        <v/>
      </c>
      <c r="T99" s="54" t="str">
        <f t="shared" si="18"/>
        <v/>
      </c>
      <c r="U99" s="54" t="str">
        <f t="shared" si="19"/>
        <v/>
      </c>
      <c r="V99" s="55" t="str">
        <f t="shared" si="20"/>
        <v/>
      </c>
      <c r="W99" s="55" t="str">
        <f t="shared" si="21"/>
        <v/>
      </c>
      <c r="X99" s="56"/>
      <c r="Y99" s="50"/>
      <c r="Z99" s="12"/>
      <c r="AA99" s="12"/>
      <c r="AB99" s="12"/>
      <c r="AC99" s="12"/>
    </row>
    <row r="100" spans="1:29" ht="20" customHeight="1">
      <c r="A100" s="42"/>
      <c r="B100" s="43"/>
      <c r="C100" s="44"/>
      <c r="D100" s="44"/>
      <c r="E100" s="45"/>
      <c r="F100" s="46"/>
      <c r="G100" s="45"/>
      <c r="H100" s="45"/>
      <c r="I100" s="47"/>
      <c r="J100" s="48" t="str">
        <f t="shared" si="14"/>
        <v/>
      </c>
      <c r="K100" s="48" t="str">
        <f t="shared" si="15"/>
        <v/>
      </c>
      <c r="L100" s="49"/>
      <c r="M100" s="49"/>
      <c r="N100" s="49"/>
      <c r="O100" s="50"/>
      <c r="P100" s="51" t="str">
        <f t="shared" ref="P100:R100" si="72">IF(ISERR(L100/L100)=TRUE," ",L100-$F100)</f>
        <v/>
      </c>
      <c r="Q100" s="52" t="str">
        <f t="shared" si="72"/>
        <v/>
      </c>
      <c r="R100" s="52" t="str">
        <f t="shared" si="72"/>
        <v/>
      </c>
      <c r="S100" s="53" t="str">
        <f t="shared" si="17"/>
        <v/>
      </c>
      <c r="T100" s="54" t="str">
        <f t="shared" si="18"/>
        <v/>
      </c>
      <c r="U100" s="54" t="str">
        <f t="shared" si="19"/>
        <v/>
      </c>
      <c r="V100" s="55" t="str">
        <f t="shared" si="20"/>
        <v/>
      </c>
      <c r="W100" s="55" t="str">
        <f t="shared" si="21"/>
        <v/>
      </c>
      <c r="X100" s="56"/>
      <c r="Y100" s="50"/>
      <c r="Z100" s="12"/>
      <c r="AA100" s="12"/>
      <c r="AB100" s="12"/>
      <c r="AC100" s="12"/>
    </row>
    <row r="101" spans="1:29" ht="20" customHeight="1">
      <c r="A101" s="42"/>
      <c r="B101" s="43"/>
      <c r="C101" s="44"/>
      <c r="D101" s="44"/>
      <c r="E101" s="45"/>
      <c r="F101" s="46"/>
      <c r="G101" s="45"/>
      <c r="H101" s="45"/>
      <c r="I101" s="47"/>
      <c r="J101" s="48" t="str">
        <f t="shared" si="14"/>
        <v/>
      </c>
      <c r="K101" s="48" t="str">
        <f t="shared" si="15"/>
        <v/>
      </c>
      <c r="L101" s="49"/>
      <c r="M101" s="49"/>
      <c r="N101" s="49"/>
      <c r="O101" s="50"/>
      <c r="P101" s="51" t="str">
        <f t="shared" ref="P101:R101" si="73">IF(ISERR(L101/L101)=TRUE," ",L101-$F101)</f>
        <v/>
      </c>
      <c r="Q101" s="52" t="str">
        <f t="shared" si="73"/>
        <v/>
      </c>
      <c r="R101" s="52" t="str">
        <f t="shared" si="73"/>
        <v/>
      </c>
      <c r="S101" s="53" t="str">
        <f t="shared" si="17"/>
        <v/>
      </c>
      <c r="T101" s="54" t="str">
        <f t="shared" si="18"/>
        <v/>
      </c>
      <c r="U101" s="54" t="str">
        <f t="shared" si="19"/>
        <v/>
      </c>
      <c r="V101" s="55" t="str">
        <f t="shared" si="20"/>
        <v/>
      </c>
      <c r="W101" s="55" t="str">
        <f t="shared" si="21"/>
        <v/>
      </c>
      <c r="X101" s="56"/>
      <c r="Y101" s="50"/>
      <c r="Z101" s="12"/>
      <c r="AA101" s="12"/>
      <c r="AB101" s="12"/>
      <c r="AC101" s="12"/>
    </row>
    <row r="102" spans="1:29" ht="20" customHeight="1">
      <c r="A102" s="42"/>
      <c r="B102" s="43"/>
      <c r="C102" s="44"/>
      <c r="D102" s="44"/>
      <c r="E102" s="45"/>
      <c r="F102" s="46"/>
      <c r="G102" s="45"/>
      <c r="H102" s="45"/>
      <c r="I102" s="47"/>
      <c r="J102" s="48" t="str">
        <f t="shared" si="14"/>
        <v/>
      </c>
      <c r="K102" s="48" t="str">
        <f t="shared" si="15"/>
        <v/>
      </c>
      <c r="L102" s="49"/>
      <c r="M102" s="49"/>
      <c r="N102" s="49"/>
      <c r="O102" s="50"/>
      <c r="P102" s="51" t="str">
        <f t="shared" ref="P102:R102" si="74">IF(ISERR(L102/L102)=TRUE," ",L102-$F102)</f>
        <v/>
      </c>
      <c r="Q102" s="52" t="str">
        <f t="shared" si="74"/>
        <v/>
      </c>
      <c r="R102" s="52" t="str">
        <f t="shared" si="74"/>
        <v/>
      </c>
      <c r="S102" s="53" t="str">
        <f t="shared" si="17"/>
        <v/>
      </c>
      <c r="T102" s="54" t="str">
        <f t="shared" si="18"/>
        <v/>
      </c>
      <c r="U102" s="54" t="str">
        <f t="shared" si="19"/>
        <v/>
      </c>
      <c r="V102" s="55" t="str">
        <f t="shared" si="20"/>
        <v/>
      </c>
      <c r="W102" s="55" t="str">
        <f t="shared" si="21"/>
        <v/>
      </c>
      <c r="X102" s="56"/>
      <c r="Y102" s="50"/>
      <c r="Z102" s="12"/>
      <c r="AA102" s="12"/>
      <c r="AB102" s="12"/>
      <c r="AC102" s="12"/>
    </row>
    <row r="103" spans="1:29" ht="20" customHeight="1">
      <c r="A103" s="42"/>
      <c r="B103" s="43"/>
      <c r="C103" s="44"/>
      <c r="D103" s="44"/>
      <c r="E103" s="45"/>
      <c r="F103" s="46"/>
      <c r="G103" s="45"/>
      <c r="H103" s="45"/>
      <c r="I103" s="47"/>
      <c r="J103" s="48" t="str">
        <f t="shared" si="14"/>
        <v/>
      </c>
      <c r="K103" s="48" t="str">
        <f t="shared" si="15"/>
        <v/>
      </c>
      <c r="L103" s="49"/>
      <c r="M103" s="49"/>
      <c r="N103" s="49"/>
      <c r="O103" s="50"/>
      <c r="P103" s="51" t="str">
        <f t="shared" ref="P103:R103" si="75">IF(ISERR(L103/L103)=TRUE," ",L103-$F103)</f>
        <v/>
      </c>
      <c r="Q103" s="52" t="str">
        <f t="shared" si="75"/>
        <v/>
      </c>
      <c r="R103" s="52" t="str">
        <f t="shared" si="75"/>
        <v/>
      </c>
      <c r="S103" s="53" t="str">
        <f t="shared" si="17"/>
        <v/>
      </c>
      <c r="T103" s="54" t="str">
        <f t="shared" si="18"/>
        <v/>
      </c>
      <c r="U103" s="54" t="str">
        <f t="shared" si="19"/>
        <v/>
      </c>
      <c r="V103" s="55" t="str">
        <f t="shared" si="20"/>
        <v/>
      </c>
      <c r="W103" s="55" t="str">
        <f t="shared" si="21"/>
        <v/>
      </c>
      <c r="X103" s="56"/>
      <c r="Y103" s="50"/>
      <c r="Z103" s="12"/>
      <c r="AA103" s="12"/>
      <c r="AB103" s="12"/>
      <c r="AC103" s="12"/>
    </row>
    <row r="104" spans="1:29" ht="20" customHeight="1">
      <c r="A104" s="42"/>
      <c r="B104" s="43"/>
      <c r="C104" s="44"/>
      <c r="D104" s="44"/>
      <c r="E104" s="45"/>
      <c r="F104" s="46"/>
      <c r="G104" s="45"/>
      <c r="H104" s="45"/>
      <c r="I104" s="47"/>
      <c r="J104" s="48" t="str">
        <f t="shared" si="14"/>
        <v/>
      </c>
      <c r="K104" s="48" t="str">
        <f t="shared" si="15"/>
        <v/>
      </c>
      <c r="L104" s="49"/>
      <c r="M104" s="49"/>
      <c r="N104" s="49"/>
      <c r="O104" s="50"/>
      <c r="P104" s="51" t="str">
        <f t="shared" ref="P104:R104" si="76">IF(ISERR(L104/L104)=TRUE," ",L104-$F104)</f>
        <v/>
      </c>
      <c r="Q104" s="52" t="str">
        <f t="shared" si="76"/>
        <v/>
      </c>
      <c r="R104" s="52" t="str">
        <f t="shared" si="76"/>
        <v/>
      </c>
      <c r="S104" s="53" t="str">
        <f t="shared" si="17"/>
        <v/>
      </c>
      <c r="T104" s="54" t="str">
        <f t="shared" si="18"/>
        <v/>
      </c>
      <c r="U104" s="54" t="str">
        <f t="shared" si="19"/>
        <v/>
      </c>
      <c r="V104" s="55" t="str">
        <f t="shared" si="20"/>
        <v/>
      </c>
      <c r="W104" s="55" t="str">
        <f t="shared" si="21"/>
        <v/>
      </c>
      <c r="X104" s="56"/>
      <c r="Y104" s="50"/>
      <c r="Z104" s="12"/>
      <c r="AA104" s="12"/>
      <c r="AB104" s="12"/>
      <c r="AC104" s="12"/>
    </row>
    <row r="105" spans="1:29" ht="20" customHeight="1">
      <c r="A105" s="42"/>
      <c r="B105" s="43"/>
      <c r="C105" s="44"/>
      <c r="D105" s="44"/>
      <c r="E105" s="45"/>
      <c r="F105" s="46"/>
      <c r="G105" s="45"/>
      <c r="H105" s="45"/>
      <c r="I105" s="47"/>
      <c r="J105" s="48" t="str">
        <f t="shared" si="14"/>
        <v/>
      </c>
      <c r="K105" s="48" t="str">
        <f t="shared" si="15"/>
        <v/>
      </c>
      <c r="L105" s="49"/>
      <c r="M105" s="49"/>
      <c r="N105" s="49"/>
      <c r="O105" s="50"/>
      <c r="P105" s="51" t="str">
        <f t="shared" ref="P105:R105" si="77">IF(ISERR(L105/L105)=TRUE," ",L105-$F105)</f>
        <v/>
      </c>
      <c r="Q105" s="52" t="str">
        <f t="shared" si="77"/>
        <v/>
      </c>
      <c r="R105" s="52" t="str">
        <f t="shared" si="77"/>
        <v/>
      </c>
      <c r="S105" s="53" t="str">
        <f t="shared" si="17"/>
        <v/>
      </c>
      <c r="T105" s="54" t="str">
        <f t="shared" si="18"/>
        <v/>
      </c>
      <c r="U105" s="54" t="str">
        <f t="shared" si="19"/>
        <v/>
      </c>
      <c r="V105" s="55" t="str">
        <f t="shared" si="20"/>
        <v/>
      </c>
      <c r="W105" s="55" t="str">
        <f t="shared" si="21"/>
        <v/>
      </c>
      <c r="X105" s="56"/>
      <c r="Y105" s="50"/>
      <c r="Z105" s="12"/>
      <c r="AA105" s="12"/>
      <c r="AB105" s="12"/>
      <c r="AC105" s="12"/>
    </row>
    <row r="106" spans="1:29" ht="20" customHeight="1">
      <c r="A106" s="42"/>
      <c r="B106" s="43"/>
      <c r="C106" s="44"/>
      <c r="D106" s="44"/>
      <c r="E106" s="45"/>
      <c r="F106" s="46"/>
      <c r="G106" s="45"/>
      <c r="H106" s="45"/>
      <c r="I106" s="47"/>
      <c r="J106" s="48" t="str">
        <f t="shared" si="14"/>
        <v/>
      </c>
      <c r="K106" s="48" t="str">
        <f t="shared" si="15"/>
        <v/>
      </c>
      <c r="L106" s="49"/>
      <c r="M106" s="49"/>
      <c r="N106" s="49"/>
      <c r="O106" s="50"/>
      <c r="P106" s="51" t="str">
        <f t="shared" ref="P106:R106" si="78">IF(ISERR(L106/L106)=TRUE," ",L106-$F106)</f>
        <v/>
      </c>
      <c r="Q106" s="52" t="str">
        <f t="shared" si="78"/>
        <v/>
      </c>
      <c r="R106" s="52" t="str">
        <f t="shared" si="78"/>
        <v/>
      </c>
      <c r="S106" s="53" t="str">
        <f t="shared" si="17"/>
        <v/>
      </c>
      <c r="T106" s="54" t="str">
        <f t="shared" si="18"/>
        <v/>
      </c>
      <c r="U106" s="54" t="str">
        <f t="shared" si="19"/>
        <v/>
      </c>
      <c r="V106" s="55" t="str">
        <f t="shared" si="20"/>
        <v/>
      </c>
      <c r="W106" s="55" t="str">
        <f t="shared" si="21"/>
        <v/>
      </c>
      <c r="X106" s="56"/>
      <c r="Y106" s="50"/>
      <c r="Z106" s="12"/>
      <c r="AA106" s="12"/>
      <c r="AB106" s="12"/>
      <c r="AC106" s="12"/>
    </row>
    <row r="107" spans="1:29" ht="20" customHeight="1">
      <c r="A107" s="42"/>
      <c r="B107" s="43"/>
      <c r="C107" s="44"/>
      <c r="D107" s="44"/>
      <c r="E107" s="45"/>
      <c r="F107" s="46"/>
      <c r="G107" s="45"/>
      <c r="H107" s="45"/>
      <c r="I107" s="47"/>
      <c r="J107" s="48" t="str">
        <f t="shared" si="14"/>
        <v/>
      </c>
      <c r="K107" s="48" t="str">
        <f t="shared" si="15"/>
        <v/>
      </c>
      <c r="L107" s="49"/>
      <c r="M107" s="49"/>
      <c r="N107" s="49"/>
      <c r="O107" s="50"/>
      <c r="P107" s="51" t="str">
        <f t="shared" ref="P107:R107" si="79">IF(ISERR(L107/L107)=TRUE," ",L107-$F107)</f>
        <v/>
      </c>
      <c r="Q107" s="52" t="str">
        <f t="shared" si="79"/>
        <v/>
      </c>
      <c r="R107" s="52" t="str">
        <f t="shared" si="79"/>
        <v/>
      </c>
      <c r="S107" s="53" t="str">
        <f t="shared" si="17"/>
        <v/>
      </c>
      <c r="T107" s="54" t="str">
        <f t="shared" si="18"/>
        <v/>
      </c>
      <c r="U107" s="54" t="str">
        <f t="shared" si="19"/>
        <v/>
      </c>
      <c r="V107" s="55" t="str">
        <f t="shared" si="20"/>
        <v/>
      </c>
      <c r="W107" s="55" t="str">
        <f t="shared" si="21"/>
        <v/>
      </c>
      <c r="X107" s="56"/>
      <c r="Y107" s="50"/>
      <c r="Z107" s="12"/>
      <c r="AA107" s="12"/>
      <c r="AB107" s="12"/>
      <c r="AC107" s="12"/>
    </row>
    <row r="108" spans="1:29" ht="20" customHeight="1">
      <c r="A108" s="42"/>
      <c r="B108" s="43"/>
      <c r="C108" s="44"/>
      <c r="D108" s="44"/>
      <c r="E108" s="45"/>
      <c r="F108" s="46"/>
      <c r="G108" s="45"/>
      <c r="H108" s="45"/>
      <c r="I108" s="47"/>
      <c r="J108" s="48" t="str">
        <f t="shared" si="14"/>
        <v/>
      </c>
      <c r="K108" s="48" t="str">
        <f t="shared" si="15"/>
        <v/>
      </c>
      <c r="L108" s="49"/>
      <c r="M108" s="49"/>
      <c r="N108" s="49"/>
      <c r="O108" s="50"/>
      <c r="P108" s="51" t="str">
        <f t="shared" ref="P108:R108" si="80">IF(ISERR(L108/L108)=TRUE," ",L108-$F108)</f>
        <v/>
      </c>
      <c r="Q108" s="52" t="str">
        <f t="shared" si="80"/>
        <v/>
      </c>
      <c r="R108" s="52" t="str">
        <f t="shared" si="80"/>
        <v/>
      </c>
      <c r="S108" s="53" t="str">
        <f t="shared" si="17"/>
        <v/>
      </c>
      <c r="T108" s="54" t="str">
        <f t="shared" si="18"/>
        <v/>
      </c>
      <c r="U108" s="54" t="str">
        <f t="shared" si="19"/>
        <v/>
      </c>
      <c r="V108" s="55" t="str">
        <f t="shared" si="20"/>
        <v/>
      </c>
      <c r="W108" s="55" t="str">
        <f t="shared" si="21"/>
        <v/>
      </c>
      <c r="X108" s="56"/>
      <c r="Y108" s="50"/>
      <c r="Z108" s="12"/>
      <c r="AA108" s="12"/>
      <c r="AB108" s="12"/>
      <c r="AC108" s="12"/>
    </row>
    <row r="109" spans="1:29" ht="20" customHeight="1">
      <c r="A109" s="42"/>
      <c r="B109" s="43"/>
      <c r="C109" s="44"/>
      <c r="D109" s="44"/>
      <c r="E109" s="45"/>
      <c r="F109" s="46"/>
      <c r="G109" s="45"/>
      <c r="H109" s="45"/>
      <c r="I109" s="47"/>
      <c r="J109" s="48" t="str">
        <f t="shared" si="14"/>
        <v/>
      </c>
      <c r="K109" s="48" t="str">
        <f t="shared" si="15"/>
        <v/>
      </c>
      <c r="L109" s="57"/>
      <c r="M109" s="57"/>
      <c r="N109" s="57"/>
      <c r="O109" s="50"/>
      <c r="P109" s="51" t="str">
        <f t="shared" ref="P109:R109" si="81">IF(ISERR(L109/L109)=TRUE," ",L109-$F109)</f>
        <v/>
      </c>
      <c r="Q109" s="52" t="str">
        <f t="shared" si="81"/>
        <v/>
      </c>
      <c r="R109" s="52" t="str">
        <f t="shared" si="81"/>
        <v/>
      </c>
      <c r="S109" s="53" t="str">
        <f t="shared" si="17"/>
        <v/>
      </c>
      <c r="T109" s="54" t="str">
        <f t="shared" si="18"/>
        <v/>
      </c>
      <c r="U109" s="54" t="str">
        <f t="shared" si="19"/>
        <v/>
      </c>
      <c r="V109" s="55" t="str">
        <f t="shared" si="20"/>
        <v/>
      </c>
      <c r="W109" s="55" t="str">
        <f t="shared" si="21"/>
        <v/>
      </c>
      <c r="X109" s="56"/>
      <c r="Y109" s="50"/>
      <c r="Z109" s="12"/>
      <c r="AA109" s="12"/>
      <c r="AB109" s="12"/>
      <c r="AC109" s="12"/>
    </row>
    <row r="110" spans="1:29" ht="20" customHeight="1">
      <c r="A110" s="42"/>
      <c r="B110" s="43"/>
      <c r="C110" s="44"/>
      <c r="D110" s="44"/>
      <c r="E110" s="45"/>
      <c r="F110" s="46"/>
      <c r="G110" s="45"/>
      <c r="H110" s="45"/>
      <c r="I110" s="47"/>
      <c r="J110" s="48" t="str">
        <f t="shared" si="14"/>
        <v/>
      </c>
      <c r="K110" s="48" t="str">
        <f t="shared" si="15"/>
        <v/>
      </c>
      <c r="L110" s="57"/>
      <c r="M110" s="57"/>
      <c r="N110" s="57"/>
      <c r="O110" s="50"/>
      <c r="P110" s="51" t="str">
        <f t="shared" ref="P110:R110" si="82">IF(ISERR(L110/L110)=TRUE," ",L110-$F110)</f>
        <v/>
      </c>
      <c r="Q110" s="52" t="str">
        <f t="shared" si="82"/>
        <v/>
      </c>
      <c r="R110" s="52" t="str">
        <f t="shared" si="82"/>
        <v/>
      </c>
      <c r="S110" s="53" t="str">
        <f t="shared" si="17"/>
        <v/>
      </c>
      <c r="T110" s="54" t="str">
        <f t="shared" si="18"/>
        <v/>
      </c>
      <c r="U110" s="54" t="str">
        <f t="shared" si="19"/>
        <v/>
      </c>
      <c r="V110" s="55" t="str">
        <f t="shared" si="20"/>
        <v/>
      </c>
      <c r="W110" s="55" t="str">
        <f t="shared" si="21"/>
        <v/>
      </c>
      <c r="X110" s="56"/>
      <c r="Y110" s="50"/>
      <c r="Z110" s="12"/>
      <c r="AA110" s="12"/>
      <c r="AB110" s="12"/>
      <c r="AC110" s="12"/>
    </row>
    <row r="111" spans="1:29" ht="20" customHeight="1">
      <c r="A111" s="42"/>
      <c r="B111" s="43"/>
      <c r="C111" s="44"/>
      <c r="D111" s="44"/>
      <c r="E111" s="45"/>
      <c r="F111" s="46"/>
      <c r="G111" s="45"/>
      <c r="H111" s="45"/>
      <c r="I111" s="47"/>
      <c r="J111" s="48" t="str">
        <f t="shared" si="14"/>
        <v/>
      </c>
      <c r="K111" s="48" t="str">
        <f t="shared" si="15"/>
        <v/>
      </c>
      <c r="L111" s="57"/>
      <c r="M111" s="57"/>
      <c r="N111" s="57"/>
      <c r="O111" s="50"/>
      <c r="P111" s="51" t="str">
        <f t="shared" ref="P111:R111" si="83">IF(ISERR(L111/L111)=TRUE," ",L111-$F111)</f>
        <v/>
      </c>
      <c r="Q111" s="52" t="str">
        <f t="shared" si="83"/>
        <v/>
      </c>
      <c r="R111" s="52" t="str">
        <f t="shared" si="83"/>
        <v/>
      </c>
      <c r="S111" s="53" t="str">
        <f t="shared" si="17"/>
        <v/>
      </c>
      <c r="T111" s="54" t="str">
        <f t="shared" si="18"/>
        <v/>
      </c>
      <c r="U111" s="54" t="str">
        <f t="shared" si="19"/>
        <v/>
      </c>
      <c r="V111" s="55" t="str">
        <f t="shared" si="20"/>
        <v/>
      </c>
      <c r="W111" s="55" t="str">
        <f t="shared" si="21"/>
        <v/>
      </c>
      <c r="X111" s="56"/>
      <c r="Y111" s="50"/>
      <c r="Z111" s="12"/>
      <c r="AA111" s="12"/>
      <c r="AB111" s="12"/>
      <c r="AC111" s="12"/>
    </row>
    <row r="112" spans="1:29" ht="20" customHeight="1">
      <c r="A112" s="42"/>
      <c r="B112" s="43"/>
      <c r="C112" s="44"/>
      <c r="D112" s="44"/>
      <c r="E112" s="45"/>
      <c r="F112" s="46"/>
      <c r="G112" s="45"/>
      <c r="H112" s="45"/>
      <c r="I112" s="47"/>
      <c r="J112" s="48" t="str">
        <f t="shared" si="14"/>
        <v/>
      </c>
      <c r="K112" s="48" t="str">
        <f t="shared" si="15"/>
        <v/>
      </c>
      <c r="L112" s="49"/>
      <c r="M112" s="49"/>
      <c r="N112" s="49"/>
      <c r="O112" s="50"/>
      <c r="P112" s="51" t="str">
        <f t="shared" ref="P112:R112" si="84">IF(ISERR(L112/L112)=TRUE," ",L112-$F112)</f>
        <v/>
      </c>
      <c r="Q112" s="52" t="str">
        <f t="shared" si="84"/>
        <v/>
      </c>
      <c r="R112" s="52" t="str">
        <f t="shared" si="84"/>
        <v/>
      </c>
      <c r="S112" s="53" t="str">
        <f t="shared" si="17"/>
        <v/>
      </c>
      <c r="T112" s="54" t="str">
        <f t="shared" si="18"/>
        <v/>
      </c>
      <c r="U112" s="54" t="str">
        <f t="shared" si="19"/>
        <v/>
      </c>
      <c r="V112" s="55" t="str">
        <f t="shared" si="20"/>
        <v/>
      </c>
      <c r="W112" s="55" t="str">
        <f t="shared" si="21"/>
        <v/>
      </c>
      <c r="X112" s="56"/>
      <c r="Y112" s="50"/>
      <c r="Z112" s="12"/>
      <c r="AA112" s="12"/>
      <c r="AB112" s="12"/>
      <c r="AC112" s="12"/>
    </row>
    <row r="113" spans="1:29" ht="20" customHeight="1">
      <c r="A113" s="42"/>
      <c r="B113" s="43"/>
      <c r="C113" s="44"/>
      <c r="D113" s="44"/>
      <c r="E113" s="45"/>
      <c r="F113" s="46"/>
      <c r="G113" s="45"/>
      <c r="H113" s="45"/>
      <c r="I113" s="47"/>
      <c r="J113" s="48" t="str">
        <f t="shared" ref="J113:J176" si="85">IF(AND(F113="",G113=""),"",IF(F113="",G113,F113+G113))</f>
        <v/>
      </c>
      <c r="K113" s="48" t="str">
        <f t="shared" ref="K113:K176" si="86">IF(AND(F113="",H113=""),"",IF(F113="",H113,F113+H113))</f>
        <v/>
      </c>
      <c r="L113" s="49"/>
      <c r="M113" s="49"/>
      <c r="N113" s="49"/>
      <c r="O113" s="50"/>
      <c r="P113" s="51" t="str">
        <f t="shared" ref="P113:R113" si="87">IF(ISERR(L113/L113)=TRUE," ",L113-$F113)</f>
        <v/>
      </c>
      <c r="Q113" s="52" t="str">
        <f t="shared" si="87"/>
        <v/>
      </c>
      <c r="R113" s="52" t="str">
        <f t="shared" si="87"/>
        <v/>
      </c>
      <c r="S113" s="53" t="str">
        <f t="shared" ref="S113:S176" si="88">IF(ISERR(L113/L113)=TRUE," ",AVERAGE(L113:N113))</f>
        <v/>
      </c>
      <c r="T113" s="54" t="str">
        <f t="shared" ref="T113:T176" si="89">IF(ISERR(G113/G113)=TRUE," ",IF(ISERR(L113/L113)=TRUE," ",IF(ISNUMBER($L113)=FALSE," ",IF(MAX($L113:$N113)&lt;$F113,0,(MAX($L113:$N113)-$F113)/$G113))))</f>
        <v/>
      </c>
      <c r="U113" s="54" t="str">
        <f t="shared" ref="U113:U176" si="90">IF(ISERR(H113/F113)=TRUE," ",IF(ISERR(H113/H113)=TRUE," ",IF(ISERR(L113/L113)=TRUE," ",IF(ISNUMBER(L113)=FALSE," ",IF(MIN(L113:N113)&gt;$F113,0,($F113-MIN(L113:N113))/-H113)))))</f>
        <v/>
      </c>
      <c r="V113" s="55" t="str">
        <f t="shared" ref="V113:V176" si="91">IF(ISNUMBER($T113)=TRUE,IF($T113&gt;0.651,IF($T113&gt;1.001,"Reject","Alert"),""),"")</f>
        <v/>
      </c>
      <c r="W113" s="55" t="str">
        <f t="shared" ref="W113:W176" si="92">IF(L113="","",IF(ISERR(H113/H113)=TRUE,"",IF(ISERR(H113/F113)=TRUE,IF((H113-MIN(L113:N113))&gt;0.001,"Reject",""),IF(ISNUMBER($U113)=TRUE,IF($U113&gt;0.651,IF($U113&gt;1.001,"Reject","Alert"),""),""))))</f>
        <v/>
      </c>
      <c r="X113" s="56"/>
      <c r="Y113" s="50"/>
      <c r="Z113" s="12"/>
      <c r="AA113" s="12"/>
      <c r="AB113" s="12"/>
      <c r="AC113" s="12"/>
    </row>
    <row r="114" spans="1:29" ht="20" customHeight="1">
      <c r="A114" s="42"/>
      <c r="B114" s="43"/>
      <c r="C114" s="44"/>
      <c r="D114" s="44"/>
      <c r="E114" s="45"/>
      <c r="F114" s="46"/>
      <c r="G114" s="45"/>
      <c r="H114" s="45"/>
      <c r="I114" s="47"/>
      <c r="J114" s="48" t="str">
        <f t="shared" si="85"/>
        <v/>
      </c>
      <c r="K114" s="48" t="str">
        <f t="shared" si="86"/>
        <v/>
      </c>
      <c r="L114" s="49"/>
      <c r="M114" s="49"/>
      <c r="N114" s="49"/>
      <c r="O114" s="50"/>
      <c r="P114" s="51" t="str">
        <f t="shared" ref="P114:R114" si="93">IF(ISERR(L114/L114)=TRUE," ",L114-$F114)</f>
        <v/>
      </c>
      <c r="Q114" s="52" t="str">
        <f t="shared" si="93"/>
        <v/>
      </c>
      <c r="R114" s="52" t="str">
        <f t="shared" si="93"/>
        <v/>
      </c>
      <c r="S114" s="53" t="str">
        <f t="shared" si="88"/>
        <v/>
      </c>
      <c r="T114" s="54" t="str">
        <f t="shared" si="89"/>
        <v/>
      </c>
      <c r="U114" s="54" t="str">
        <f t="shared" si="90"/>
        <v/>
      </c>
      <c r="V114" s="55" t="str">
        <f t="shared" si="91"/>
        <v/>
      </c>
      <c r="W114" s="55" t="str">
        <f t="shared" si="92"/>
        <v/>
      </c>
      <c r="X114" s="56"/>
      <c r="Y114" s="50"/>
      <c r="Z114" s="12"/>
      <c r="AA114" s="12"/>
      <c r="AB114" s="12"/>
      <c r="AC114" s="12"/>
    </row>
    <row r="115" spans="1:29" ht="20" customHeight="1">
      <c r="A115" s="42"/>
      <c r="B115" s="43"/>
      <c r="C115" s="44"/>
      <c r="D115" s="44"/>
      <c r="E115" s="45"/>
      <c r="F115" s="46"/>
      <c r="G115" s="45"/>
      <c r="H115" s="45"/>
      <c r="I115" s="47"/>
      <c r="J115" s="48" t="str">
        <f t="shared" si="85"/>
        <v/>
      </c>
      <c r="K115" s="48" t="str">
        <f t="shared" si="86"/>
        <v/>
      </c>
      <c r="L115" s="49"/>
      <c r="M115" s="49"/>
      <c r="N115" s="49"/>
      <c r="O115" s="50"/>
      <c r="P115" s="51" t="str">
        <f t="shared" ref="P115:R115" si="94">IF(ISERR(L115/L115)=TRUE," ",L115-$F115)</f>
        <v/>
      </c>
      <c r="Q115" s="52" t="str">
        <f t="shared" si="94"/>
        <v/>
      </c>
      <c r="R115" s="52" t="str">
        <f t="shared" si="94"/>
        <v/>
      </c>
      <c r="S115" s="53" t="str">
        <f t="shared" si="88"/>
        <v/>
      </c>
      <c r="T115" s="54" t="str">
        <f t="shared" si="89"/>
        <v/>
      </c>
      <c r="U115" s="54" t="str">
        <f t="shared" si="90"/>
        <v/>
      </c>
      <c r="V115" s="55" t="str">
        <f t="shared" si="91"/>
        <v/>
      </c>
      <c r="W115" s="55" t="str">
        <f t="shared" si="92"/>
        <v/>
      </c>
      <c r="X115" s="56"/>
      <c r="Y115" s="50"/>
      <c r="Z115" s="12"/>
      <c r="AA115" s="12"/>
      <c r="AB115" s="12"/>
      <c r="AC115" s="12"/>
    </row>
    <row r="116" spans="1:29" ht="20" customHeight="1">
      <c r="A116" s="42"/>
      <c r="B116" s="43"/>
      <c r="C116" s="44"/>
      <c r="D116" s="44"/>
      <c r="E116" s="45"/>
      <c r="F116" s="46"/>
      <c r="G116" s="45"/>
      <c r="H116" s="45"/>
      <c r="I116" s="47"/>
      <c r="J116" s="48" t="str">
        <f t="shared" si="85"/>
        <v/>
      </c>
      <c r="K116" s="48" t="str">
        <f t="shared" si="86"/>
        <v/>
      </c>
      <c r="L116" s="49"/>
      <c r="M116" s="49"/>
      <c r="N116" s="49"/>
      <c r="O116" s="50"/>
      <c r="P116" s="51" t="str">
        <f t="shared" ref="P116:R116" si="95">IF(ISERR(L116/L116)=TRUE," ",L116-$F116)</f>
        <v/>
      </c>
      <c r="Q116" s="52" t="str">
        <f t="shared" si="95"/>
        <v/>
      </c>
      <c r="R116" s="52" t="str">
        <f t="shared" si="95"/>
        <v/>
      </c>
      <c r="S116" s="53" t="str">
        <f t="shared" si="88"/>
        <v/>
      </c>
      <c r="T116" s="54" t="str">
        <f t="shared" si="89"/>
        <v/>
      </c>
      <c r="U116" s="54" t="str">
        <f t="shared" si="90"/>
        <v/>
      </c>
      <c r="V116" s="55" t="str">
        <f t="shared" si="91"/>
        <v/>
      </c>
      <c r="W116" s="55" t="str">
        <f t="shared" si="92"/>
        <v/>
      </c>
      <c r="X116" s="56"/>
      <c r="Y116" s="50"/>
      <c r="Z116" s="12"/>
      <c r="AA116" s="12"/>
      <c r="AB116" s="12"/>
      <c r="AC116" s="12"/>
    </row>
    <row r="117" spans="1:29" ht="20" customHeight="1">
      <c r="A117" s="42"/>
      <c r="B117" s="43"/>
      <c r="C117" s="44"/>
      <c r="D117" s="44"/>
      <c r="E117" s="45"/>
      <c r="F117" s="46"/>
      <c r="G117" s="45"/>
      <c r="H117" s="45"/>
      <c r="I117" s="47"/>
      <c r="J117" s="48" t="str">
        <f t="shared" si="85"/>
        <v/>
      </c>
      <c r="K117" s="48" t="str">
        <f t="shared" si="86"/>
        <v/>
      </c>
      <c r="L117" s="49"/>
      <c r="M117" s="49"/>
      <c r="N117" s="49"/>
      <c r="O117" s="50"/>
      <c r="P117" s="51" t="str">
        <f t="shared" ref="P117:R117" si="96">IF(ISERR(L117/L117)=TRUE," ",L117-$F117)</f>
        <v/>
      </c>
      <c r="Q117" s="52" t="str">
        <f t="shared" si="96"/>
        <v/>
      </c>
      <c r="R117" s="52" t="str">
        <f t="shared" si="96"/>
        <v/>
      </c>
      <c r="S117" s="53" t="str">
        <f t="shared" si="88"/>
        <v/>
      </c>
      <c r="T117" s="54" t="str">
        <f t="shared" si="89"/>
        <v/>
      </c>
      <c r="U117" s="54" t="str">
        <f t="shared" si="90"/>
        <v/>
      </c>
      <c r="V117" s="55" t="str">
        <f t="shared" si="91"/>
        <v/>
      </c>
      <c r="W117" s="55" t="str">
        <f t="shared" si="92"/>
        <v/>
      </c>
      <c r="X117" s="56"/>
      <c r="Y117" s="50"/>
      <c r="Z117" s="12"/>
      <c r="AA117" s="12"/>
      <c r="AB117" s="12"/>
      <c r="AC117" s="12"/>
    </row>
    <row r="118" spans="1:29" ht="20" customHeight="1">
      <c r="A118" s="42"/>
      <c r="B118" s="43"/>
      <c r="C118" s="44"/>
      <c r="D118" s="44"/>
      <c r="E118" s="45"/>
      <c r="F118" s="46"/>
      <c r="G118" s="45"/>
      <c r="H118" s="45"/>
      <c r="I118" s="47"/>
      <c r="J118" s="48" t="str">
        <f t="shared" si="85"/>
        <v/>
      </c>
      <c r="K118" s="48" t="str">
        <f t="shared" si="86"/>
        <v/>
      </c>
      <c r="L118" s="49"/>
      <c r="M118" s="49"/>
      <c r="N118" s="49"/>
      <c r="O118" s="50"/>
      <c r="P118" s="51" t="str">
        <f t="shared" ref="P118:R118" si="97">IF(ISERR(L118/L118)=TRUE," ",L118-$F118)</f>
        <v/>
      </c>
      <c r="Q118" s="52" t="str">
        <f t="shared" si="97"/>
        <v/>
      </c>
      <c r="R118" s="52" t="str">
        <f t="shared" si="97"/>
        <v/>
      </c>
      <c r="S118" s="53" t="str">
        <f t="shared" si="88"/>
        <v/>
      </c>
      <c r="T118" s="54" t="str">
        <f t="shared" si="89"/>
        <v/>
      </c>
      <c r="U118" s="54" t="str">
        <f t="shared" si="90"/>
        <v/>
      </c>
      <c r="V118" s="55" t="str">
        <f t="shared" si="91"/>
        <v/>
      </c>
      <c r="W118" s="55" t="str">
        <f t="shared" si="92"/>
        <v/>
      </c>
      <c r="X118" s="56"/>
      <c r="Y118" s="50"/>
      <c r="Z118" s="12"/>
      <c r="AA118" s="12"/>
      <c r="AB118" s="12"/>
      <c r="AC118" s="12"/>
    </row>
    <row r="119" spans="1:29" ht="20" customHeight="1">
      <c r="A119" s="42"/>
      <c r="B119" s="43"/>
      <c r="C119" s="44"/>
      <c r="D119" s="44"/>
      <c r="E119" s="45"/>
      <c r="F119" s="46"/>
      <c r="G119" s="45"/>
      <c r="H119" s="45"/>
      <c r="I119" s="47"/>
      <c r="J119" s="48" t="str">
        <f t="shared" si="85"/>
        <v/>
      </c>
      <c r="K119" s="48" t="str">
        <f t="shared" si="86"/>
        <v/>
      </c>
      <c r="L119" s="49"/>
      <c r="M119" s="49"/>
      <c r="N119" s="49"/>
      <c r="O119" s="50"/>
      <c r="P119" s="51" t="str">
        <f t="shared" ref="P119:R119" si="98">IF(ISERR(L119/L119)=TRUE," ",L119-$F119)</f>
        <v/>
      </c>
      <c r="Q119" s="52" t="str">
        <f t="shared" si="98"/>
        <v/>
      </c>
      <c r="R119" s="52" t="str">
        <f t="shared" si="98"/>
        <v/>
      </c>
      <c r="S119" s="53" t="str">
        <f t="shared" si="88"/>
        <v/>
      </c>
      <c r="T119" s="54" t="str">
        <f t="shared" si="89"/>
        <v/>
      </c>
      <c r="U119" s="54" t="str">
        <f t="shared" si="90"/>
        <v/>
      </c>
      <c r="V119" s="55" t="str">
        <f t="shared" si="91"/>
        <v/>
      </c>
      <c r="W119" s="55" t="str">
        <f t="shared" si="92"/>
        <v/>
      </c>
      <c r="X119" s="56"/>
      <c r="Y119" s="50"/>
      <c r="Z119" s="12"/>
      <c r="AA119" s="12"/>
      <c r="AB119" s="12"/>
      <c r="AC119" s="12"/>
    </row>
    <row r="120" spans="1:29" ht="20" customHeight="1">
      <c r="A120" s="42"/>
      <c r="B120" s="43"/>
      <c r="C120" s="44"/>
      <c r="D120" s="44"/>
      <c r="E120" s="45"/>
      <c r="F120" s="46"/>
      <c r="G120" s="45"/>
      <c r="H120" s="45"/>
      <c r="I120" s="47"/>
      <c r="J120" s="48" t="str">
        <f t="shared" si="85"/>
        <v/>
      </c>
      <c r="K120" s="48" t="str">
        <f t="shared" si="86"/>
        <v/>
      </c>
      <c r="L120" s="49"/>
      <c r="M120" s="49"/>
      <c r="N120" s="49"/>
      <c r="O120" s="50"/>
      <c r="P120" s="51" t="str">
        <f t="shared" ref="P120:R120" si="99">IF(ISERR(L120/L120)=TRUE," ",L120-$F120)</f>
        <v/>
      </c>
      <c r="Q120" s="52" t="str">
        <f t="shared" si="99"/>
        <v/>
      </c>
      <c r="R120" s="52" t="str">
        <f t="shared" si="99"/>
        <v/>
      </c>
      <c r="S120" s="53" t="str">
        <f t="shared" si="88"/>
        <v/>
      </c>
      <c r="T120" s="54" t="str">
        <f t="shared" si="89"/>
        <v/>
      </c>
      <c r="U120" s="54" t="str">
        <f t="shared" si="90"/>
        <v/>
      </c>
      <c r="V120" s="55" t="str">
        <f t="shared" si="91"/>
        <v/>
      </c>
      <c r="W120" s="55" t="str">
        <f t="shared" si="92"/>
        <v/>
      </c>
      <c r="X120" s="56"/>
      <c r="Y120" s="50"/>
      <c r="Z120" s="12"/>
      <c r="AA120" s="12"/>
      <c r="AB120" s="12"/>
      <c r="AC120" s="12"/>
    </row>
    <row r="121" spans="1:29" ht="20" customHeight="1">
      <c r="A121" s="42"/>
      <c r="B121" s="43"/>
      <c r="C121" s="44"/>
      <c r="D121" s="44"/>
      <c r="E121" s="45"/>
      <c r="F121" s="46"/>
      <c r="G121" s="45"/>
      <c r="H121" s="45"/>
      <c r="I121" s="47"/>
      <c r="J121" s="48" t="str">
        <f t="shared" si="85"/>
        <v/>
      </c>
      <c r="K121" s="48" t="str">
        <f t="shared" si="86"/>
        <v/>
      </c>
      <c r="L121" s="49"/>
      <c r="M121" s="49"/>
      <c r="N121" s="49"/>
      <c r="O121" s="50"/>
      <c r="P121" s="51" t="str">
        <f t="shared" ref="P121:R121" si="100">IF(ISERR(L121/L121)=TRUE," ",L121-$F121)</f>
        <v/>
      </c>
      <c r="Q121" s="52" t="str">
        <f t="shared" si="100"/>
        <v/>
      </c>
      <c r="R121" s="52" t="str">
        <f t="shared" si="100"/>
        <v/>
      </c>
      <c r="S121" s="53" t="str">
        <f t="shared" si="88"/>
        <v/>
      </c>
      <c r="T121" s="54" t="str">
        <f t="shared" si="89"/>
        <v/>
      </c>
      <c r="U121" s="54" t="str">
        <f t="shared" si="90"/>
        <v/>
      </c>
      <c r="V121" s="55" t="str">
        <f t="shared" si="91"/>
        <v/>
      </c>
      <c r="W121" s="55" t="str">
        <f t="shared" si="92"/>
        <v/>
      </c>
      <c r="X121" s="56"/>
      <c r="Y121" s="50"/>
      <c r="Z121" s="12"/>
      <c r="AA121" s="12"/>
      <c r="AB121" s="12"/>
      <c r="AC121" s="12"/>
    </row>
    <row r="122" spans="1:29" ht="20" customHeight="1">
      <c r="A122" s="42"/>
      <c r="B122" s="43"/>
      <c r="C122" s="44"/>
      <c r="D122" s="44"/>
      <c r="E122" s="45"/>
      <c r="F122" s="46"/>
      <c r="G122" s="45"/>
      <c r="H122" s="45"/>
      <c r="I122" s="47"/>
      <c r="J122" s="48" t="str">
        <f t="shared" si="85"/>
        <v/>
      </c>
      <c r="K122" s="48" t="str">
        <f t="shared" si="86"/>
        <v/>
      </c>
      <c r="L122" s="49"/>
      <c r="M122" s="49"/>
      <c r="N122" s="49"/>
      <c r="O122" s="50"/>
      <c r="P122" s="51" t="str">
        <f t="shared" ref="P122:R122" si="101">IF(ISERR(L122/L122)=TRUE," ",L122-$F122)</f>
        <v/>
      </c>
      <c r="Q122" s="52" t="str">
        <f t="shared" si="101"/>
        <v/>
      </c>
      <c r="R122" s="52" t="str">
        <f t="shared" si="101"/>
        <v/>
      </c>
      <c r="S122" s="53" t="str">
        <f t="shared" si="88"/>
        <v/>
      </c>
      <c r="T122" s="54" t="str">
        <f t="shared" si="89"/>
        <v/>
      </c>
      <c r="U122" s="54" t="str">
        <f t="shared" si="90"/>
        <v/>
      </c>
      <c r="V122" s="55" t="str">
        <f t="shared" si="91"/>
        <v/>
      </c>
      <c r="W122" s="55" t="str">
        <f t="shared" si="92"/>
        <v/>
      </c>
      <c r="X122" s="56"/>
      <c r="Y122" s="50"/>
      <c r="Z122" s="12"/>
      <c r="AA122" s="12"/>
      <c r="AB122" s="12"/>
      <c r="AC122" s="12"/>
    </row>
    <row r="123" spans="1:29" ht="20" customHeight="1">
      <c r="A123" s="42"/>
      <c r="B123" s="43"/>
      <c r="C123" s="44"/>
      <c r="D123" s="44"/>
      <c r="E123" s="45"/>
      <c r="F123" s="46"/>
      <c r="G123" s="45"/>
      <c r="H123" s="45"/>
      <c r="I123" s="47"/>
      <c r="J123" s="48" t="str">
        <f t="shared" si="85"/>
        <v/>
      </c>
      <c r="K123" s="48" t="str">
        <f t="shared" si="86"/>
        <v/>
      </c>
      <c r="L123" s="49"/>
      <c r="M123" s="49"/>
      <c r="N123" s="49"/>
      <c r="O123" s="50"/>
      <c r="P123" s="51" t="str">
        <f t="shared" ref="P123:R123" si="102">IF(ISERR(L123/L123)=TRUE," ",L123-$F123)</f>
        <v/>
      </c>
      <c r="Q123" s="52" t="str">
        <f t="shared" si="102"/>
        <v/>
      </c>
      <c r="R123" s="52" t="str">
        <f t="shared" si="102"/>
        <v/>
      </c>
      <c r="S123" s="53" t="str">
        <f t="shared" si="88"/>
        <v/>
      </c>
      <c r="T123" s="54" t="str">
        <f t="shared" si="89"/>
        <v/>
      </c>
      <c r="U123" s="54" t="str">
        <f t="shared" si="90"/>
        <v/>
      </c>
      <c r="V123" s="55" t="str">
        <f t="shared" si="91"/>
        <v/>
      </c>
      <c r="W123" s="55" t="str">
        <f t="shared" si="92"/>
        <v/>
      </c>
      <c r="X123" s="56"/>
      <c r="Y123" s="50"/>
      <c r="Z123" s="12"/>
      <c r="AA123" s="12"/>
      <c r="AB123" s="12"/>
      <c r="AC123" s="12"/>
    </row>
    <row r="124" spans="1:29" ht="20" customHeight="1">
      <c r="A124" s="42"/>
      <c r="B124" s="43"/>
      <c r="C124" s="44"/>
      <c r="D124" s="44"/>
      <c r="E124" s="45"/>
      <c r="F124" s="46"/>
      <c r="G124" s="45"/>
      <c r="H124" s="45"/>
      <c r="I124" s="47"/>
      <c r="J124" s="48" t="str">
        <f t="shared" si="85"/>
        <v/>
      </c>
      <c r="K124" s="48" t="str">
        <f t="shared" si="86"/>
        <v/>
      </c>
      <c r="L124" s="49"/>
      <c r="M124" s="49"/>
      <c r="N124" s="49"/>
      <c r="O124" s="50"/>
      <c r="P124" s="51" t="str">
        <f t="shared" ref="P124:R124" si="103">IF(ISERR(L124/L124)=TRUE," ",L124-$F124)</f>
        <v/>
      </c>
      <c r="Q124" s="52" t="str">
        <f t="shared" si="103"/>
        <v/>
      </c>
      <c r="R124" s="52" t="str">
        <f t="shared" si="103"/>
        <v/>
      </c>
      <c r="S124" s="53" t="str">
        <f t="shared" si="88"/>
        <v/>
      </c>
      <c r="T124" s="54" t="str">
        <f t="shared" si="89"/>
        <v/>
      </c>
      <c r="U124" s="54" t="str">
        <f t="shared" si="90"/>
        <v/>
      </c>
      <c r="V124" s="55" t="str">
        <f t="shared" si="91"/>
        <v/>
      </c>
      <c r="W124" s="55" t="str">
        <f t="shared" si="92"/>
        <v/>
      </c>
      <c r="X124" s="56"/>
      <c r="Y124" s="50"/>
      <c r="Z124" s="12"/>
      <c r="AA124" s="12"/>
      <c r="AB124" s="12"/>
      <c r="AC124" s="12"/>
    </row>
    <row r="125" spans="1:29" ht="20" customHeight="1">
      <c r="A125" s="42"/>
      <c r="B125" s="43"/>
      <c r="C125" s="44"/>
      <c r="D125" s="44"/>
      <c r="E125" s="45"/>
      <c r="F125" s="46"/>
      <c r="G125" s="45"/>
      <c r="H125" s="45"/>
      <c r="I125" s="47"/>
      <c r="J125" s="48" t="str">
        <f t="shared" si="85"/>
        <v/>
      </c>
      <c r="K125" s="48" t="str">
        <f t="shared" si="86"/>
        <v/>
      </c>
      <c r="L125" s="49"/>
      <c r="M125" s="49"/>
      <c r="N125" s="49"/>
      <c r="O125" s="50"/>
      <c r="P125" s="51" t="str">
        <f t="shared" ref="P125:R125" si="104">IF(ISERR(L125/L125)=TRUE," ",L125-$F125)</f>
        <v/>
      </c>
      <c r="Q125" s="52" t="str">
        <f t="shared" si="104"/>
        <v/>
      </c>
      <c r="R125" s="52" t="str">
        <f t="shared" si="104"/>
        <v/>
      </c>
      <c r="S125" s="53" t="str">
        <f t="shared" si="88"/>
        <v/>
      </c>
      <c r="T125" s="54" t="str">
        <f t="shared" si="89"/>
        <v/>
      </c>
      <c r="U125" s="54" t="str">
        <f t="shared" si="90"/>
        <v/>
      </c>
      <c r="V125" s="55" t="str">
        <f t="shared" si="91"/>
        <v/>
      </c>
      <c r="W125" s="55" t="str">
        <f t="shared" si="92"/>
        <v/>
      </c>
      <c r="X125" s="56"/>
      <c r="Y125" s="50"/>
      <c r="Z125" s="12"/>
      <c r="AA125" s="12"/>
      <c r="AB125" s="12"/>
      <c r="AC125" s="12"/>
    </row>
    <row r="126" spans="1:29" ht="20" customHeight="1">
      <c r="A126" s="42"/>
      <c r="B126" s="43"/>
      <c r="C126" s="44"/>
      <c r="D126" s="44"/>
      <c r="E126" s="45"/>
      <c r="F126" s="46"/>
      <c r="G126" s="45"/>
      <c r="H126" s="45"/>
      <c r="I126" s="47"/>
      <c r="J126" s="48" t="str">
        <f t="shared" si="85"/>
        <v/>
      </c>
      <c r="K126" s="48" t="str">
        <f t="shared" si="86"/>
        <v/>
      </c>
      <c r="L126" s="49"/>
      <c r="M126" s="49"/>
      <c r="N126" s="49"/>
      <c r="O126" s="50"/>
      <c r="P126" s="51" t="str">
        <f t="shared" ref="P126:R126" si="105">IF(ISERR(L126/L126)=TRUE," ",L126-$F126)</f>
        <v/>
      </c>
      <c r="Q126" s="52" t="str">
        <f t="shared" si="105"/>
        <v/>
      </c>
      <c r="R126" s="52" t="str">
        <f t="shared" si="105"/>
        <v/>
      </c>
      <c r="S126" s="53" t="str">
        <f t="shared" si="88"/>
        <v/>
      </c>
      <c r="T126" s="54" t="str">
        <f t="shared" si="89"/>
        <v/>
      </c>
      <c r="U126" s="54" t="str">
        <f t="shared" si="90"/>
        <v/>
      </c>
      <c r="V126" s="55" t="str">
        <f t="shared" si="91"/>
        <v/>
      </c>
      <c r="W126" s="55" t="str">
        <f t="shared" si="92"/>
        <v/>
      </c>
      <c r="X126" s="56"/>
      <c r="Y126" s="50"/>
      <c r="Z126" s="12"/>
      <c r="AA126" s="12"/>
      <c r="AB126" s="12"/>
      <c r="AC126" s="12"/>
    </row>
    <row r="127" spans="1:29" ht="20" customHeight="1">
      <c r="A127" s="42"/>
      <c r="B127" s="43"/>
      <c r="C127" s="44"/>
      <c r="D127" s="44"/>
      <c r="E127" s="45"/>
      <c r="F127" s="46"/>
      <c r="G127" s="45"/>
      <c r="H127" s="45"/>
      <c r="I127" s="47"/>
      <c r="J127" s="48" t="str">
        <f t="shared" si="85"/>
        <v/>
      </c>
      <c r="K127" s="48" t="str">
        <f t="shared" si="86"/>
        <v/>
      </c>
      <c r="L127" s="49"/>
      <c r="M127" s="49"/>
      <c r="N127" s="49"/>
      <c r="O127" s="50"/>
      <c r="P127" s="51" t="str">
        <f t="shared" ref="P127:R127" si="106">IF(ISERR(L127/L127)=TRUE," ",L127-$F127)</f>
        <v/>
      </c>
      <c r="Q127" s="52" t="str">
        <f t="shared" si="106"/>
        <v/>
      </c>
      <c r="R127" s="52" t="str">
        <f t="shared" si="106"/>
        <v/>
      </c>
      <c r="S127" s="53" t="str">
        <f t="shared" si="88"/>
        <v/>
      </c>
      <c r="T127" s="54" t="str">
        <f t="shared" si="89"/>
        <v/>
      </c>
      <c r="U127" s="54" t="str">
        <f t="shared" si="90"/>
        <v/>
      </c>
      <c r="V127" s="55" t="str">
        <f t="shared" si="91"/>
        <v/>
      </c>
      <c r="W127" s="55" t="str">
        <f t="shared" si="92"/>
        <v/>
      </c>
      <c r="X127" s="56"/>
      <c r="Y127" s="50"/>
      <c r="Z127" s="12"/>
      <c r="AA127" s="12"/>
      <c r="AB127" s="12"/>
      <c r="AC127" s="12"/>
    </row>
    <row r="128" spans="1:29" ht="20" customHeight="1">
      <c r="A128" s="42"/>
      <c r="B128" s="43"/>
      <c r="C128" s="44"/>
      <c r="D128" s="44"/>
      <c r="E128" s="45"/>
      <c r="F128" s="46"/>
      <c r="G128" s="45"/>
      <c r="H128" s="45"/>
      <c r="I128" s="47"/>
      <c r="J128" s="48" t="str">
        <f t="shared" si="85"/>
        <v/>
      </c>
      <c r="K128" s="48" t="str">
        <f t="shared" si="86"/>
        <v/>
      </c>
      <c r="L128" s="49"/>
      <c r="M128" s="49"/>
      <c r="N128" s="49"/>
      <c r="O128" s="50"/>
      <c r="P128" s="51" t="str">
        <f t="shared" ref="P128:R128" si="107">IF(ISERR(L128/L128)=TRUE," ",L128-$F128)</f>
        <v/>
      </c>
      <c r="Q128" s="52" t="str">
        <f t="shared" si="107"/>
        <v/>
      </c>
      <c r="R128" s="52" t="str">
        <f t="shared" si="107"/>
        <v/>
      </c>
      <c r="S128" s="53" t="str">
        <f t="shared" si="88"/>
        <v/>
      </c>
      <c r="T128" s="54" t="str">
        <f t="shared" si="89"/>
        <v/>
      </c>
      <c r="U128" s="54" t="str">
        <f t="shared" si="90"/>
        <v/>
      </c>
      <c r="V128" s="55" t="str">
        <f t="shared" si="91"/>
        <v/>
      </c>
      <c r="W128" s="55" t="str">
        <f t="shared" si="92"/>
        <v/>
      </c>
      <c r="X128" s="56"/>
      <c r="Y128" s="50"/>
      <c r="Z128" s="12"/>
      <c r="AA128" s="12"/>
      <c r="AB128" s="12"/>
      <c r="AC128" s="12"/>
    </row>
    <row r="129" spans="1:29" ht="20" customHeight="1">
      <c r="A129" s="42"/>
      <c r="B129" s="43"/>
      <c r="C129" s="44"/>
      <c r="D129" s="44"/>
      <c r="E129" s="45"/>
      <c r="F129" s="46"/>
      <c r="G129" s="45"/>
      <c r="H129" s="45"/>
      <c r="I129" s="47"/>
      <c r="J129" s="48" t="str">
        <f t="shared" si="85"/>
        <v/>
      </c>
      <c r="K129" s="48" t="str">
        <f t="shared" si="86"/>
        <v/>
      </c>
      <c r="L129" s="57"/>
      <c r="M129" s="57"/>
      <c r="N129" s="57"/>
      <c r="O129" s="50"/>
      <c r="P129" s="51" t="str">
        <f t="shared" ref="P129:R129" si="108">IF(ISERR(L129/L129)=TRUE," ",L129-$F129)</f>
        <v/>
      </c>
      <c r="Q129" s="52" t="str">
        <f t="shared" si="108"/>
        <v/>
      </c>
      <c r="R129" s="52" t="str">
        <f t="shared" si="108"/>
        <v/>
      </c>
      <c r="S129" s="53" t="str">
        <f t="shared" si="88"/>
        <v/>
      </c>
      <c r="T129" s="54" t="str">
        <f t="shared" si="89"/>
        <v/>
      </c>
      <c r="U129" s="54" t="str">
        <f t="shared" si="90"/>
        <v/>
      </c>
      <c r="V129" s="55" t="str">
        <f t="shared" si="91"/>
        <v/>
      </c>
      <c r="W129" s="55" t="str">
        <f t="shared" si="92"/>
        <v/>
      </c>
      <c r="X129" s="56"/>
      <c r="Y129" s="50"/>
      <c r="Z129" s="12"/>
      <c r="AA129" s="12"/>
      <c r="AB129" s="12"/>
      <c r="AC129" s="12"/>
    </row>
    <row r="130" spans="1:29" ht="20" customHeight="1">
      <c r="A130" s="42"/>
      <c r="B130" s="43"/>
      <c r="C130" s="44"/>
      <c r="D130" s="44"/>
      <c r="E130" s="45"/>
      <c r="F130" s="46"/>
      <c r="G130" s="45"/>
      <c r="H130" s="45"/>
      <c r="I130" s="47"/>
      <c r="J130" s="48" t="str">
        <f t="shared" si="85"/>
        <v/>
      </c>
      <c r="K130" s="48" t="str">
        <f t="shared" si="86"/>
        <v/>
      </c>
      <c r="L130" s="57"/>
      <c r="M130" s="57"/>
      <c r="N130" s="57"/>
      <c r="O130" s="50"/>
      <c r="P130" s="51" t="str">
        <f t="shared" ref="P130:R130" si="109">IF(ISERR(L130/L130)=TRUE," ",L130-$F130)</f>
        <v/>
      </c>
      <c r="Q130" s="52" t="str">
        <f t="shared" si="109"/>
        <v/>
      </c>
      <c r="R130" s="52" t="str">
        <f t="shared" si="109"/>
        <v/>
      </c>
      <c r="S130" s="53" t="str">
        <f t="shared" si="88"/>
        <v/>
      </c>
      <c r="T130" s="54" t="str">
        <f t="shared" si="89"/>
        <v/>
      </c>
      <c r="U130" s="54" t="str">
        <f t="shared" si="90"/>
        <v/>
      </c>
      <c r="V130" s="55" t="str">
        <f t="shared" si="91"/>
        <v/>
      </c>
      <c r="W130" s="55" t="str">
        <f t="shared" si="92"/>
        <v/>
      </c>
      <c r="X130" s="56"/>
      <c r="Y130" s="50"/>
      <c r="Z130" s="12"/>
      <c r="AA130" s="12"/>
      <c r="AB130" s="12"/>
      <c r="AC130" s="12"/>
    </row>
    <row r="131" spans="1:29" ht="20" customHeight="1">
      <c r="A131" s="42"/>
      <c r="B131" s="43"/>
      <c r="C131" s="44"/>
      <c r="D131" s="44"/>
      <c r="E131" s="45"/>
      <c r="F131" s="46"/>
      <c r="G131" s="45"/>
      <c r="H131" s="45"/>
      <c r="I131" s="47"/>
      <c r="J131" s="48" t="str">
        <f t="shared" si="85"/>
        <v/>
      </c>
      <c r="K131" s="48" t="str">
        <f t="shared" si="86"/>
        <v/>
      </c>
      <c r="L131" s="57"/>
      <c r="M131" s="57"/>
      <c r="N131" s="57"/>
      <c r="O131" s="50"/>
      <c r="P131" s="51" t="str">
        <f t="shared" ref="P131:R131" si="110">IF(ISERR(L131/L131)=TRUE," ",L131-$F131)</f>
        <v/>
      </c>
      <c r="Q131" s="52" t="str">
        <f t="shared" si="110"/>
        <v/>
      </c>
      <c r="R131" s="52" t="str">
        <f t="shared" si="110"/>
        <v/>
      </c>
      <c r="S131" s="53" t="str">
        <f t="shared" si="88"/>
        <v/>
      </c>
      <c r="T131" s="54" t="str">
        <f t="shared" si="89"/>
        <v/>
      </c>
      <c r="U131" s="54" t="str">
        <f t="shared" si="90"/>
        <v/>
      </c>
      <c r="V131" s="55" t="str">
        <f t="shared" si="91"/>
        <v/>
      </c>
      <c r="W131" s="55" t="str">
        <f t="shared" si="92"/>
        <v/>
      </c>
      <c r="X131" s="56"/>
      <c r="Y131" s="50"/>
      <c r="Z131" s="12"/>
      <c r="AA131" s="12"/>
      <c r="AB131" s="12"/>
      <c r="AC131" s="12"/>
    </row>
    <row r="132" spans="1:29" ht="20" customHeight="1">
      <c r="A132" s="42"/>
      <c r="B132" s="43"/>
      <c r="C132" s="44"/>
      <c r="D132" s="44"/>
      <c r="E132" s="45"/>
      <c r="F132" s="46"/>
      <c r="G132" s="45"/>
      <c r="H132" s="45"/>
      <c r="I132" s="47"/>
      <c r="J132" s="48" t="str">
        <f t="shared" si="85"/>
        <v/>
      </c>
      <c r="K132" s="48" t="str">
        <f t="shared" si="86"/>
        <v/>
      </c>
      <c r="L132" s="49"/>
      <c r="M132" s="49"/>
      <c r="N132" s="49"/>
      <c r="O132" s="50"/>
      <c r="P132" s="51" t="str">
        <f t="shared" ref="P132:R132" si="111">IF(ISERR(L132/L132)=TRUE," ",L132-$F132)</f>
        <v/>
      </c>
      <c r="Q132" s="52" t="str">
        <f t="shared" si="111"/>
        <v/>
      </c>
      <c r="R132" s="52" t="str">
        <f t="shared" si="111"/>
        <v/>
      </c>
      <c r="S132" s="53" t="str">
        <f t="shared" si="88"/>
        <v/>
      </c>
      <c r="T132" s="54" t="str">
        <f t="shared" si="89"/>
        <v/>
      </c>
      <c r="U132" s="54" t="str">
        <f t="shared" si="90"/>
        <v/>
      </c>
      <c r="V132" s="55" t="str">
        <f t="shared" si="91"/>
        <v/>
      </c>
      <c r="W132" s="55" t="str">
        <f t="shared" si="92"/>
        <v/>
      </c>
      <c r="X132" s="56"/>
      <c r="Y132" s="50"/>
      <c r="Z132" s="12"/>
      <c r="AA132" s="12"/>
      <c r="AB132" s="12"/>
      <c r="AC132" s="12"/>
    </row>
    <row r="133" spans="1:29" ht="20" customHeight="1">
      <c r="A133" s="42"/>
      <c r="B133" s="43"/>
      <c r="C133" s="44"/>
      <c r="D133" s="44"/>
      <c r="E133" s="45"/>
      <c r="F133" s="46"/>
      <c r="G133" s="45"/>
      <c r="H133" s="45"/>
      <c r="I133" s="47"/>
      <c r="J133" s="48" t="str">
        <f t="shared" si="85"/>
        <v/>
      </c>
      <c r="K133" s="48" t="str">
        <f t="shared" si="86"/>
        <v/>
      </c>
      <c r="L133" s="49"/>
      <c r="M133" s="49"/>
      <c r="N133" s="49"/>
      <c r="O133" s="50"/>
      <c r="P133" s="51" t="str">
        <f t="shared" ref="P133:R133" si="112">IF(ISERR(L133/L133)=TRUE," ",L133-$F133)</f>
        <v/>
      </c>
      <c r="Q133" s="52" t="str">
        <f t="shared" si="112"/>
        <v/>
      </c>
      <c r="R133" s="52" t="str">
        <f t="shared" si="112"/>
        <v/>
      </c>
      <c r="S133" s="53" t="str">
        <f t="shared" si="88"/>
        <v/>
      </c>
      <c r="T133" s="54" t="str">
        <f t="shared" si="89"/>
        <v/>
      </c>
      <c r="U133" s="54" t="str">
        <f t="shared" si="90"/>
        <v/>
      </c>
      <c r="V133" s="55" t="str">
        <f t="shared" si="91"/>
        <v/>
      </c>
      <c r="W133" s="55" t="str">
        <f t="shared" si="92"/>
        <v/>
      </c>
      <c r="X133" s="56"/>
      <c r="Y133" s="50"/>
      <c r="Z133" s="12"/>
      <c r="AA133" s="12"/>
      <c r="AB133" s="12"/>
      <c r="AC133" s="12"/>
    </row>
    <row r="134" spans="1:29" ht="20" customHeight="1">
      <c r="A134" s="42"/>
      <c r="B134" s="43"/>
      <c r="C134" s="44"/>
      <c r="D134" s="44"/>
      <c r="E134" s="45"/>
      <c r="F134" s="46"/>
      <c r="G134" s="45"/>
      <c r="H134" s="45"/>
      <c r="I134" s="47"/>
      <c r="J134" s="48" t="str">
        <f t="shared" si="85"/>
        <v/>
      </c>
      <c r="K134" s="48" t="str">
        <f t="shared" si="86"/>
        <v/>
      </c>
      <c r="L134" s="49"/>
      <c r="M134" s="49"/>
      <c r="N134" s="49"/>
      <c r="O134" s="50"/>
      <c r="P134" s="51" t="str">
        <f t="shared" ref="P134:R134" si="113">IF(ISERR(L134/L134)=TRUE," ",L134-$F134)</f>
        <v/>
      </c>
      <c r="Q134" s="52" t="str">
        <f t="shared" si="113"/>
        <v/>
      </c>
      <c r="R134" s="52" t="str">
        <f t="shared" si="113"/>
        <v/>
      </c>
      <c r="S134" s="53" t="str">
        <f t="shared" si="88"/>
        <v/>
      </c>
      <c r="T134" s="54" t="str">
        <f t="shared" si="89"/>
        <v/>
      </c>
      <c r="U134" s="54" t="str">
        <f t="shared" si="90"/>
        <v/>
      </c>
      <c r="V134" s="55" t="str">
        <f t="shared" si="91"/>
        <v/>
      </c>
      <c r="W134" s="55" t="str">
        <f t="shared" si="92"/>
        <v/>
      </c>
      <c r="X134" s="56"/>
      <c r="Y134" s="50"/>
      <c r="Z134" s="12"/>
      <c r="AA134" s="12"/>
      <c r="AB134" s="12"/>
      <c r="AC134" s="12"/>
    </row>
    <row r="135" spans="1:29" ht="20" customHeight="1">
      <c r="A135" s="42"/>
      <c r="B135" s="43"/>
      <c r="C135" s="44"/>
      <c r="D135" s="44"/>
      <c r="E135" s="45"/>
      <c r="F135" s="46"/>
      <c r="G135" s="45"/>
      <c r="H135" s="45"/>
      <c r="I135" s="47"/>
      <c r="J135" s="48" t="str">
        <f t="shared" si="85"/>
        <v/>
      </c>
      <c r="K135" s="48" t="str">
        <f t="shared" si="86"/>
        <v/>
      </c>
      <c r="L135" s="49"/>
      <c r="M135" s="49"/>
      <c r="N135" s="49"/>
      <c r="O135" s="50"/>
      <c r="P135" s="51" t="str">
        <f t="shared" ref="P135:R135" si="114">IF(ISERR(L135/L135)=TRUE," ",L135-$F135)</f>
        <v/>
      </c>
      <c r="Q135" s="52" t="str">
        <f t="shared" si="114"/>
        <v/>
      </c>
      <c r="R135" s="52" t="str">
        <f t="shared" si="114"/>
        <v/>
      </c>
      <c r="S135" s="53" t="str">
        <f t="shared" si="88"/>
        <v/>
      </c>
      <c r="T135" s="54" t="str">
        <f t="shared" si="89"/>
        <v/>
      </c>
      <c r="U135" s="54" t="str">
        <f t="shared" si="90"/>
        <v/>
      </c>
      <c r="V135" s="55" t="str">
        <f t="shared" si="91"/>
        <v/>
      </c>
      <c r="W135" s="55" t="str">
        <f t="shared" si="92"/>
        <v/>
      </c>
      <c r="X135" s="56"/>
      <c r="Y135" s="50"/>
      <c r="Z135" s="12"/>
      <c r="AA135" s="12"/>
      <c r="AB135" s="12"/>
      <c r="AC135" s="12"/>
    </row>
    <row r="136" spans="1:29" ht="20" customHeight="1">
      <c r="A136" s="42"/>
      <c r="B136" s="43"/>
      <c r="C136" s="44"/>
      <c r="D136" s="44"/>
      <c r="E136" s="45"/>
      <c r="F136" s="46"/>
      <c r="G136" s="45"/>
      <c r="H136" s="45"/>
      <c r="I136" s="47"/>
      <c r="J136" s="48" t="str">
        <f t="shared" si="85"/>
        <v/>
      </c>
      <c r="K136" s="48" t="str">
        <f t="shared" si="86"/>
        <v/>
      </c>
      <c r="L136" s="49"/>
      <c r="M136" s="49"/>
      <c r="N136" s="49"/>
      <c r="O136" s="50"/>
      <c r="P136" s="51" t="str">
        <f t="shared" ref="P136:R136" si="115">IF(ISERR(L136/L136)=TRUE," ",L136-$F136)</f>
        <v/>
      </c>
      <c r="Q136" s="52" t="str">
        <f t="shared" si="115"/>
        <v/>
      </c>
      <c r="R136" s="52" t="str">
        <f t="shared" si="115"/>
        <v/>
      </c>
      <c r="S136" s="53" t="str">
        <f t="shared" si="88"/>
        <v/>
      </c>
      <c r="T136" s="54" t="str">
        <f t="shared" si="89"/>
        <v/>
      </c>
      <c r="U136" s="54" t="str">
        <f t="shared" si="90"/>
        <v/>
      </c>
      <c r="V136" s="55" t="str">
        <f t="shared" si="91"/>
        <v/>
      </c>
      <c r="W136" s="55" t="str">
        <f t="shared" si="92"/>
        <v/>
      </c>
      <c r="X136" s="56"/>
      <c r="Y136" s="50"/>
      <c r="Z136" s="12"/>
      <c r="AA136" s="12"/>
      <c r="AB136" s="12"/>
      <c r="AC136" s="12"/>
    </row>
    <row r="137" spans="1:29" ht="20" customHeight="1">
      <c r="A137" s="42"/>
      <c r="B137" s="43"/>
      <c r="C137" s="44"/>
      <c r="D137" s="44"/>
      <c r="E137" s="45"/>
      <c r="F137" s="46"/>
      <c r="G137" s="45"/>
      <c r="H137" s="45"/>
      <c r="I137" s="47"/>
      <c r="J137" s="48" t="str">
        <f t="shared" si="85"/>
        <v/>
      </c>
      <c r="K137" s="48" t="str">
        <f t="shared" si="86"/>
        <v/>
      </c>
      <c r="L137" s="49"/>
      <c r="M137" s="49"/>
      <c r="N137" s="49"/>
      <c r="O137" s="50"/>
      <c r="P137" s="51" t="str">
        <f t="shared" ref="P137:R137" si="116">IF(ISERR(L137/L137)=TRUE," ",L137-$F137)</f>
        <v/>
      </c>
      <c r="Q137" s="52" t="str">
        <f t="shared" si="116"/>
        <v/>
      </c>
      <c r="R137" s="52" t="str">
        <f t="shared" si="116"/>
        <v/>
      </c>
      <c r="S137" s="53" t="str">
        <f t="shared" si="88"/>
        <v/>
      </c>
      <c r="T137" s="54" t="str">
        <f t="shared" si="89"/>
        <v/>
      </c>
      <c r="U137" s="54" t="str">
        <f t="shared" si="90"/>
        <v/>
      </c>
      <c r="V137" s="55" t="str">
        <f t="shared" si="91"/>
        <v/>
      </c>
      <c r="W137" s="55" t="str">
        <f t="shared" si="92"/>
        <v/>
      </c>
      <c r="X137" s="56"/>
      <c r="Y137" s="50"/>
      <c r="Z137" s="12"/>
      <c r="AA137" s="12"/>
      <c r="AB137" s="12"/>
      <c r="AC137" s="12"/>
    </row>
    <row r="138" spans="1:29" ht="20" customHeight="1">
      <c r="A138" s="42"/>
      <c r="B138" s="43"/>
      <c r="C138" s="44"/>
      <c r="D138" s="44"/>
      <c r="E138" s="45"/>
      <c r="F138" s="46"/>
      <c r="G138" s="45"/>
      <c r="H138" s="45"/>
      <c r="I138" s="47"/>
      <c r="J138" s="48" t="str">
        <f t="shared" si="85"/>
        <v/>
      </c>
      <c r="K138" s="48" t="str">
        <f t="shared" si="86"/>
        <v/>
      </c>
      <c r="L138" s="49"/>
      <c r="M138" s="49"/>
      <c r="N138" s="49"/>
      <c r="O138" s="50"/>
      <c r="P138" s="51" t="str">
        <f t="shared" ref="P138:R138" si="117">IF(ISERR(L138/L138)=TRUE," ",L138-$F138)</f>
        <v/>
      </c>
      <c r="Q138" s="52" t="str">
        <f t="shared" si="117"/>
        <v/>
      </c>
      <c r="R138" s="52" t="str">
        <f t="shared" si="117"/>
        <v/>
      </c>
      <c r="S138" s="53" t="str">
        <f t="shared" si="88"/>
        <v/>
      </c>
      <c r="T138" s="54" t="str">
        <f t="shared" si="89"/>
        <v/>
      </c>
      <c r="U138" s="54" t="str">
        <f t="shared" si="90"/>
        <v/>
      </c>
      <c r="V138" s="55" t="str">
        <f t="shared" si="91"/>
        <v/>
      </c>
      <c r="W138" s="55" t="str">
        <f t="shared" si="92"/>
        <v/>
      </c>
      <c r="X138" s="56"/>
      <c r="Y138" s="50"/>
      <c r="Z138" s="12"/>
      <c r="AA138" s="12"/>
      <c r="AB138" s="12"/>
      <c r="AC138" s="12"/>
    </row>
    <row r="139" spans="1:29" ht="20" customHeight="1">
      <c r="A139" s="42"/>
      <c r="B139" s="43"/>
      <c r="C139" s="44"/>
      <c r="D139" s="44"/>
      <c r="E139" s="45"/>
      <c r="F139" s="46"/>
      <c r="G139" s="45"/>
      <c r="H139" s="45"/>
      <c r="I139" s="47"/>
      <c r="J139" s="48" t="str">
        <f t="shared" si="85"/>
        <v/>
      </c>
      <c r="K139" s="48" t="str">
        <f t="shared" si="86"/>
        <v/>
      </c>
      <c r="L139" s="49"/>
      <c r="M139" s="49"/>
      <c r="N139" s="49"/>
      <c r="O139" s="50"/>
      <c r="P139" s="51" t="str">
        <f t="shared" ref="P139:R139" si="118">IF(ISERR(L139/L139)=TRUE," ",L139-$F139)</f>
        <v/>
      </c>
      <c r="Q139" s="52" t="str">
        <f t="shared" si="118"/>
        <v/>
      </c>
      <c r="R139" s="52" t="str">
        <f t="shared" si="118"/>
        <v/>
      </c>
      <c r="S139" s="53" t="str">
        <f t="shared" si="88"/>
        <v/>
      </c>
      <c r="T139" s="54" t="str">
        <f t="shared" si="89"/>
        <v/>
      </c>
      <c r="U139" s="54" t="str">
        <f t="shared" si="90"/>
        <v/>
      </c>
      <c r="V139" s="55" t="str">
        <f t="shared" si="91"/>
        <v/>
      </c>
      <c r="W139" s="55" t="str">
        <f t="shared" si="92"/>
        <v/>
      </c>
      <c r="X139" s="56"/>
      <c r="Y139" s="50"/>
      <c r="Z139" s="12"/>
      <c r="AA139" s="12"/>
      <c r="AB139" s="12"/>
      <c r="AC139" s="12"/>
    </row>
    <row r="140" spans="1:29" ht="20" customHeight="1">
      <c r="A140" s="42"/>
      <c r="B140" s="43"/>
      <c r="C140" s="44"/>
      <c r="D140" s="44"/>
      <c r="E140" s="45"/>
      <c r="F140" s="46"/>
      <c r="G140" s="45"/>
      <c r="H140" s="45"/>
      <c r="I140" s="47"/>
      <c r="J140" s="48" t="str">
        <f t="shared" si="85"/>
        <v/>
      </c>
      <c r="K140" s="48" t="str">
        <f t="shared" si="86"/>
        <v/>
      </c>
      <c r="L140" s="49"/>
      <c r="M140" s="49"/>
      <c r="N140" s="49"/>
      <c r="O140" s="50"/>
      <c r="P140" s="51" t="str">
        <f t="shared" ref="P140:R140" si="119">IF(ISERR(L140/L140)=TRUE," ",L140-$F140)</f>
        <v/>
      </c>
      <c r="Q140" s="52" t="str">
        <f t="shared" si="119"/>
        <v/>
      </c>
      <c r="R140" s="52" t="str">
        <f t="shared" si="119"/>
        <v/>
      </c>
      <c r="S140" s="53" t="str">
        <f t="shared" si="88"/>
        <v/>
      </c>
      <c r="T140" s="54" t="str">
        <f t="shared" si="89"/>
        <v/>
      </c>
      <c r="U140" s="54" t="str">
        <f t="shared" si="90"/>
        <v/>
      </c>
      <c r="V140" s="55" t="str">
        <f t="shared" si="91"/>
        <v/>
      </c>
      <c r="W140" s="55" t="str">
        <f t="shared" si="92"/>
        <v/>
      </c>
      <c r="X140" s="56"/>
      <c r="Y140" s="50"/>
      <c r="Z140" s="12"/>
      <c r="AA140" s="12"/>
      <c r="AB140" s="12"/>
      <c r="AC140" s="12"/>
    </row>
    <row r="141" spans="1:29" ht="20" customHeight="1">
      <c r="A141" s="42"/>
      <c r="B141" s="43"/>
      <c r="C141" s="44"/>
      <c r="D141" s="44"/>
      <c r="E141" s="45"/>
      <c r="F141" s="46"/>
      <c r="G141" s="45"/>
      <c r="H141" s="45"/>
      <c r="I141" s="47"/>
      <c r="J141" s="48" t="str">
        <f t="shared" si="85"/>
        <v/>
      </c>
      <c r="K141" s="48" t="str">
        <f t="shared" si="86"/>
        <v/>
      </c>
      <c r="L141" s="49"/>
      <c r="M141" s="49"/>
      <c r="N141" s="49"/>
      <c r="O141" s="50"/>
      <c r="P141" s="51" t="str">
        <f t="shared" ref="P141:R141" si="120">IF(ISERR(L141/L141)=TRUE," ",L141-$F141)</f>
        <v/>
      </c>
      <c r="Q141" s="52" t="str">
        <f t="shared" si="120"/>
        <v/>
      </c>
      <c r="R141" s="52" t="str">
        <f t="shared" si="120"/>
        <v/>
      </c>
      <c r="S141" s="53" t="str">
        <f t="shared" si="88"/>
        <v/>
      </c>
      <c r="T141" s="54" t="str">
        <f t="shared" si="89"/>
        <v/>
      </c>
      <c r="U141" s="54" t="str">
        <f t="shared" si="90"/>
        <v/>
      </c>
      <c r="V141" s="55" t="str">
        <f t="shared" si="91"/>
        <v/>
      </c>
      <c r="W141" s="55" t="str">
        <f t="shared" si="92"/>
        <v/>
      </c>
      <c r="X141" s="56"/>
      <c r="Y141" s="50"/>
      <c r="Z141" s="12"/>
      <c r="AA141" s="12"/>
      <c r="AB141" s="12"/>
      <c r="AC141" s="12"/>
    </row>
    <row r="142" spans="1:29" ht="20" customHeight="1">
      <c r="A142" s="42"/>
      <c r="B142" s="43"/>
      <c r="C142" s="44"/>
      <c r="D142" s="44"/>
      <c r="E142" s="45"/>
      <c r="F142" s="46"/>
      <c r="G142" s="45"/>
      <c r="H142" s="45"/>
      <c r="I142" s="47"/>
      <c r="J142" s="48" t="str">
        <f t="shared" si="85"/>
        <v/>
      </c>
      <c r="K142" s="48" t="str">
        <f t="shared" si="86"/>
        <v/>
      </c>
      <c r="L142" s="49"/>
      <c r="M142" s="49"/>
      <c r="N142" s="49"/>
      <c r="O142" s="50"/>
      <c r="P142" s="51" t="str">
        <f t="shared" ref="P142:R142" si="121">IF(ISERR(L142/L142)=TRUE," ",L142-$F142)</f>
        <v/>
      </c>
      <c r="Q142" s="52" t="str">
        <f t="shared" si="121"/>
        <v/>
      </c>
      <c r="R142" s="52" t="str">
        <f t="shared" si="121"/>
        <v/>
      </c>
      <c r="S142" s="53" t="str">
        <f t="shared" si="88"/>
        <v/>
      </c>
      <c r="T142" s="54" t="str">
        <f t="shared" si="89"/>
        <v/>
      </c>
      <c r="U142" s="54" t="str">
        <f t="shared" si="90"/>
        <v/>
      </c>
      <c r="V142" s="55" t="str">
        <f t="shared" si="91"/>
        <v/>
      </c>
      <c r="W142" s="55" t="str">
        <f t="shared" si="92"/>
        <v/>
      </c>
      <c r="X142" s="56"/>
      <c r="Y142" s="50"/>
      <c r="Z142" s="12"/>
      <c r="AA142" s="12"/>
      <c r="AB142" s="12"/>
      <c r="AC142" s="12"/>
    </row>
    <row r="143" spans="1:29" ht="20" customHeight="1">
      <c r="A143" s="42"/>
      <c r="B143" s="43"/>
      <c r="C143" s="44"/>
      <c r="D143" s="44"/>
      <c r="E143" s="45"/>
      <c r="F143" s="46"/>
      <c r="G143" s="45"/>
      <c r="H143" s="45"/>
      <c r="I143" s="47"/>
      <c r="J143" s="48" t="str">
        <f t="shared" si="85"/>
        <v/>
      </c>
      <c r="K143" s="48" t="str">
        <f t="shared" si="86"/>
        <v/>
      </c>
      <c r="L143" s="49"/>
      <c r="M143" s="49"/>
      <c r="N143" s="49"/>
      <c r="O143" s="50"/>
      <c r="P143" s="51" t="str">
        <f t="shared" ref="P143:R143" si="122">IF(ISERR(L143/L143)=TRUE," ",L143-$F143)</f>
        <v/>
      </c>
      <c r="Q143" s="52" t="str">
        <f t="shared" si="122"/>
        <v/>
      </c>
      <c r="R143" s="52" t="str">
        <f t="shared" si="122"/>
        <v/>
      </c>
      <c r="S143" s="53" t="str">
        <f t="shared" si="88"/>
        <v/>
      </c>
      <c r="T143" s="54" t="str">
        <f t="shared" si="89"/>
        <v/>
      </c>
      <c r="U143" s="54" t="str">
        <f t="shared" si="90"/>
        <v/>
      </c>
      <c r="V143" s="55" t="str">
        <f t="shared" si="91"/>
        <v/>
      </c>
      <c r="W143" s="55" t="str">
        <f t="shared" si="92"/>
        <v/>
      </c>
      <c r="X143" s="56"/>
      <c r="Y143" s="50"/>
      <c r="Z143" s="12"/>
      <c r="AA143" s="12"/>
      <c r="AB143" s="12"/>
      <c r="AC143" s="12"/>
    </row>
    <row r="144" spans="1:29" ht="20" customHeight="1">
      <c r="A144" s="42"/>
      <c r="B144" s="43"/>
      <c r="C144" s="44"/>
      <c r="D144" s="44"/>
      <c r="E144" s="45"/>
      <c r="F144" s="46"/>
      <c r="G144" s="45"/>
      <c r="H144" s="45"/>
      <c r="I144" s="47"/>
      <c r="J144" s="48" t="str">
        <f t="shared" si="85"/>
        <v/>
      </c>
      <c r="K144" s="48" t="str">
        <f t="shared" si="86"/>
        <v/>
      </c>
      <c r="L144" s="49"/>
      <c r="M144" s="49"/>
      <c r="N144" s="49"/>
      <c r="O144" s="50"/>
      <c r="P144" s="51" t="str">
        <f t="shared" ref="P144:R144" si="123">IF(ISERR(L144/L144)=TRUE," ",L144-$F144)</f>
        <v/>
      </c>
      <c r="Q144" s="52" t="str">
        <f t="shared" si="123"/>
        <v/>
      </c>
      <c r="R144" s="52" t="str">
        <f t="shared" si="123"/>
        <v/>
      </c>
      <c r="S144" s="53" t="str">
        <f t="shared" si="88"/>
        <v/>
      </c>
      <c r="T144" s="54" t="str">
        <f t="shared" si="89"/>
        <v/>
      </c>
      <c r="U144" s="54" t="str">
        <f t="shared" si="90"/>
        <v/>
      </c>
      <c r="V144" s="55" t="str">
        <f t="shared" si="91"/>
        <v/>
      </c>
      <c r="W144" s="55" t="str">
        <f t="shared" si="92"/>
        <v/>
      </c>
      <c r="X144" s="56"/>
      <c r="Y144" s="50"/>
      <c r="Z144" s="12"/>
      <c r="AA144" s="12"/>
      <c r="AB144" s="12"/>
      <c r="AC144" s="12"/>
    </row>
    <row r="145" spans="1:29" ht="20" customHeight="1">
      <c r="A145" s="42"/>
      <c r="B145" s="43"/>
      <c r="C145" s="44"/>
      <c r="D145" s="44"/>
      <c r="E145" s="45"/>
      <c r="F145" s="46"/>
      <c r="G145" s="45"/>
      <c r="H145" s="45"/>
      <c r="I145" s="47"/>
      <c r="J145" s="48" t="str">
        <f t="shared" si="85"/>
        <v/>
      </c>
      <c r="K145" s="48" t="str">
        <f t="shared" si="86"/>
        <v/>
      </c>
      <c r="L145" s="49"/>
      <c r="M145" s="49"/>
      <c r="N145" s="49"/>
      <c r="O145" s="50"/>
      <c r="P145" s="51" t="str">
        <f t="shared" ref="P145:R145" si="124">IF(ISERR(L145/L145)=TRUE," ",L145-$F145)</f>
        <v/>
      </c>
      <c r="Q145" s="52" t="str">
        <f t="shared" si="124"/>
        <v/>
      </c>
      <c r="R145" s="52" t="str">
        <f t="shared" si="124"/>
        <v/>
      </c>
      <c r="S145" s="53" t="str">
        <f t="shared" si="88"/>
        <v/>
      </c>
      <c r="T145" s="54" t="str">
        <f t="shared" si="89"/>
        <v/>
      </c>
      <c r="U145" s="54" t="str">
        <f t="shared" si="90"/>
        <v/>
      </c>
      <c r="V145" s="55" t="str">
        <f t="shared" si="91"/>
        <v/>
      </c>
      <c r="W145" s="55" t="str">
        <f t="shared" si="92"/>
        <v/>
      </c>
      <c r="X145" s="56"/>
      <c r="Y145" s="50"/>
      <c r="Z145" s="12"/>
      <c r="AA145" s="12"/>
      <c r="AB145" s="12"/>
      <c r="AC145" s="12"/>
    </row>
    <row r="146" spans="1:29" ht="20" customHeight="1">
      <c r="A146" s="42"/>
      <c r="B146" s="43"/>
      <c r="C146" s="44"/>
      <c r="D146" s="44"/>
      <c r="E146" s="45"/>
      <c r="F146" s="46"/>
      <c r="G146" s="45"/>
      <c r="H146" s="45"/>
      <c r="I146" s="47"/>
      <c r="J146" s="48" t="str">
        <f t="shared" si="85"/>
        <v/>
      </c>
      <c r="K146" s="48" t="str">
        <f t="shared" si="86"/>
        <v/>
      </c>
      <c r="L146" s="49"/>
      <c r="M146" s="49"/>
      <c r="N146" s="49"/>
      <c r="O146" s="50"/>
      <c r="P146" s="51" t="str">
        <f t="shared" ref="P146:R146" si="125">IF(ISERR(L146/L146)=TRUE," ",L146-$F146)</f>
        <v/>
      </c>
      <c r="Q146" s="52" t="str">
        <f t="shared" si="125"/>
        <v/>
      </c>
      <c r="R146" s="52" t="str">
        <f t="shared" si="125"/>
        <v/>
      </c>
      <c r="S146" s="53" t="str">
        <f t="shared" si="88"/>
        <v/>
      </c>
      <c r="T146" s="54" t="str">
        <f t="shared" si="89"/>
        <v/>
      </c>
      <c r="U146" s="54" t="str">
        <f t="shared" si="90"/>
        <v/>
      </c>
      <c r="V146" s="55" t="str">
        <f t="shared" si="91"/>
        <v/>
      </c>
      <c r="W146" s="55" t="str">
        <f t="shared" si="92"/>
        <v/>
      </c>
      <c r="X146" s="56"/>
      <c r="Y146" s="50"/>
      <c r="Z146" s="12"/>
      <c r="AA146" s="12"/>
      <c r="AB146" s="12"/>
      <c r="AC146" s="12"/>
    </row>
    <row r="147" spans="1:29" ht="20" customHeight="1">
      <c r="A147" s="42"/>
      <c r="B147" s="43"/>
      <c r="C147" s="44"/>
      <c r="D147" s="44"/>
      <c r="E147" s="45"/>
      <c r="F147" s="46"/>
      <c r="G147" s="45"/>
      <c r="H147" s="45"/>
      <c r="I147" s="47"/>
      <c r="J147" s="48" t="str">
        <f t="shared" si="85"/>
        <v/>
      </c>
      <c r="K147" s="48" t="str">
        <f t="shared" si="86"/>
        <v/>
      </c>
      <c r="L147" s="49"/>
      <c r="M147" s="49"/>
      <c r="N147" s="49"/>
      <c r="O147" s="50"/>
      <c r="P147" s="51" t="str">
        <f t="shared" ref="P147:R147" si="126">IF(ISERR(L147/L147)=TRUE," ",L147-$F147)</f>
        <v/>
      </c>
      <c r="Q147" s="52" t="str">
        <f t="shared" si="126"/>
        <v/>
      </c>
      <c r="R147" s="52" t="str">
        <f t="shared" si="126"/>
        <v/>
      </c>
      <c r="S147" s="53" t="str">
        <f t="shared" si="88"/>
        <v/>
      </c>
      <c r="T147" s="54" t="str">
        <f t="shared" si="89"/>
        <v/>
      </c>
      <c r="U147" s="54" t="str">
        <f t="shared" si="90"/>
        <v/>
      </c>
      <c r="V147" s="55" t="str">
        <f t="shared" si="91"/>
        <v/>
      </c>
      <c r="W147" s="55" t="str">
        <f t="shared" si="92"/>
        <v/>
      </c>
      <c r="X147" s="56"/>
      <c r="Y147" s="50"/>
      <c r="Z147" s="12"/>
      <c r="AA147" s="12"/>
      <c r="AB147" s="12"/>
      <c r="AC147" s="12"/>
    </row>
    <row r="148" spans="1:29" ht="20" customHeight="1">
      <c r="A148" s="42"/>
      <c r="B148" s="43"/>
      <c r="C148" s="44"/>
      <c r="D148" s="44"/>
      <c r="E148" s="45"/>
      <c r="F148" s="46"/>
      <c r="G148" s="45"/>
      <c r="H148" s="45"/>
      <c r="I148" s="47"/>
      <c r="J148" s="48" t="str">
        <f t="shared" si="85"/>
        <v/>
      </c>
      <c r="K148" s="48" t="str">
        <f t="shared" si="86"/>
        <v/>
      </c>
      <c r="L148" s="49"/>
      <c r="M148" s="49"/>
      <c r="N148" s="49"/>
      <c r="O148" s="50"/>
      <c r="P148" s="51" t="str">
        <f t="shared" ref="P148:R148" si="127">IF(ISERR(L148/L148)=TRUE," ",L148-$F148)</f>
        <v/>
      </c>
      <c r="Q148" s="52" t="str">
        <f t="shared" si="127"/>
        <v/>
      </c>
      <c r="R148" s="52" t="str">
        <f t="shared" si="127"/>
        <v/>
      </c>
      <c r="S148" s="53" t="str">
        <f t="shared" si="88"/>
        <v/>
      </c>
      <c r="T148" s="54" t="str">
        <f t="shared" si="89"/>
        <v/>
      </c>
      <c r="U148" s="54" t="str">
        <f t="shared" si="90"/>
        <v/>
      </c>
      <c r="V148" s="55" t="str">
        <f t="shared" si="91"/>
        <v/>
      </c>
      <c r="W148" s="55" t="str">
        <f t="shared" si="92"/>
        <v/>
      </c>
      <c r="X148" s="56"/>
      <c r="Y148" s="50"/>
      <c r="Z148" s="12"/>
      <c r="AA148" s="12"/>
      <c r="AB148" s="12"/>
      <c r="AC148" s="12"/>
    </row>
    <row r="149" spans="1:29" ht="20" customHeight="1">
      <c r="A149" s="42"/>
      <c r="B149" s="43"/>
      <c r="C149" s="44"/>
      <c r="D149" s="44"/>
      <c r="E149" s="45"/>
      <c r="F149" s="46"/>
      <c r="G149" s="45"/>
      <c r="H149" s="45"/>
      <c r="I149" s="47"/>
      <c r="J149" s="48" t="str">
        <f t="shared" si="85"/>
        <v/>
      </c>
      <c r="K149" s="48" t="str">
        <f t="shared" si="86"/>
        <v/>
      </c>
      <c r="L149" s="49"/>
      <c r="M149" s="49"/>
      <c r="N149" s="49"/>
      <c r="O149" s="50"/>
      <c r="P149" s="51" t="str">
        <f t="shared" ref="P149:R149" si="128">IF(ISERR(L149/L149)=TRUE," ",L149-$F149)</f>
        <v/>
      </c>
      <c r="Q149" s="52" t="str">
        <f t="shared" si="128"/>
        <v/>
      </c>
      <c r="R149" s="52" t="str">
        <f t="shared" si="128"/>
        <v/>
      </c>
      <c r="S149" s="53" t="str">
        <f t="shared" si="88"/>
        <v/>
      </c>
      <c r="T149" s="54" t="str">
        <f t="shared" si="89"/>
        <v/>
      </c>
      <c r="U149" s="54" t="str">
        <f t="shared" si="90"/>
        <v/>
      </c>
      <c r="V149" s="55" t="str">
        <f t="shared" si="91"/>
        <v/>
      </c>
      <c r="W149" s="55" t="str">
        <f t="shared" si="92"/>
        <v/>
      </c>
      <c r="X149" s="56"/>
      <c r="Y149" s="50"/>
      <c r="Z149" s="12"/>
      <c r="AA149" s="12"/>
      <c r="AB149" s="12"/>
      <c r="AC149" s="12"/>
    </row>
    <row r="150" spans="1:29" ht="20" customHeight="1">
      <c r="A150" s="42"/>
      <c r="B150" s="43"/>
      <c r="C150" s="44"/>
      <c r="D150" s="44"/>
      <c r="E150" s="45"/>
      <c r="F150" s="46"/>
      <c r="G150" s="45"/>
      <c r="H150" s="45"/>
      <c r="I150" s="47"/>
      <c r="J150" s="48" t="str">
        <f t="shared" si="85"/>
        <v/>
      </c>
      <c r="K150" s="48" t="str">
        <f t="shared" si="86"/>
        <v/>
      </c>
      <c r="L150" s="57"/>
      <c r="M150" s="57"/>
      <c r="N150" s="57"/>
      <c r="O150" s="50"/>
      <c r="P150" s="51" t="str">
        <f t="shared" ref="P150:R150" si="129">IF(ISERR(L150/L150)=TRUE," ",L150-$F150)</f>
        <v/>
      </c>
      <c r="Q150" s="52" t="str">
        <f t="shared" si="129"/>
        <v/>
      </c>
      <c r="R150" s="52" t="str">
        <f t="shared" si="129"/>
        <v/>
      </c>
      <c r="S150" s="53" t="str">
        <f t="shared" si="88"/>
        <v/>
      </c>
      <c r="T150" s="54" t="str">
        <f t="shared" si="89"/>
        <v/>
      </c>
      <c r="U150" s="54" t="str">
        <f t="shared" si="90"/>
        <v/>
      </c>
      <c r="V150" s="55" t="str">
        <f t="shared" si="91"/>
        <v/>
      </c>
      <c r="W150" s="55" t="str">
        <f t="shared" si="92"/>
        <v/>
      </c>
      <c r="X150" s="56"/>
      <c r="Y150" s="50"/>
      <c r="Z150" s="12"/>
      <c r="AA150" s="12"/>
      <c r="AB150" s="12"/>
      <c r="AC150" s="12"/>
    </row>
    <row r="151" spans="1:29" ht="20" customHeight="1">
      <c r="A151" s="42"/>
      <c r="B151" s="43"/>
      <c r="C151" s="44"/>
      <c r="D151" s="44"/>
      <c r="E151" s="45"/>
      <c r="F151" s="46"/>
      <c r="G151" s="45"/>
      <c r="H151" s="45"/>
      <c r="I151" s="47"/>
      <c r="J151" s="48" t="str">
        <f t="shared" si="85"/>
        <v/>
      </c>
      <c r="K151" s="48" t="str">
        <f t="shared" si="86"/>
        <v/>
      </c>
      <c r="L151" s="57"/>
      <c r="M151" s="57"/>
      <c r="N151" s="57"/>
      <c r="O151" s="50"/>
      <c r="P151" s="51" t="str">
        <f t="shared" ref="P151:R151" si="130">IF(ISERR(L151/L151)=TRUE," ",L151-$F151)</f>
        <v/>
      </c>
      <c r="Q151" s="52" t="str">
        <f t="shared" si="130"/>
        <v/>
      </c>
      <c r="R151" s="52" t="str">
        <f t="shared" si="130"/>
        <v/>
      </c>
      <c r="S151" s="53" t="str">
        <f t="shared" si="88"/>
        <v/>
      </c>
      <c r="T151" s="54" t="str">
        <f t="shared" si="89"/>
        <v/>
      </c>
      <c r="U151" s="54" t="str">
        <f t="shared" si="90"/>
        <v/>
      </c>
      <c r="V151" s="55" t="str">
        <f t="shared" si="91"/>
        <v/>
      </c>
      <c r="W151" s="55" t="str">
        <f t="shared" si="92"/>
        <v/>
      </c>
      <c r="X151" s="56"/>
      <c r="Y151" s="50"/>
      <c r="Z151" s="12"/>
      <c r="AA151" s="12"/>
      <c r="AB151" s="12"/>
      <c r="AC151" s="12"/>
    </row>
    <row r="152" spans="1:29" ht="20" customHeight="1">
      <c r="A152" s="42"/>
      <c r="B152" s="43"/>
      <c r="C152" s="44"/>
      <c r="D152" s="44"/>
      <c r="E152" s="45"/>
      <c r="F152" s="46"/>
      <c r="G152" s="45"/>
      <c r="H152" s="45"/>
      <c r="I152" s="47"/>
      <c r="J152" s="48" t="str">
        <f t="shared" si="85"/>
        <v/>
      </c>
      <c r="K152" s="48" t="str">
        <f t="shared" si="86"/>
        <v/>
      </c>
      <c r="L152" s="57"/>
      <c r="M152" s="57"/>
      <c r="N152" s="57"/>
      <c r="O152" s="50"/>
      <c r="P152" s="51" t="str">
        <f t="shared" ref="P152:R152" si="131">IF(ISERR(L152/L152)=TRUE," ",L152-$F152)</f>
        <v/>
      </c>
      <c r="Q152" s="52" t="str">
        <f t="shared" si="131"/>
        <v/>
      </c>
      <c r="R152" s="52" t="str">
        <f t="shared" si="131"/>
        <v/>
      </c>
      <c r="S152" s="53" t="str">
        <f t="shared" si="88"/>
        <v/>
      </c>
      <c r="T152" s="54" t="str">
        <f t="shared" si="89"/>
        <v/>
      </c>
      <c r="U152" s="54" t="str">
        <f t="shared" si="90"/>
        <v/>
      </c>
      <c r="V152" s="55" t="str">
        <f t="shared" si="91"/>
        <v/>
      </c>
      <c r="W152" s="55" t="str">
        <f t="shared" si="92"/>
        <v/>
      </c>
      <c r="X152" s="56"/>
      <c r="Y152" s="50"/>
      <c r="Z152" s="12"/>
      <c r="AA152" s="12"/>
      <c r="AB152" s="12"/>
      <c r="AC152" s="12"/>
    </row>
    <row r="153" spans="1:29" ht="20" customHeight="1">
      <c r="A153" s="42"/>
      <c r="B153" s="43"/>
      <c r="C153" s="44"/>
      <c r="D153" s="44"/>
      <c r="E153" s="45"/>
      <c r="F153" s="46"/>
      <c r="G153" s="45"/>
      <c r="H153" s="45"/>
      <c r="I153" s="47"/>
      <c r="J153" s="48" t="str">
        <f t="shared" si="85"/>
        <v/>
      </c>
      <c r="K153" s="48" t="str">
        <f t="shared" si="86"/>
        <v/>
      </c>
      <c r="L153" s="49"/>
      <c r="M153" s="49"/>
      <c r="N153" s="49"/>
      <c r="O153" s="50"/>
      <c r="P153" s="51" t="str">
        <f t="shared" ref="P153:R153" si="132">IF(ISERR(L153/L153)=TRUE," ",L153-$F153)</f>
        <v/>
      </c>
      <c r="Q153" s="52" t="str">
        <f t="shared" si="132"/>
        <v/>
      </c>
      <c r="R153" s="52" t="str">
        <f t="shared" si="132"/>
        <v/>
      </c>
      <c r="S153" s="53" t="str">
        <f t="shared" si="88"/>
        <v/>
      </c>
      <c r="T153" s="54" t="str">
        <f t="shared" si="89"/>
        <v/>
      </c>
      <c r="U153" s="54" t="str">
        <f t="shared" si="90"/>
        <v/>
      </c>
      <c r="V153" s="55" t="str">
        <f t="shared" si="91"/>
        <v/>
      </c>
      <c r="W153" s="55" t="str">
        <f t="shared" si="92"/>
        <v/>
      </c>
      <c r="X153" s="56"/>
      <c r="Y153" s="50"/>
      <c r="Z153" s="12"/>
      <c r="AA153" s="12"/>
      <c r="AB153" s="12"/>
      <c r="AC153" s="12"/>
    </row>
    <row r="154" spans="1:29" ht="20" customHeight="1">
      <c r="A154" s="42"/>
      <c r="B154" s="43"/>
      <c r="C154" s="44"/>
      <c r="D154" s="44"/>
      <c r="E154" s="45"/>
      <c r="F154" s="46"/>
      <c r="G154" s="45"/>
      <c r="H154" s="45"/>
      <c r="I154" s="47"/>
      <c r="J154" s="48" t="str">
        <f t="shared" si="85"/>
        <v/>
      </c>
      <c r="K154" s="48" t="str">
        <f t="shared" si="86"/>
        <v/>
      </c>
      <c r="L154" s="49"/>
      <c r="M154" s="49"/>
      <c r="N154" s="49"/>
      <c r="O154" s="50"/>
      <c r="P154" s="51" t="str">
        <f t="shared" ref="P154:R154" si="133">IF(ISERR(L154/L154)=TRUE," ",L154-$F154)</f>
        <v/>
      </c>
      <c r="Q154" s="52" t="str">
        <f t="shared" si="133"/>
        <v/>
      </c>
      <c r="R154" s="52" t="str">
        <f t="shared" si="133"/>
        <v/>
      </c>
      <c r="S154" s="53" t="str">
        <f t="shared" si="88"/>
        <v/>
      </c>
      <c r="T154" s="54" t="str">
        <f t="shared" si="89"/>
        <v/>
      </c>
      <c r="U154" s="54" t="str">
        <f t="shared" si="90"/>
        <v/>
      </c>
      <c r="V154" s="55" t="str">
        <f t="shared" si="91"/>
        <v/>
      </c>
      <c r="W154" s="55" t="str">
        <f t="shared" si="92"/>
        <v/>
      </c>
      <c r="X154" s="56"/>
      <c r="Y154" s="50"/>
      <c r="Z154" s="12"/>
      <c r="AA154" s="12"/>
      <c r="AB154" s="12"/>
      <c r="AC154" s="12"/>
    </row>
    <row r="155" spans="1:29" ht="20" customHeight="1">
      <c r="A155" s="42"/>
      <c r="B155" s="43"/>
      <c r="C155" s="44"/>
      <c r="D155" s="44"/>
      <c r="E155" s="45"/>
      <c r="F155" s="46"/>
      <c r="G155" s="45"/>
      <c r="H155" s="45"/>
      <c r="I155" s="47"/>
      <c r="J155" s="48" t="str">
        <f t="shared" si="85"/>
        <v/>
      </c>
      <c r="K155" s="48" t="str">
        <f t="shared" si="86"/>
        <v/>
      </c>
      <c r="L155" s="49"/>
      <c r="M155" s="49"/>
      <c r="N155" s="49"/>
      <c r="O155" s="50"/>
      <c r="P155" s="51" t="str">
        <f t="shared" ref="P155:R155" si="134">IF(ISERR(L155/L155)=TRUE," ",L155-$F155)</f>
        <v/>
      </c>
      <c r="Q155" s="52" t="str">
        <f t="shared" si="134"/>
        <v/>
      </c>
      <c r="R155" s="52" t="str">
        <f t="shared" si="134"/>
        <v/>
      </c>
      <c r="S155" s="53" t="str">
        <f t="shared" si="88"/>
        <v/>
      </c>
      <c r="T155" s="54" t="str">
        <f t="shared" si="89"/>
        <v/>
      </c>
      <c r="U155" s="54" t="str">
        <f t="shared" si="90"/>
        <v/>
      </c>
      <c r="V155" s="55" t="str">
        <f t="shared" si="91"/>
        <v/>
      </c>
      <c r="W155" s="55" t="str">
        <f t="shared" si="92"/>
        <v/>
      </c>
      <c r="X155" s="56"/>
      <c r="Y155" s="50"/>
      <c r="Z155" s="12"/>
      <c r="AA155" s="12"/>
      <c r="AB155" s="12"/>
      <c r="AC155" s="12"/>
    </row>
    <row r="156" spans="1:29" ht="20" customHeight="1">
      <c r="A156" s="42"/>
      <c r="B156" s="43"/>
      <c r="C156" s="44"/>
      <c r="D156" s="44"/>
      <c r="E156" s="45"/>
      <c r="F156" s="46"/>
      <c r="G156" s="45"/>
      <c r="H156" s="45"/>
      <c r="I156" s="47"/>
      <c r="J156" s="48" t="str">
        <f t="shared" si="85"/>
        <v/>
      </c>
      <c r="K156" s="48" t="str">
        <f t="shared" si="86"/>
        <v/>
      </c>
      <c r="L156" s="49"/>
      <c r="M156" s="49"/>
      <c r="N156" s="49"/>
      <c r="O156" s="50"/>
      <c r="P156" s="51" t="str">
        <f t="shared" ref="P156:R156" si="135">IF(ISERR(L156/L156)=TRUE," ",L156-$F156)</f>
        <v/>
      </c>
      <c r="Q156" s="52" t="str">
        <f t="shared" si="135"/>
        <v/>
      </c>
      <c r="R156" s="52" t="str">
        <f t="shared" si="135"/>
        <v/>
      </c>
      <c r="S156" s="53" t="str">
        <f t="shared" si="88"/>
        <v/>
      </c>
      <c r="T156" s="54" t="str">
        <f t="shared" si="89"/>
        <v/>
      </c>
      <c r="U156" s="54" t="str">
        <f t="shared" si="90"/>
        <v/>
      </c>
      <c r="V156" s="55" t="str">
        <f t="shared" si="91"/>
        <v/>
      </c>
      <c r="W156" s="55" t="str">
        <f t="shared" si="92"/>
        <v/>
      </c>
      <c r="X156" s="56"/>
      <c r="Y156" s="50"/>
      <c r="Z156" s="12"/>
      <c r="AA156" s="12"/>
      <c r="AB156" s="12"/>
      <c r="AC156" s="12"/>
    </row>
    <row r="157" spans="1:29" ht="20" customHeight="1">
      <c r="A157" s="42"/>
      <c r="B157" s="43"/>
      <c r="C157" s="44"/>
      <c r="D157" s="44"/>
      <c r="E157" s="45"/>
      <c r="F157" s="46"/>
      <c r="G157" s="45"/>
      <c r="H157" s="45"/>
      <c r="I157" s="47"/>
      <c r="J157" s="48" t="str">
        <f t="shared" si="85"/>
        <v/>
      </c>
      <c r="K157" s="48" t="str">
        <f t="shared" si="86"/>
        <v/>
      </c>
      <c r="L157" s="49"/>
      <c r="M157" s="49"/>
      <c r="N157" s="49"/>
      <c r="O157" s="50"/>
      <c r="P157" s="51" t="str">
        <f t="shared" ref="P157:R157" si="136">IF(ISERR(L157/L157)=TRUE," ",L157-$F157)</f>
        <v/>
      </c>
      <c r="Q157" s="52" t="str">
        <f t="shared" si="136"/>
        <v/>
      </c>
      <c r="R157" s="52" t="str">
        <f t="shared" si="136"/>
        <v/>
      </c>
      <c r="S157" s="53" t="str">
        <f t="shared" si="88"/>
        <v/>
      </c>
      <c r="T157" s="54" t="str">
        <f t="shared" si="89"/>
        <v/>
      </c>
      <c r="U157" s="54" t="str">
        <f t="shared" si="90"/>
        <v/>
      </c>
      <c r="V157" s="55" t="str">
        <f t="shared" si="91"/>
        <v/>
      </c>
      <c r="W157" s="55" t="str">
        <f t="shared" si="92"/>
        <v/>
      </c>
      <c r="X157" s="56"/>
      <c r="Y157" s="50"/>
      <c r="Z157" s="12"/>
      <c r="AA157" s="12"/>
      <c r="AB157" s="12"/>
      <c r="AC157" s="12"/>
    </row>
    <row r="158" spans="1:29" ht="20" customHeight="1">
      <c r="A158" s="42"/>
      <c r="B158" s="43"/>
      <c r="C158" s="44"/>
      <c r="D158" s="44"/>
      <c r="E158" s="45"/>
      <c r="F158" s="46"/>
      <c r="G158" s="45"/>
      <c r="H158" s="45"/>
      <c r="I158" s="47"/>
      <c r="J158" s="48" t="str">
        <f t="shared" si="85"/>
        <v/>
      </c>
      <c r="K158" s="48" t="str">
        <f t="shared" si="86"/>
        <v/>
      </c>
      <c r="L158" s="49"/>
      <c r="M158" s="49"/>
      <c r="N158" s="49"/>
      <c r="O158" s="50"/>
      <c r="P158" s="51" t="str">
        <f t="shared" ref="P158:R158" si="137">IF(ISERR(L158/L158)=TRUE," ",L158-$F158)</f>
        <v/>
      </c>
      <c r="Q158" s="52" t="str">
        <f t="shared" si="137"/>
        <v/>
      </c>
      <c r="R158" s="52" t="str">
        <f t="shared" si="137"/>
        <v/>
      </c>
      <c r="S158" s="53" t="str">
        <f t="shared" si="88"/>
        <v/>
      </c>
      <c r="T158" s="54" t="str">
        <f t="shared" si="89"/>
        <v/>
      </c>
      <c r="U158" s="54" t="str">
        <f t="shared" si="90"/>
        <v/>
      </c>
      <c r="V158" s="55" t="str">
        <f t="shared" si="91"/>
        <v/>
      </c>
      <c r="W158" s="55" t="str">
        <f t="shared" si="92"/>
        <v/>
      </c>
      <c r="X158" s="56"/>
      <c r="Y158" s="50"/>
      <c r="Z158" s="12"/>
      <c r="AA158" s="12"/>
      <c r="AB158" s="12"/>
      <c r="AC158" s="12"/>
    </row>
    <row r="159" spans="1:29" ht="20" customHeight="1">
      <c r="A159" s="42"/>
      <c r="B159" s="43"/>
      <c r="C159" s="44"/>
      <c r="D159" s="44"/>
      <c r="E159" s="45"/>
      <c r="F159" s="46"/>
      <c r="G159" s="45"/>
      <c r="H159" s="45"/>
      <c r="I159" s="47"/>
      <c r="J159" s="48" t="str">
        <f t="shared" si="85"/>
        <v/>
      </c>
      <c r="K159" s="48" t="str">
        <f t="shared" si="86"/>
        <v/>
      </c>
      <c r="L159" s="49"/>
      <c r="M159" s="49"/>
      <c r="N159" s="49"/>
      <c r="O159" s="50"/>
      <c r="P159" s="51" t="str">
        <f t="shared" ref="P159:R159" si="138">IF(ISERR(L159/L159)=TRUE," ",L159-$F159)</f>
        <v/>
      </c>
      <c r="Q159" s="52" t="str">
        <f t="shared" si="138"/>
        <v/>
      </c>
      <c r="R159" s="52" t="str">
        <f t="shared" si="138"/>
        <v/>
      </c>
      <c r="S159" s="53" t="str">
        <f t="shared" si="88"/>
        <v/>
      </c>
      <c r="T159" s="54" t="str">
        <f t="shared" si="89"/>
        <v/>
      </c>
      <c r="U159" s="54" t="str">
        <f t="shared" si="90"/>
        <v/>
      </c>
      <c r="V159" s="55" t="str">
        <f t="shared" si="91"/>
        <v/>
      </c>
      <c r="W159" s="55" t="str">
        <f t="shared" si="92"/>
        <v/>
      </c>
      <c r="X159" s="56"/>
      <c r="Y159" s="50"/>
      <c r="Z159" s="12"/>
      <c r="AA159" s="12"/>
      <c r="AB159" s="12"/>
      <c r="AC159" s="12"/>
    </row>
    <row r="160" spans="1:29" ht="20" customHeight="1">
      <c r="A160" s="42"/>
      <c r="B160" s="43"/>
      <c r="C160" s="44"/>
      <c r="D160" s="44"/>
      <c r="E160" s="45"/>
      <c r="F160" s="46"/>
      <c r="G160" s="45"/>
      <c r="H160" s="45"/>
      <c r="I160" s="47"/>
      <c r="J160" s="48" t="str">
        <f t="shared" si="85"/>
        <v/>
      </c>
      <c r="K160" s="48" t="str">
        <f t="shared" si="86"/>
        <v/>
      </c>
      <c r="L160" s="49"/>
      <c r="M160" s="49"/>
      <c r="N160" s="49"/>
      <c r="O160" s="50"/>
      <c r="P160" s="51" t="str">
        <f t="shared" ref="P160:R160" si="139">IF(ISERR(L160/L160)=TRUE," ",L160-$F160)</f>
        <v/>
      </c>
      <c r="Q160" s="52" t="str">
        <f t="shared" si="139"/>
        <v/>
      </c>
      <c r="R160" s="52" t="str">
        <f t="shared" si="139"/>
        <v/>
      </c>
      <c r="S160" s="53" t="str">
        <f t="shared" si="88"/>
        <v/>
      </c>
      <c r="T160" s="54" t="str">
        <f t="shared" si="89"/>
        <v/>
      </c>
      <c r="U160" s="54" t="str">
        <f t="shared" si="90"/>
        <v/>
      </c>
      <c r="V160" s="55" t="str">
        <f t="shared" si="91"/>
        <v/>
      </c>
      <c r="W160" s="55" t="str">
        <f t="shared" si="92"/>
        <v/>
      </c>
      <c r="X160" s="56"/>
      <c r="Y160" s="50"/>
      <c r="Z160" s="12"/>
      <c r="AA160" s="12"/>
      <c r="AB160" s="12"/>
      <c r="AC160" s="12"/>
    </row>
    <row r="161" spans="1:29" ht="20" customHeight="1">
      <c r="A161" s="42"/>
      <c r="B161" s="43"/>
      <c r="C161" s="44"/>
      <c r="D161" s="44"/>
      <c r="E161" s="45"/>
      <c r="F161" s="46"/>
      <c r="G161" s="45"/>
      <c r="H161" s="45"/>
      <c r="I161" s="47"/>
      <c r="J161" s="48" t="str">
        <f t="shared" si="85"/>
        <v/>
      </c>
      <c r="K161" s="48" t="str">
        <f t="shared" si="86"/>
        <v/>
      </c>
      <c r="L161" s="49"/>
      <c r="M161" s="49"/>
      <c r="N161" s="49"/>
      <c r="O161" s="50"/>
      <c r="P161" s="51" t="str">
        <f t="shared" ref="P161:R161" si="140">IF(ISERR(L161/L161)=TRUE," ",L161-$F161)</f>
        <v/>
      </c>
      <c r="Q161" s="52" t="str">
        <f t="shared" si="140"/>
        <v/>
      </c>
      <c r="R161" s="52" t="str">
        <f t="shared" si="140"/>
        <v/>
      </c>
      <c r="S161" s="53" t="str">
        <f t="shared" si="88"/>
        <v/>
      </c>
      <c r="T161" s="54" t="str">
        <f t="shared" si="89"/>
        <v/>
      </c>
      <c r="U161" s="54" t="str">
        <f t="shared" si="90"/>
        <v/>
      </c>
      <c r="V161" s="55" t="str">
        <f t="shared" si="91"/>
        <v/>
      </c>
      <c r="W161" s="55" t="str">
        <f t="shared" si="92"/>
        <v/>
      </c>
      <c r="X161" s="56"/>
      <c r="Y161" s="50"/>
      <c r="Z161" s="12"/>
      <c r="AA161" s="12"/>
      <c r="AB161" s="12"/>
      <c r="AC161" s="12"/>
    </row>
    <row r="162" spans="1:29" ht="20" customHeight="1">
      <c r="A162" s="42"/>
      <c r="B162" s="43"/>
      <c r="C162" s="44"/>
      <c r="D162" s="44"/>
      <c r="E162" s="45"/>
      <c r="F162" s="46"/>
      <c r="G162" s="45"/>
      <c r="H162" s="45"/>
      <c r="I162" s="47"/>
      <c r="J162" s="48" t="str">
        <f t="shared" si="85"/>
        <v/>
      </c>
      <c r="K162" s="48" t="str">
        <f t="shared" si="86"/>
        <v/>
      </c>
      <c r="L162" s="49"/>
      <c r="M162" s="49"/>
      <c r="N162" s="49"/>
      <c r="O162" s="50"/>
      <c r="P162" s="51" t="str">
        <f t="shared" ref="P162:R162" si="141">IF(ISERR(L162/L162)=TRUE," ",L162-$F162)</f>
        <v/>
      </c>
      <c r="Q162" s="52" t="str">
        <f t="shared" si="141"/>
        <v/>
      </c>
      <c r="R162" s="52" t="str">
        <f t="shared" si="141"/>
        <v/>
      </c>
      <c r="S162" s="53" t="str">
        <f t="shared" si="88"/>
        <v/>
      </c>
      <c r="T162" s="54" t="str">
        <f t="shared" si="89"/>
        <v/>
      </c>
      <c r="U162" s="54" t="str">
        <f t="shared" si="90"/>
        <v/>
      </c>
      <c r="V162" s="55" t="str">
        <f t="shared" si="91"/>
        <v/>
      </c>
      <c r="W162" s="55" t="str">
        <f t="shared" si="92"/>
        <v/>
      </c>
      <c r="X162" s="56"/>
      <c r="Y162" s="50"/>
      <c r="Z162" s="12"/>
      <c r="AA162" s="12"/>
      <c r="AB162" s="12"/>
      <c r="AC162" s="12"/>
    </row>
    <row r="163" spans="1:29" ht="20" customHeight="1">
      <c r="A163" s="42"/>
      <c r="B163" s="43"/>
      <c r="C163" s="44"/>
      <c r="D163" s="44"/>
      <c r="E163" s="45"/>
      <c r="F163" s="46"/>
      <c r="G163" s="45"/>
      <c r="H163" s="45"/>
      <c r="I163" s="47"/>
      <c r="J163" s="48" t="str">
        <f t="shared" si="85"/>
        <v/>
      </c>
      <c r="K163" s="48" t="str">
        <f t="shared" si="86"/>
        <v/>
      </c>
      <c r="L163" s="49"/>
      <c r="M163" s="49"/>
      <c r="N163" s="49"/>
      <c r="O163" s="50"/>
      <c r="P163" s="51" t="str">
        <f t="shared" ref="P163:R163" si="142">IF(ISERR(L163/L163)=TRUE," ",L163-$F163)</f>
        <v/>
      </c>
      <c r="Q163" s="52" t="str">
        <f t="shared" si="142"/>
        <v/>
      </c>
      <c r="R163" s="52" t="str">
        <f t="shared" si="142"/>
        <v/>
      </c>
      <c r="S163" s="53" t="str">
        <f t="shared" si="88"/>
        <v/>
      </c>
      <c r="T163" s="54" t="str">
        <f t="shared" si="89"/>
        <v/>
      </c>
      <c r="U163" s="54" t="str">
        <f t="shared" si="90"/>
        <v/>
      </c>
      <c r="V163" s="55" t="str">
        <f t="shared" si="91"/>
        <v/>
      </c>
      <c r="W163" s="55" t="str">
        <f t="shared" si="92"/>
        <v/>
      </c>
      <c r="X163" s="56"/>
      <c r="Y163" s="50"/>
      <c r="Z163" s="12"/>
      <c r="AA163" s="12"/>
      <c r="AB163" s="12"/>
      <c r="AC163" s="12"/>
    </row>
    <row r="164" spans="1:29" ht="20" customHeight="1">
      <c r="A164" s="42"/>
      <c r="B164" s="43"/>
      <c r="C164" s="44"/>
      <c r="D164" s="44"/>
      <c r="E164" s="45"/>
      <c r="F164" s="46"/>
      <c r="G164" s="45"/>
      <c r="H164" s="45"/>
      <c r="I164" s="47"/>
      <c r="J164" s="48" t="str">
        <f t="shared" si="85"/>
        <v/>
      </c>
      <c r="K164" s="48" t="str">
        <f t="shared" si="86"/>
        <v/>
      </c>
      <c r="L164" s="49"/>
      <c r="M164" s="49"/>
      <c r="N164" s="49"/>
      <c r="O164" s="50"/>
      <c r="P164" s="51" t="str">
        <f t="shared" ref="P164:R164" si="143">IF(ISERR(L164/L164)=TRUE," ",L164-$F164)</f>
        <v/>
      </c>
      <c r="Q164" s="52" t="str">
        <f t="shared" si="143"/>
        <v/>
      </c>
      <c r="R164" s="52" t="str">
        <f t="shared" si="143"/>
        <v/>
      </c>
      <c r="S164" s="53" t="str">
        <f t="shared" si="88"/>
        <v/>
      </c>
      <c r="T164" s="54" t="str">
        <f t="shared" si="89"/>
        <v/>
      </c>
      <c r="U164" s="54" t="str">
        <f t="shared" si="90"/>
        <v/>
      </c>
      <c r="V164" s="55" t="str">
        <f t="shared" si="91"/>
        <v/>
      </c>
      <c r="W164" s="55" t="str">
        <f t="shared" si="92"/>
        <v/>
      </c>
      <c r="X164" s="56"/>
      <c r="Y164" s="50"/>
      <c r="Z164" s="12"/>
      <c r="AA164" s="12"/>
      <c r="AB164" s="12"/>
      <c r="AC164" s="12"/>
    </row>
    <row r="165" spans="1:29" ht="20" customHeight="1">
      <c r="A165" s="42"/>
      <c r="B165" s="43"/>
      <c r="C165" s="44"/>
      <c r="D165" s="44"/>
      <c r="E165" s="45"/>
      <c r="F165" s="46"/>
      <c r="G165" s="45"/>
      <c r="H165" s="45"/>
      <c r="I165" s="47"/>
      <c r="J165" s="48" t="str">
        <f t="shared" si="85"/>
        <v/>
      </c>
      <c r="K165" s="48" t="str">
        <f t="shared" si="86"/>
        <v/>
      </c>
      <c r="L165" s="49"/>
      <c r="M165" s="49"/>
      <c r="N165" s="49"/>
      <c r="O165" s="50"/>
      <c r="P165" s="51" t="str">
        <f t="shared" ref="P165:R165" si="144">IF(ISERR(L165/L165)=TRUE," ",L165-$F165)</f>
        <v/>
      </c>
      <c r="Q165" s="52" t="str">
        <f t="shared" si="144"/>
        <v/>
      </c>
      <c r="R165" s="52" t="str">
        <f t="shared" si="144"/>
        <v/>
      </c>
      <c r="S165" s="53" t="str">
        <f t="shared" si="88"/>
        <v/>
      </c>
      <c r="T165" s="54" t="str">
        <f t="shared" si="89"/>
        <v/>
      </c>
      <c r="U165" s="54" t="str">
        <f t="shared" si="90"/>
        <v/>
      </c>
      <c r="V165" s="55" t="str">
        <f t="shared" si="91"/>
        <v/>
      </c>
      <c r="W165" s="55" t="str">
        <f t="shared" si="92"/>
        <v/>
      </c>
      <c r="X165" s="56"/>
      <c r="Y165" s="50"/>
      <c r="Z165" s="12"/>
      <c r="AA165" s="12"/>
      <c r="AB165" s="12"/>
      <c r="AC165" s="12"/>
    </row>
    <row r="166" spans="1:29" ht="20" customHeight="1">
      <c r="A166" s="42"/>
      <c r="B166" s="43"/>
      <c r="C166" s="44"/>
      <c r="D166" s="44"/>
      <c r="E166" s="45"/>
      <c r="F166" s="46"/>
      <c r="G166" s="45"/>
      <c r="H166" s="45"/>
      <c r="I166" s="47"/>
      <c r="J166" s="48" t="str">
        <f t="shared" si="85"/>
        <v/>
      </c>
      <c r="K166" s="48" t="str">
        <f t="shared" si="86"/>
        <v/>
      </c>
      <c r="L166" s="49"/>
      <c r="M166" s="49"/>
      <c r="N166" s="49"/>
      <c r="O166" s="50"/>
      <c r="P166" s="51" t="str">
        <f t="shared" ref="P166:R166" si="145">IF(ISERR(L166/L166)=TRUE," ",L166-$F166)</f>
        <v/>
      </c>
      <c r="Q166" s="52" t="str">
        <f t="shared" si="145"/>
        <v/>
      </c>
      <c r="R166" s="52" t="str">
        <f t="shared" si="145"/>
        <v/>
      </c>
      <c r="S166" s="53" t="str">
        <f t="shared" si="88"/>
        <v/>
      </c>
      <c r="T166" s="54" t="str">
        <f t="shared" si="89"/>
        <v/>
      </c>
      <c r="U166" s="54" t="str">
        <f t="shared" si="90"/>
        <v/>
      </c>
      <c r="V166" s="55" t="str">
        <f t="shared" si="91"/>
        <v/>
      </c>
      <c r="W166" s="55" t="str">
        <f t="shared" si="92"/>
        <v/>
      </c>
      <c r="X166" s="56"/>
      <c r="Y166" s="50"/>
      <c r="Z166" s="12"/>
      <c r="AA166" s="12"/>
      <c r="AB166" s="12"/>
      <c r="AC166" s="12"/>
    </row>
    <row r="167" spans="1:29" ht="20" customHeight="1">
      <c r="A167" s="42"/>
      <c r="B167" s="43"/>
      <c r="C167" s="44"/>
      <c r="D167" s="44"/>
      <c r="E167" s="45"/>
      <c r="F167" s="46"/>
      <c r="G167" s="45"/>
      <c r="H167" s="45"/>
      <c r="I167" s="47"/>
      <c r="J167" s="48" t="str">
        <f t="shared" si="85"/>
        <v/>
      </c>
      <c r="K167" s="48" t="str">
        <f t="shared" si="86"/>
        <v/>
      </c>
      <c r="L167" s="49"/>
      <c r="M167" s="49"/>
      <c r="N167" s="49"/>
      <c r="O167" s="50"/>
      <c r="P167" s="51" t="str">
        <f t="shared" ref="P167:R167" si="146">IF(ISERR(L167/L167)=TRUE," ",L167-$F167)</f>
        <v/>
      </c>
      <c r="Q167" s="52" t="str">
        <f t="shared" si="146"/>
        <v/>
      </c>
      <c r="R167" s="52" t="str">
        <f t="shared" si="146"/>
        <v/>
      </c>
      <c r="S167" s="53" t="str">
        <f t="shared" si="88"/>
        <v/>
      </c>
      <c r="T167" s="54" t="str">
        <f t="shared" si="89"/>
        <v/>
      </c>
      <c r="U167" s="54" t="str">
        <f t="shared" si="90"/>
        <v/>
      </c>
      <c r="V167" s="55" t="str">
        <f t="shared" si="91"/>
        <v/>
      </c>
      <c r="W167" s="55" t="str">
        <f t="shared" si="92"/>
        <v/>
      </c>
      <c r="X167" s="56"/>
      <c r="Y167" s="50"/>
      <c r="Z167" s="12"/>
      <c r="AA167" s="12"/>
      <c r="AB167" s="12"/>
      <c r="AC167" s="12"/>
    </row>
    <row r="168" spans="1:29" ht="20" customHeight="1">
      <c r="A168" s="42"/>
      <c r="B168" s="43"/>
      <c r="C168" s="44"/>
      <c r="D168" s="44"/>
      <c r="E168" s="45"/>
      <c r="F168" s="46"/>
      <c r="G168" s="45"/>
      <c r="H168" s="45"/>
      <c r="I168" s="47"/>
      <c r="J168" s="48" t="str">
        <f t="shared" si="85"/>
        <v/>
      </c>
      <c r="K168" s="48" t="str">
        <f t="shared" si="86"/>
        <v/>
      </c>
      <c r="L168" s="49"/>
      <c r="M168" s="49"/>
      <c r="N168" s="49"/>
      <c r="O168" s="50"/>
      <c r="P168" s="51" t="str">
        <f t="shared" ref="P168:R168" si="147">IF(ISERR(L168/L168)=TRUE," ",L168-$F168)</f>
        <v/>
      </c>
      <c r="Q168" s="52" t="str">
        <f t="shared" si="147"/>
        <v/>
      </c>
      <c r="R168" s="52" t="str">
        <f t="shared" si="147"/>
        <v/>
      </c>
      <c r="S168" s="53" t="str">
        <f t="shared" si="88"/>
        <v/>
      </c>
      <c r="T168" s="54" t="str">
        <f t="shared" si="89"/>
        <v/>
      </c>
      <c r="U168" s="54" t="str">
        <f t="shared" si="90"/>
        <v/>
      </c>
      <c r="V168" s="55" t="str">
        <f t="shared" si="91"/>
        <v/>
      </c>
      <c r="W168" s="55" t="str">
        <f t="shared" si="92"/>
        <v/>
      </c>
      <c r="X168" s="56"/>
      <c r="Y168" s="50"/>
      <c r="Z168" s="12"/>
      <c r="AA168" s="12"/>
      <c r="AB168" s="12"/>
      <c r="AC168" s="12"/>
    </row>
    <row r="169" spans="1:29" ht="20" customHeight="1">
      <c r="A169" s="42"/>
      <c r="B169" s="43"/>
      <c r="C169" s="44"/>
      <c r="D169" s="44"/>
      <c r="E169" s="45"/>
      <c r="F169" s="46"/>
      <c r="G169" s="45"/>
      <c r="H169" s="45"/>
      <c r="I169" s="47"/>
      <c r="J169" s="48" t="str">
        <f t="shared" si="85"/>
        <v/>
      </c>
      <c r="K169" s="48" t="str">
        <f t="shared" si="86"/>
        <v/>
      </c>
      <c r="L169" s="49"/>
      <c r="M169" s="49"/>
      <c r="N169" s="49"/>
      <c r="O169" s="50"/>
      <c r="P169" s="51" t="str">
        <f t="shared" ref="P169:R169" si="148">IF(ISERR(L169/L169)=TRUE," ",L169-$F169)</f>
        <v/>
      </c>
      <c r="Q169" s="52" t="str">
        <f t="shared" si="148"/>
        <v/>
      </c>
      <c r="R169" s="52" t="str">
        <f t="shared" si="148"/>
        <v/>
      </c>
      <c r="S169" s="53" t="str">
        <f t="shared" si="88"/>
        <v/>
      </c>
      <c r="T169" s="54" t="str">
        <f t="shared" si="89"/>
        <v/>
      </c>
      <c r="U169" s="54" t="str">
        <f t="shared" si="90"/>
        <v/>
      </c>
      <c r="V169" s="55" t="str">
        <f t="shared" si="91"/>
        <v/>
      </c>
      <c r="W169" s="55" t="str">
        <f t="shared" si="92"/>
        <v/>
      </c>
      <c r="X169" s="56"/>
      <c r="Y169" s="50"/>
      <c r="Z169" s="12"/>
      <c r="AA169" s="12"/>
      <c r="AB169" s="12"/>
      <c r="AC169" s="12"/>
    </row>
    <row r="170" spans="1:29" ht="20" customHeight="1">
      <c r="A170" s="42"/>
      <c r="B170" s="43"/>
      <c r="C170" s="44"/>
      <c r="D170" s="44"/>
      <c r="E170" s="45"/>
      <c r="F170" s="46"/>
      <c r="G170" s="45"/>
      <c r="H170" s="45"/>
      <c r="I170" s="47"/>
      <c r="J170" s="48" t="str">
        <f t="shared" si="85"/>
        <v/>
      </c>
      <c r="K170" s="48" t="str">
        <f t="shared" si="86"/>
        <v/>
      </c>
      <c r="L170" s="49"/>
      <c r="M170" s="49"/>
      <c r="N170" s="49"/>
      <c r="O170" s="50"/>
      <c r="P170" s="51" t="str">
        <f t="shared" ref="P170:R170" si="149">IF(ISERR(L170/L170)=TRUE," ",L170-$F170)</f>
        <v/>
      </c>
      <c r="Q170" s="52" t="str">
        <f t="shared" si="149"/>
        <v/>
      </c>
      <c r="R170" s="52" t="str">
        <f t="shared" si="149"/>
        <v/>
      </c>
      <c r="S170" s="53" t="str">
        <f t="shared" si="88"/>
        <v/>
      </c>
      <c r="T170" s="54" t="str">
        <f t="shared" si="89"/>
        <v/>
      </c>
      <c r="U170" s="54" t="str">
        <f t="shared" si="90"/>
        <v/>
      </c>
      <c r="V170" s="55" t="str">
        <f t="shared" si="91"/>
        <v/>
      </c>
      <c r="W170" s="55" t="str">
        <f t="shared" si="92"/>
        <v/>
      </c>
      <c r="X170" s="56"/>
      <c r="Y170" s="50"/>
      <c r="Z170" s="12"/>
      <c r="AA170" s="12"/>
      <c r="AB170" s="12"/>
      <c r="AC170" s="12"/>
    </row>
    <row r="171" spans="1:29" ht="20" customHeight="1">
      <c r="A171" s="42"/>
      <c r="B171" s="43"/>
      <c r="C171" s="44"/>
      <c r="D171" s="44"/>
      <c r="E171" s="45"/>
      <c r="F171" s="46"/>
      <c r="G171" s="45"/>
      <c r="H171" s="45"/>
      <c r="I171" s="47"/>
      <c r="J171" s="48" t="str">
        <f t="shared" si="85"/>
        <v/>
      </c>
      <c r="K171" s="48" t="str">
        <f t="shared" si="86"/>
        <v/>
      </c>
      <c r="L171" s="57"/>
      <c r="M171" s="57"/>
      <c r="N171" s="57"/>
      <c r="O171" s="50"/>
      <c r="P171" s="51" t="str">
        <f t="shared" ref="P171:R171" si="150">IF(ISERR(L171/L171)=TRUE," ",L171-$F171)</f>
        <v/>
      </c>
      <c r="Q171" s="52" t="str">
        <f t="shared" si="150"/>
        <v/>
      </c>
      <c r="R171" s="52" t="str">
        <f t="shared" si="150"/>
        <v/>
      </c>
      <c r="S171" s="53" t="str">
        <f t="shared" si="88"/>
        <v/>
      </c>
      <c r="T171" s="54" t="str">
        <f t="shared" si="89"/>
        <v/>
      </c>
      <c r="U171" s="54" t="str">
        <f t="shared" si="90"/>
        <v/>
      </c>
      <c r="V171" s="55" t="str">
        <f t="shared" si="91"/>
        <v/>
      </c>
      <c r="W171" s="55" t="str">
        <f t="shared" si="92"/>
        <v/>
      </c>
      <c r="X171" s="56"/>
      <c r="Y171" s="50"/>
      <c r="Z171" s="12"/>
      <c r="AA171" s="12"/>
      <c r="AB171" s="12"/>
      <c r="AC171" s="12"/>
    </row>
    <row r="172" spans="1:29" ht="20" customHeight="1">
      <c r="A172" s="42"/>
      <c r="B172" s="43"/>
      <c r="C172" s="44"/>
      <c r="D172" s="44"/>
      <c r="E172" s="45"/>
      <c r="F172" s="46"/>
      <c r="G172" s="45"/>
      <c r="H172" s="45"/>
      <c r="I172" s="47"/>
      <c r="J172" s="48" t="str">
        <f t="shared" si="85"/>
        <v/>
      </c>
      <c r="K172" s="48" t="str">
        <f t="shared" si="86"/>
        <v/>
      </c>
      <c r="L172" s="57"/>
      <c r="M172" s="57"/>
      <c r="N172" s="57"/>
      <c r="O172" s="50"/>
      <c r="P172" s="51" t="str">
        <f t="shared" ref="P172:R172" si="151">IF(ISERR(L172/L172)=TRUE," ",L172-$F172)</f>
        <v/>
      </c>
      <c r="Q172" s="52" t="str">
        <f t="shared" si="151"/>
        <v/>
      </c>
      <c r="R172" s="52" t="str">
        <f t="shared" si="151"/>
        <v/>
      </c>
      <c r="S172" s="53" t="str">
        <f t="shared" si="88"/>
        <v/>
      </c>
      <c r="T172" s="54" t="str">
        <f t="shared" si="89"/>
        <v/>
      </c>
      <c r="U172" s="54" t="str">
        <f t="shared" si="90"/>
        <v/>
      </c>
      <c r="V172" s="55" t="str">
        <f t="shared" si="91"/>
        <v/>
      </c>
      <c r="W172" s="55" t="str">
        <f t="shared" si="92"/>
        <v/>
      </c>
      <c r="X172" s="56"/>
      <c r="Y172" s="50"/>
      <c r="Z172" s="12"/>
      <c r="AA172" s="12"/>
      <c r="AB172" s="12"/>
      <c r="AC172" s="12"/>
    </row>
    <row r="173" spans="1:29" ht="20" customHeight="1">
      <c r="A173" s="42"/>
      <c r="B173" s="43"/>
      <c r="C173" s="44"/>
      <c r="D173" s="44"/>
      <c r="E173" s="45"/>
      <c r="F173" s="46"/>
      <c r="G173" s="45"/>
      <c r="H173" s="45"/>
      <c r="I173" s="47"/>
      <c r="J173" s="48" t="str">
        <f t="shared" si="85"/>
        <v/>
      </c>
      <c r="K173" s="48" t="str">
        <f t="shared" si="86"/>
        <v/>
      </c>
      <c r="L173" s="57"/>
      <c r="M173" s="57"/>
      <c r="N173" s="57"/>
      <c r="O173" s="50"/>
      <c r="P173" s="51" t="str">
        <f t="shared" ref="P173:R173" si="152">IF(ISERR(L173/L173)=TRUE," ",L173-$F173)</f>
        <v/>
      </c>
      <c r="Q173" s="52" t="str">
        <f t="shared" si="152"/>
        <v/>
      </c>
      <c r="R173" s="52" t="str">
        <f t="shared" si="152"/>
        <v/>
      </c>
      <c r="S173" s="53" t="str">
        <f t="shared" si="88"/>
        <v/>
      </c>
      <c r="T173" s="54" t="str">
        <f t="shared" si="89"/>
        <v/>
      </c>
      <c r="U173" s="54" t="str">
        <f t="shared" si="90"/>
        <v/>
      </c>
      <c r="V173" s="55" t="str">
        <f t="shared" si="91"/>
        <v/>
      </c>
      <c r="W173" s="55" t="str">
        <f t="shared" si="92"/>
        <v/>
      </c>
      <c r="X173" s="56"/>
      <c r="Y173" s="50"/>
      <c r="Z173" s="12"/>
      <c r="AA173" s="12"/>
      <c r="AB173" s="12"/>
      <c r="AC173" s="12"/>
    </row>
    <row r="174" spans="1:29" ht="20" customHeight="1">
      <c r="A174" s="42"/>
      <c r="B174" s="43"/>
      <c r="C174" s="44"/>
      <c r="D174" s="44"/>
      <c r="E174" s="45"/>
      <c r="F174" s="46"/>
      <c r="G174" s="45"/>
      <c r="H174" s="45"/>
      <c r="I174" s="47"/>
      <c r="J174" s="48" t="str">
        <f t="shared" si="85"/>
        <v/>
      </c>
      <c r="K174" s="48" t="str">
        <f t="shared" si="86"/>
        <v/>
      </c>
      <c r="L174" s="49"/>
      <c r="M174" s="49"/>
      <c r="N174" s="49"/>
      <c r="O174" s="50"/>
      <c r="P174" s="51" t="str">
        <f t="shared" ref="P174:R174" si="153">IF(ISERR(L174/L174)=TRUE," ",L174-$F174)</f>
        <v/>
      </c>
      <c r="Q174" s="52" t="str">
        <f t="shared" si="153"/>
        <v/>
      </c>
      <c r="R174" s="52" t="str">
        <f t="shared" si="153"/>
        <v/>
      </c>
      <c r="S174" s="53" t="str">
        <f t="shared" si="88"/>
        <v/>
      </c>
      <c r="T174" s="54" t="str">
        <f t="shared" si="89"/>
        <v/>
      </c>
      <c r="U174" s="54" t="str">
        <f t="shared" si="90"/>
        <v/>
      </c>
      <c r="V174" s="55" t="str">
        <f t="shared" si="91"/>
        <v/>
      </c>
      <c r="W174" s="55" t="str">
        <f t="shared" si="92"/>
        <v/>
      </c>
      <c r="X174" s="56"/>
      <c r="Y174" s="50"/>
      <c r="Z174" s="12"/>
      <c r="AA174" s="12"/>
      <c r="AB174" s="12"/>
      <c r="AC174" s="12"/>
    </row>
    <row r="175" spans="1:29" ht="20" customHeight="1">
      <c r="A175" s="42"/>
      <c r="B175" s="43"/>
      <c r="C175" s="44"/>
      <c r="D175" s="44"/>
      <c r="E175" s="45"/>
      <c r="F175" s="46"/>
      <c r="G175" s="45"/>
      <c r="H175" s="45"/>
      <c r="I175" s="47"/>
      <c r="J175" s="48" t="str">
        <f t="shared" si="85"/>
        <v/>
      </c>
      <c r="K175" s="48" t="str">
        <f t="shared" si="86"/>
        <v/>
      </c>
      <c r="L175" s="49"/>
      <c r="M175" s="49"/>
      <c r="N175" s="49"/>
      <c r="O175" s="50"/>
      <c r="P175" s="51" t="str">
        <f t="shared" ref="P175:R175" si="154">IF(ISERR(L175/L175)=TRUE," ",L175-$F175)</f>
        <v/>
      </c>
      <c r="Q175" s="52" t="str">
        <f t="shared" si="154"/>
        <v/>
      </c>
      <c r="R175" s="52" t="str">
        <f t="shared" si="154"/>
        <v/>
      </c>
      <c r="S175" s="53" t="str">
        <f t="shared" si="88"/>
        <v/>
      </c>
      <c r="T175" s="54" t="str">
        <f t="shared" si="89"/>
        <v/>
      </c>
      <c r="U175" s="54" t="str">
        <f t="shared" si="90"/>
        <v/>
      </c>
      <c r="V175" s="55" t="str">
        <f t="shared" si="91"/>
        <v/>
      </c>
      <c r="W175" s="55" t="str">
        <f t="shared" si="92"/>
        <v/>
      </c>
      <c r="X175" s="56"/>
      <c r="Y175" s="50"/>
      <c r="Z175" s="12"/>
      <c r="AA175" s="12"/>
      <c r="AB175" s="12"/>
      <c r="AC175" s="12"/>
    </row>
    <row r="176" spans="1:29" ht="20" customHeight="1">
      <c r="A176" s="42"/>
      <c r="B176" s="43"/>
      <c r="C176" s="44"/>
      <c r="D176" s="44"/>
      <c r="E176" s="45"/>
      <c r="F176" s="46"/>
      <c r="G176" s="45"/>
      <c r="H176" s="45"/>
      <c r="I176" s="47"/>
      <c r="J176" s="48" t="str">
        <f t="shared" si="85"/>
        <v/>
      </c>
      <c r="K176" s="48" t="str">
        <f t="shared" si="86"/>
        <v/>
      </c>
      <c r="L176" s="49"/>
      <c r="M176" s="49"/>
      <c r="N176" s="49"/>
      <c r="O176" s="50"/>
      <c r="P176" s="51" t="str">
        <f t="shared" ref="P176:R176" si="155">IF(ISERR(L176/L176)=TRUE," ",L176-$F176)</f>
        <v/>
      </c>
      <c r="Q176" s="52" t="str">
        <f t="shared" si="155"/>
        <v/>
      </c>
      <c r="R176" s="52" t="str">
        <f t="shared" si="155"/>
        <v/>
      </c>
      <c r="S176" s="53" t="str">
        <f t="shared" si="88"/>
        <v/>
      </c>
      <c r="T176" s="54" t="str">
        <f t="shared" si="89"/>
        <v/>
      </c>
      <c r="U176" s="54" t="str">
        <f t="shared" si="90"/>
        <v/>
      </c>
      <c r="V176" s="55" t="str">
        <f t="shared" si="91"/>
        <v/>
      </c>
      <c r="W176" s="55" t="str">
        <f t="shared" si="92"/>
        <v/>
      </c>
      <c r="X176" s="56"/>
      <c r="Y176" s="50"/>
      <c r="Z176" s="12"/>
      <c r="AA176" s="12"/>
      <c r="AB176" s="12"/>
      <c r="AC176" s="12"/>
    </row>
    <row r="177" spans="1:29" ht="20" customHeight="1">
      <c r="A177" s="42"/>
      <c r="B177" s="43"/>
      <c r="C177" s="44"/>
      <c r="D177" s="44"/>
      <c r="E177" s="45"/>
      <c r="F177" s="46"/>
      <c r="G177" s="45"/>
      <c r="H177" s="45"/>
      <c r="I177" s="47"/>
      <c r="J177" s="48" t="str">
        <f t="shared" ref="J177:J235" si="156">IF(AND(F177="",G177=""),"",IF(F177="",G177,F177+G177))</f>
        <v/>
      </c>
      <c r="K177" s="48" t="str">
        <f t="shared" ref="K177:K235" si="157">IF(AND(F177="",H177=""),"",IF(F177="",H177,F177+H177))</f>
        <v/>
      </c>
      <c r="L177" s="49"/>
      <c r="M177" s="49"/>
      <c r="N177" s="49"/>
      <c r="O177" s="50"/>
      <c r="P177" s="51" t="str">
        <f t="shared" ref="P177:R177" si="158">IF(ISERR(L177/L177)=TRUE," ",L177-$F177)</f>
        <v/>
      </c>
      <c r="Q177" s="52" t="str">
        <f t="shared" si="158"/>
        <v/>
      </c>
      <c r="R177" s="52" t="str">
        <f t="shared" si="158"/>
        <v/>
      </c>
      <c r="S177" s="53" t="str">
        <f t="shared" ref="S177:S235" si="159">IF(ISERR(L177/L177)=TRUE," ",AVERAGE(L177:N177))</f>
        <v/>
      </c>
      <c r="T177" s="54" t="str">
        <f t="shared" ref="T177:T235" si="160">IF(ISERR(G177/G177)=TRUE," ",IF(ISERR(L177/L177)=TRUE," ",IF(ISNUMBER($L177)=FALSE," ",IF(MAX($L177:$N177)&lt;$F177,0,(MAX($L177:$N177)-$F177)/$G177))))</f>
        <v/>
      </c>
      <c r="U177" s="54" t="str">
        <f t="shared" ref="U177:U235" si="161">IF(ISERR(H177/F177)=TRUE," ",IF(ISERR(H177/H177)=TRUE," ",IF(ISERR(L177/L177)=TRUE," ",IF(ISNUMBER(L177)=FALSE," ",IF(MIN(L177:N177)&gt;$F177,0,($F177-MIN(L177:N177))/-H177)))))</f>
        <v/>
      </c>
      <c r="V177" s="55" t="str">
        <f t="shared" ref="V177:V235" si="162">IF(ISNUMBER($T177)=TRUE,IF($T177&gt;0.651,IF($T177&gt;1.001,"Reject","Alert"),""),"")</f>
        <v/>
      </c>
      <c r="W177" s="55" t="str">
        <f t="shared" ref="W177:W235" si="163">IF(L177="","",IF(ISERR(H177/H177)=TRUE,"",IF(ISERR(H177/F177)=TRUE,IF((H177-MIN(L177:N177))&gt;0.001,"Reject",""),IF(ISNUMBER($U177)=TRUE,IF($U177&gt;0.651,IF($U177&gt;1.001,"Reject","Alert"),""),""))))</f>
        <v/>
      </c>
      <c r="X177" s="56"/>
      <c r="Y177" s="50"/>
      <c r="Z177" s="12"/>
      <c r="AA177" s="12"/>
      <c r="AB177" s="12"/>
      <c r="AC177" s="12"/>
    </row>
    <row r="178" spans="1:29" ht="20" customHeight="1">
      <c r="A178" s="42"/>
      <c r="B178" s="43"/>
      <c r="C178" s="44"/>
      <c r="D178" s="44"/>
      <c r="E178" s="45"/>
      <c r="F178" s="46"/>
      <c r="G178" s="45"/>
      <c r="H178" s="45"/>
      <c r="I178" s="47"/>
      <c r="J178" s="48" t="str">
        <f t="shared" si="156"/>
        <v/>
      </c>
      <c r="K178" s="48" t="str">
        <f t="shared" si="157"/>
        <v/>
      </c>
      <c r="L178" s="49"/>
      <c r="M178" s="49"/>
      <c r="N178" s="49"/>
      <c r="O178" s="50"/>
      <c r="P178" s="51" t="str">
        <f t="shared" ref="P178:R178" si="164">IF(ISERR(L178/L178)=TRUE," ",L178-$F178)</f>
        <v/>
      </c>
      <c r="Q178" s="52" t="str">
        <f t="shared" si="164"/>
        <v/>
      </c>
      <c r="R178" s="52" t="str">
        <f t="shared" si="164"/>
        <v/>
      </c>
      <c r="S178" s="53" t="str">
        <f t="shared" si="159"/>
        <v/>
      </c>
      <c r="T178" s="54" t="str">
        <f t="shared" si="160"/>
        <v/>
      </c>
      <c r="U178" s="54" t="str">
        <f t="shared" si="161"/>
        <v/>
      </c>
      <c r="V178" s="55" t="str">
        <f t="shared" si="162"/>
        <v/>
      </c>
      <c r="W178" s="55" t="str">
        <f t="shared" si="163"/>
        <v/>
      </c>
      <c r="X178" s="56"/>
      <c r="Y178" s="50"/>
      <c r="Z178" s="12"/>
      <c r="AA178" s="12"/>
      <c r="AB178" s="12"/>
      <c r="AC178" s="12"/>
    </row>
    <row r="179" spans="1:29" ht="20" customHeight="1">
      <c r="A179" s="42"/>
      <c r="B179" s="43"/>
      <c r="C179" s="44"/>
      <c r="D179" s="44"/>
      <c r="E179" s="45"/>
      <c r="F179" s="46"/>
      <c r="G179" s="45"/>
      <c r="H179" s="45"/>
      <c r="I179" s="47"/>
      <c r="J179" s="48" t="str">
        <f t="shared" si="156"/>
        <v/>
      </c>
      <c r="K179" s="48" t="str">
        <f t="shared" si="157"/>
        <v/>
      </c>
      <c r="L179" s="49"/>
      <c r="M179" s="49"/>
      <c r="N179" s="49"/>
      <c r="O179" s="50"/>
      <c r="P179" s="51" t="str">
        <f t="shared" ref="P179:R179" si="165">IF(ISERR(L179/L179)=TRUE," ",L179-$F179)</f>
        <v/>
      </c>
      <c r="Q179" s="52" t="str">
        <f t="shared" si="165"/>
        <v/>
      </c>
      <c r="R179" s="52" t="str">
        <f t="shared" si="165"/>
        <v/>
      </c>
      <c r="S179" s="53" t="str">
        <f t="shared" si="159"/>
        <v/>
      </c>
      <c r="T179" s="54" t="str">
        <f t="shared" si="160"/>
        <v/>
      </c>
      <c r="U179" s="54" t="str">
        <f t="shared" si="161"/>
        <v/>
      </c>
      <c r="V179" s="55" t="str">
        <f t="shared" si="162"/>
        <v/>
      </c>
      <c r="W179" s="55" t="str">
        <f t="shared" si="163"/>
        <v/>
      </c>
      <c r="X179" s="56"/>
      <c r="Y179" s="50"/>
      <c r="Z179" s="12"/>
      <c r="AA179" s="12"/>
      <c r="AB179" s="12"/>
      <c r="AC179" s="12"/>
    </row>
    <row r="180" spans="1:29" ht="20" customHeight="1">
      <c r="A180" s="42"/>
      <c r="B180" s="43"/>
      <c r="C180" s="44"/>
      <c r="D180" s="44"/>
      <c r="E180" s="45"/>
      <c r="F180" s="46"/>
      <c r="G180" s="45"/>
      <c r="H180" s="45"/>
      <c r="I180" s="47"/>
      <c r="J180" s="48" t="str">
        <f t="shared" si="156"/>
        <v/>
      </c>
      <c r="K180" s="48" t="str">
        <f t="shared" si="157"/>
        <v/>
      </c>
      <c r="L180" s="49"/>
      <c r="M180" s="49"/>
      <c r="N180" s="49"/>
      <c r="O180" s="50"/>
      <c r="P180" s="51" t="str">
        <f t="shared" ref="P180:R180" si="166">IF(ISERR(L180/L180)=TRUE," ",L180-$F180)</f>
        <v/>
      </c>
      <c r="Q180" s="52" t="str">
        <f t="shared" si="166"/>
        <v/>
      </c>
      <c r="R180" s="52" t="str">
        <f t="shared" si="166"/>
        <v/>
      </c>
      <c r="S180" s="53" t="str">
        <f t="shared" si="159"/>
        <v/>
      </c>
      <c r="T180" s="54" t="str">
        <f t="shared" si="160"/>
        <v/>
      </c>
      <c r="U180" s="54" t="str">
        <f t="shared" si="161"/>
        <v/>
      </c>
      <c r="V180" s="55" t="str">
        <f t="shared" si="162"/>
        <v/>
      </c>
      <c r="W180" s="55" t="str">
        <f t="shared" si="163"/>
        <v/>
      </c>
      <c r="X180" s="56"/>
      <c r="Y180" s="50"/>
      <c r="Z180" s="12"/>
      <c r="AA180" s="12"/>
      <c r="AB180" s="12"/>
      <c r="AC180" s="12"/>
    </row>
    <row r="181" spans="1:29" ht="20" customHeight="1">
      <c r="A181" s="42"/>
      <c r="B181" s="43"/>
      <c r="C181" s="44"/>
      <c r="D181" s="44"/>
      <c r="E181" s="45"/>
      <c r="F181" s="46"/>
      <c r="G181" s="45"/>
      <c r="H181" s="45"/>
      <c r="I181" s="47"/>
      <c r="J181" s="48" t="str">
        <f t="shared" si="156"/>
        <v/>
      </c>
      <c r="K181" s="48" t="str">
        <f t="shared" si="157"/>
        <v/>
      </c>
      <c r="L181" s="49"/>
      <c r="M181" s="49"/>
      <c r="N181" s="49"/>
      <c r="O181" s="50"/>
      <c r="P181" s="51" t="str">
        <f t="shared" ref="P181:R181" si="167">IF(ISERR(L181/L181)=TRUE," ",L181-$F181)</f>
        <v/>
      </c>
      <c r="Q181" s="52" t="str">
        <f t="shared" si="167"/>
        <v/>
      </c>
      <c r="R181" s="52" t="str">
        <f t="shared" si="167"/>
        <v/>
      </c>
      <c r="S181" s="53" t="str">
        <f t="shared" si="159"/>
        <v/>
      </c>
      <c r="T181" s="54" t="str">
        <f t="shared" si="160"/>
        <v/>
      </c>
      <c r="U181" s="54" t="str">
        <f t="shared" si="161"/>
        <v/>
      </c>
      <c r="V181" s="55" t="str">
        <f t="shared" si="162"/>
        <v/>
      </c>
      <c r="W181" s="55" t="str">
        <f t="shared" si="163"/>
        <v/>
      </c>
      <c r="X181" s="56"/>
      <c r="Y181" s="50"/>
      <c r="Z181" s="12"/>
      <c r="AA181" s="12"/>
      <c r="AB181" s="12"/>
      <c r="AC181" s="12"/>
    </row>
    <row r="182" spans="1:29" ht="20" customHeight="1">
      <c r="A182" s="42"/>
      <c r="B182" s="43"/>
      <c r="C182" s="44"/>
      <c r="D182" s="44"/>
      <c r="E182" s="45"/>
      <c r="F182" s="46"/>
      <c r="G182" s="45"/>
      <c r="H182" s="45"/>
      <c r="I182" s="47"/>
      <c r="J182" s="48" t="str">
        <f t="shared" si="156"/>
        <v/>
      </c>
      <c r="K182" s="48" t="str">
        <f t="shared" si="157"/>
        <v/>
      </c>
      <c r="L182" s="49"/>
      <c r="M182" s="49"/>
      <c r="N182" s="49"/>
      <c r="O182" s="50"/>
      <c r="P182" s="51" t="str">
        <f t="shared" ref="P182:R182" si="168">IF(ISERR(L182/L182)=TRUE," ",L182-$F182)</f>
        <v/>
      </c>
      <c r="Q182" s="52" t="str">
        <f t="shared" si="168"/>
        <v/>
      </c>
      <c r="R182" s="52" t="str">
        <f t="shared" si="168"/>
        <v/>
      </c>
      <c r="S182" s="53" t="str">
        <f t="shared" si="159"/>
        <v/>
      </c>
      <c r="T182" s="54" t="str">
        <f t="shared" si="160"/>
        <v/>
      </c>
      <c r="U182" s="54" t="str">
        <f t="shared" si="161"/>
        <v/>
      </c>
      <c r="V182" s="55" t="str">
        <f t="shared" si="162"/>
        <v/>
      </c>
      <c r="W182" s="55" t="str">
        <f t="shared" si="163"/>
        <v/>
      </c>
      <c r="X182" s="56"/>
      <c r="Y182" s="50"/>
      <c r="Z182" s="12"/>
      <c r="AA182" s="12"/>
      <c r="AB182" s="12"/>
      <c r="AC182" s="12"/>
    </row>
    <row r="183" spans="1:29" ht="20" customHeight="1">
      <c r="A183" s="42"/>
      <c r="B183" s="43"/>
      <c r="C183" s="44"/>
      <c r="D183" s="44"/>
      <c r="E183" s="45"/>
      <c r="F183" s="46"/>
      <c r="G183" s="45"/>
      <c r="H183" s="45"/>
      <c r="I183" s="47"/>
      <c r="J183" s="48" t="str">
        <f t="shared" si="156"/>
        <v/>
      </c>
      <c r="K183" s="48" t="str">
        <f t="shared" si="157"/>
        <v/>
      </c>
      <c r="L183" s="49"/>
      <c r="M183" s="49"/>
      <c r="N183" s="49"/>
      <c r="O183" s="50"/>
      <c r="P183" s="51" t="str">
        <f t="shared" ref="P183:R183" si="169">IF(ISERR(L183/L183)=TRUE," ",L183-$F183)</f>
        <v/>
      </c>
      <c r="Q183" s="52" t="str">
        <f t="shared" si="169"/>
        <v/>
      </c>
      <c r="R183" s="52" t="str">
        <f t="shared" si="169"/>
        <v/>
      </c>
      <c r="S183" s="53" t="str">
        <f t="shared" si="159"/>
        <v/>
      </c>
      <c r="T183" s="54" t="str">
        <f t="shared" si="160"/>
        <v/>
      </c>
      <c r="U183" s="54" t="str">
        <f t="shared" si="161"/>
        <v/>
      </c>
      <c r="V183" s="55" t="str">
        <f t="shared" si="162"/>
        <v/>
      </c>
      <c r="W183" s="55" t="str">
        <f t="shared" si="163"/>
        <v/>
      </c>
      <c r="X183" s="56"/>
      <c r="Y183" s="50"/>
      <c r="Z183" s="12"/>
      <c r="AA183" s="12"/>
      <c r="AB183" s="12"/>
      <c r="AC183" s="12"/>
    </row>
    <row r="184" spans="1:29" ht="20" customHeight="1">
      <c r="A184" s="42"/>
      <c r="B184" s="43"/>
      <c r="C184" s="44"/>
      <c r="D184" s="44"/>
      <c r="E184" s="45"/>
      <c r="F184" s="46"/>
      <c r="G184" s="45"/>
      <c r="H184" s="45"/>
      <c r="I184" s="47"/>
      <c r="J184" s="48" t="str">
        <f t="shared" si="156"/>
        <v/>
      </c>
      <c r="K184" s="48" t="str">
        <f t="shared" si="157"/>
        <v/>
      </c>
      <c r="L184" s="49"/>
      <c r="M184" s="49"/>
      <c r="N184" s="49"/>
      <c r="O184" s="50"/>
      <c r="P184" s="51" t="str">
        <f t="shared" ref="P184:R184" si="170">IF(ISERR(L184/L184)=TRUE," ",L184-$F184)</f>
        <v/>
      </c>
      <c r="Q184" s="52" t="str">
        <f t="shared" si="170"/>
        <v/>
      </c>
      <c r="R184" s="52" t="str">
        <f t="shared" si="170"/>
        <v/>
      </c>
      <c r="S184" s="53" t="str">
        <f t="shared" si="159"/>
        <v/>
      </c>
      <c r="T184" s="54" t="str">
        <f t="shared" si="160"/>
        <v/>
      </c>
      <c r="U184" s="54" t="str">
        <f t="shared" si="161"/>
        <v/>
      </c>
      <c r="V184" s="55" t="str">
        <f t="shared" si="162"/>
        <v/>
      </c>
      <c r="W184" s="55" t="str">
        <f t="shared" si="163"/>
        <v/>
      </c>
      <c r="X184" s="56"/>
      <c r="Y184" s="50"/>
      <c r="Z184" s="12"/>
      <c r="AA184" s="12"/>
      <c r="AB184" s="12"/>
      <c r="AC184" s="12"/>
    </row>
    <row r="185" spans="1:29" ht="20" customHeight="1">
      <c r="A185" s="42"/>
      <c r="B185" s="43"/>
      <c r="C185" s="44"/>
      <c r="D185" s="44"/>
      <c r="E185" s="45"/>
      <c r="F185" s="46"/>
      <c r="G185" s="45"/>
      <c r="H185" s="45"/>
      <c r="I185" s="47"/>
      <c r="J185" s="48" t="str">
        <f t="shared" si="156"/>
        <v/>
      </c>
      <c r="K185" s="48" t="str">
        <f t="shared" si="157"/>
        <v/>
      </c>
      <c r="L185" s="49"/>
      <c r="M185" s="49"/>
      <c r="N185" s="49"/>
      <c r="O185" s="50"/>
      <c r="P185" s="51" t="str">
        <f t="shared" ref="P185:R185" si="171">IF(ISERR(L185/L185)=TRUE," ",L185-$F185)</f>
        <v/>
      </c>
      <c r="Q185" s="52" t="str">
        <f t="shared" si="171"/>
        <v/>
      </c>
      <c r="R185" s="52" t="str">
        <f t="shared" si="171"/>
        <v/>
      </c>
      <c r="S185" s="53" t="str">
        <f t="shared" si="159"/>
        <v/>
      </c>
      <c r="T185" s="54" t="str">
        <f t="shared" si="160"/>
        <v/>
      </c>
      <c r="U185" s="54" t="str">
        <f t="shared" si="161"/>
        <v/>
      </c>
      <c r="V185" s="55" t="str">
        <f t="shared" si="162"/>
        <v/>
      </c>
      <c r="W185" s="55" t="str">
        <f t="shared" si="163"/>
        <v/>
      </c>
      <c r="X185" s="56"/>
      <c r="Y185" s="50"/>
      <c r="Z185" s="12"/>
      <c r="AA185" s="12"/>
      <c r="AB185" s="12"/>
      <c r="AC185" s="12"/>
    </row>
    <row r="186" spans="1:29" ht="20" customHeight="1">
      <c r="A186" s="42"/>
      <c r="B186" s="43"/>
      <c r="C186" s="44"/>
      <c r="D186" s="44"/>
      <c r="E186" s="45"/>
      <c r="F186" s="46"/>
      <c r="G186" s="45"/>
      <c r="H186" s="45"/>
      <c r="I186" s="47"/>
      <c r="J186" s="48" t="str">
        <f t="shared" si="156"/>
        <v/>
      </c>
      <c r="K186" s="48" t="str">
        <f t="shared" si="157"/>
        <v/>
      </c>
      <c r="L186" s="49"/>
      <c r="M186" s="49"/>
      <c r="N186" s="49"/>
      <c r="O186" s="50"/>
      <c r="P186" s="51" t="str">
        <f t="shared" ref="P186:R186" si="172">IF(ISERR(L186/L186)=TRUE," ",L186-$F186)</f>
        <v/>
      </c>
      <c r="Q186" s="52" t="str">
        <f t="shared" si="172"/>
        <v/>
      </c>
      <c r="R186" s="52" t="str">
        <f t="shared" si="172"/>
        <v/>
      </c>
      <c r="S186" s="53" t="str">
        <f t="shared" si="159"/>
        <v/>
      </c>
      <c r="T186" s="54" t="str">
        <f t="shared" si="160"/>
        <v/>
      </c>
      <c r="U186" s="54" t="str">
        <f t="shared" si="161"/>
        <v/>
      </c>
      <c r="V186" s="55" t="str">
        <f t="shared" si="162"/>
        <v/>
      </c>
      <c r="W186" s="55" t="str">
        <f t="shared" si="163"/>
        <v/>
      </c>
      <c r="X186" s="56"/>
      <c r="Y186" s="50"/>
      <c r="Z186" s="12"/>
      <c r="AA186" s="12"/>
      <c r="AB186" s="12"/>
      <c r="AC186" s="12"/>
    </row>
    <row r="187" spans="1:29" ht="20" customHeight="1">
      <c r="A187" s="42"/>
      <c r="B187" s="43"/>
      <c r="C187" s="44"/>
      <c r="D187" s="44"/>
      <c r="E187" s="45"/>
      <c r="F187" s="46"/>
      <c r="G187" s="45"/>
      <c r="H187" s="45"/>
      <c r="I187" s="47"/>
      <c r="J187" s="48" t="str">
        <f t="shared" si="156"/>
        <v/>
      </c>
      <c r="K187" s="48" t="str">
        <f t="shared" si="157"/>
        <v/>
      </c>
      <c r="L187" s="49"/>
      <c r="M187" s="49"/>
      <c r="N187" s="49"/>
      <c r="O187" s="50"/>
      <c r="P187" s="51" t="str">
        <f t="shared" ref="P187:R187" si="173">IF(ISERR(L187/L187)=TRUE," ",L187-$F187)</f>
        <v/>
      </c>
      <c r="Q187" s="52" t="str">
        <f t="shared" si="173"/>
        <v/>
      </c>
      <c r="R187" s="52" t="str">
        <f t="shared" si="173"/>
        <v/>
      </c>
      <c r="S187" s="53" t="str">
        <f t="shared" si="159"/>
        <v/>
      </c>
      <c r="T187" s="54" t="str">
        <f t="shared" si="160"/>
        <v/>
      </c>
      <c r="U187" s="54" t="str">
        <f t="shared" si="161"/>
        <v/>
      </c>
      <c r="V187" s="55" t="str">
        <f t="shared" si="162"/>
        <v/>
      </c>
      <c r="W187" s="55" t="str">
        <f t="shared" si="163"/>
        <v/>
      </c>
      <c r="X187" s="56"/>
      <c r="Y187" s="50"/>
      <c r="Z187" s="12"/>
      <c r="AA187" s="12"/>
      <c r="AB187" s="12"/>
      <c r="AC187" s="12"/>
    </row>
    <row r="188" spans="1:29" ht="20" customHeight="1">
      <c r="A188" s="42"/>
      <c r="B188" s="43"/>
      <c r="C188" s="44"/>
      <c r="D188" s="44"/>
      <c r="E188" s="45"/>
      <c r="F188" s="46"/>
      <c r="G188" s="45"/>
      <c r="H188" s="45"/>
      <c r="I188" s="47"/>
      <c r="J188" s="48" t="str">
        <f t="shared" si="156"/>
        <v/>
      </c>
      <c r="K188" s="48" t="str">
        <f t="shared" si="157"/>
        <v/>
      </c>
      <c r="L188" s="49"/>
      <c r="M188" s="49"/>
      <c r="N188" s="49"/>
      <c r="O188" s="50"/>
      <c r="P188" s="51" t="str">
        <f t="shared" ref="P188:R188" si="174">IF(ISERR(L188/L188)=TRUE," ",L188-$F188)</f>
        <v/>
      </c>
      <c r="Q188" s="52" t="str">
        <f t="shared" si="174"/>
        <v/>
      </c>
      <c r="R188" s="52" t="str">
        <f t="shared" si="174"/>
        <v/>
      </c>
      <c r="S188" s="53" t="str">
        <f t="shared" si="159"/>
        <v/>
      </c>
      <c r="T188" s="54" t="str">
        <f t="shared" si="160"/>
        <v/>
      </c>
      <c r="U188" s="54" t="str">
        <f t="shared" si="161"/>
        <v/>
      </c>
      <c r="V188" s="55" t="str">
        <f t="shared" si="162"/>
        <v/>
      </c>
      <c r="W188" s="55" t="str">
        <f t="shared" si="163"/>
        <v/>
      </c>
      <c r="X188" s="56"/>
      <c r="Y188" s="50"/>
      <c r="Z188" s="12"/>
      <c r="AA188" s="12"/>
      <c r="AB188" s="12"/>
      <c r="AC188" s="12"/>
    </row>
    <row r="189" spans="1:29" ht="20" customHeight="1">
      <c r="A189" s="42"/>
      <c r="B189" s="43"/>
      <c r="C189" s="44"/>
      <c r="D189" s="44"/>
      <c r="E189" s="45"/>
      <c r="F189" s="46"/>
      <c r="G189" s="45"/>
      <c r="H189" s="45"/>
      <c r="I189" s="47"/>
      <c r="J189" s="48" t="str">
        <f t="shared" si="156"/>
        <v/>
      </c>
      <c r="K189" s="48" t="str">
        <f t="shared" si="157"/>
        <v/>
      </c>
      <c r="L189" s="49"/>
      <c r="M189" s="49"/>
      <c r="N189" s="49"/>
      <c r="O189" s="50"/>
      <c r="P189" s="51" t="str">
        <f t="shared" ref="P189:R189" si="175">IF(ISERR(L189/L189)=TRUE," ",L189-$F189)</f>
        <v/>
      </c>
      <c r="Q189" s="52" t="str">
        <f t="shared" si="175"/>
        <v/>
      </c>
      <c r="R189" s="52" t="str">
        <f t="shared" si="175"/>
        <v/>
      </c>
      <c r="S189" s="53" t="str">
        <f t="shared" si="159"/>
        <v/>
      </c>
      <c r="T189" s="54" t="str">
        <f t="shared" si="160"/>
        <v/>
      </c>
      <c r="U189" s="54" t="str">
        <f t="shared" si="161"/>
        <v/>
      </c>
      <c r="V189" s="55" t="str">
        <f t="shared" si="162"/>
        <v/>
      </c>
      <c r="W189" s="55" t="str">
        <f t="shared" si="163"/>
        <v/>
      </c>
      <c r="X189" s="56"/>
      <c r="Y189" s="50"/>
      <c r="Z189" s="12"/>
      <c r="AA189" s="12"/>
      <c r="AB189" s="12"/>
      <c r="AC189" s="12"/>
    </row>
    <row r="190" spans="1:29" ht="20" customHeight="1">
      <c r="A190" s="42"/>
      <c r="B190" s="43"/>
      <c r="C190" s="44"/>
      <c r="D190" s="44"/>
      <c r="E190" s="45"/>
      <c r="F190" s="46"/>
      <c r="G190" s="45"/>
      <c r="H190" s="45"/>
      <c r="I190" s="47"/>
      <c r="J190" s="48" t="str">
        <f t="shared" si="156"/>
        <v/>
      </c>
      <c r="K190" s="48" t="str">
        <f t="shared" si="157"/>
        <v/>
      </c>
      <c r="L190" s="49"/>
      <c r="M190" s="49"/>
      <c r="N190" s="49"/>
      <c r="O190" s="50"/>
      <c r="P190" s="51" t="str">
        <f t="shared" ref="P190:R190" si="176">IF(ISERR(L190/L190)=TRUE," ",L190-$F190)</f>
        <v/>
      </c>
      <c r="Q190" s="52" t="str">
        <f t="shared" si="176"/>
        <v/>
      </c>
      <c r="R190" s="52" t="str">
        <f t="shared" si="176"/>
        <v/>
      </c>
      <c r="S190" s="53" t="str">
        <f t="shared" si="159"/>
        <v/>
      </c>
      <c r="T190" s="54" t="str">
        <f t="shared" si="160"/>
        <v/>
      </c>
      <c r="U190" s="54" t="str">
        <f t="shared" si="161"/>
        <v/>
      </c>
      <c r="V190" s="55" t="str">
        <f t="shared" si="162"/>
        <v/>
      </c>
      <c r="W190" s="55" t="str">
        <f t="shared" si="163"/>
        <v/>
      </c>
      <c r="X190" s="56"/>
      <c r="Y190" s="50"/>
      <c r="Z190" s="12"/>
      <c r="AA190" s="12"/>
      <c r="AB190" s="12"/>
      <c r="AC190" s="12"/>
    </row>
    <row r="191" spans="1:29" ht="20" customHeight="1">
      <c r="A191" s="42"/>
      <c r="B191" s="43"/>
      <c r="C191" s="44"/>
      <c r="D191" s="44"/>
      <c r="E191" s="45"/>
      <c r="F191" s="46"/>
      <c r="G191" s="45"/>
      <c r="H191" s="45"/>
      <c r="I191" s="47"/>
      <c r="J191" s="48" t="str">
        <f t="shared" si="156"/>
        <v/>
      </c>
      <c r="K191" s="48" t="str">
        <f t="shared" si="157"/>
        <v/>
      </c>
      <c r="L191" s="49"/>
      <c r="M191" s="49"/>
      <c r="N191" s="49"/>
      <c r="O191" s="50"/>
      <c r="P191" s="51" t="str">
        <f t="shared" ref="P191:R191" si="177">IF(ISERR(L191/L191)=TRUE," ",L191-$F191)</f>
        <v/>
      </c>
      <c r="Q191" s="52" t="str">
        <f t="shared" si="177"/>
        <v/>
      </c>
      <c r="R191" s="52" t="str">
        <f t="shared" si="177"/>
        <v/>
      </c>
      <c r="S191" s="53" t="str">
        <f t="shared" si="159"/>
        <v/>
      </c>
      <c r="T191" s="54" t="str">
        <f t="shared" si="160"/>
        <v/>
      </c>
      <c r="U191" s="54" t="str">
        <f t="shared" si="161"/>
        <v/>
      </c>
      <c r="V191" s="55" t="str">
        <f t="shared" si="162"/>
        <v/>
      </c>
      <c r="W191" s="55" t="str">
        <f t="shared" si="163"/>
        <v/>
      </c>
      <c r="X191" s="56"/>
      <c r="Y191" s="50"/>
      <c r="Z191" s="12"/>
      <c r="AA191" s="12"/>
      <c r="AB191" s="12"/>
      <c r="AC191" s="12"/>
    </row>
    <row r="192" spans="1:29" ht="20" customHeight="1">
      <c r="A192" s="42"/>
      <c r="B192" s="43"/>
      <c r="C192" s="44"/>
      <c r="D192" s="44"/>
      <c r="E192" s="45"/>
      <c r="F192" s="46"/>
      <c r="G192" s="45"/>
      <c r="H192" s="45"/>
      <c r="I192" s="47"/>
      <c r="J192" s="48" t="str">
        <f t="shared" si="156"/>
        <v/>
      </c>
      <c r="K192" s="48" t="str">
        <f t="shared" si="157"/>
        <v/>
      </c>
      <c r="L192" s="49"/>
      <c r="M192" s="49"/>
      <c r="N192" s="49"/>
      <c r="O192" s="50"/>
      <c r="P192" s="51" t="str">
        <f t="shared" ref="P192:R192" si="178">IF(ISERR(L192/L192)=TRUE," ",L192-$F192)</f>
        <v/>
      </c>
      <c r="Q192" s="52" t="str">
        <f t="shared" si="178"/>
        <v/>
      </c>
      <c r="R192" s="52" t="str">
        <f t="shared" si="178"/>
        <v/>
      </c>
      <c r="S192" s="53" t="str">
        <f t="shared" si="159"/>
        <v/>
      </c>
      <c r="T192" s="54" t="str">
        <f t="shared" si="160"/>
        <v/>
      </c>
      <c r="U192" s="54" t="str">
        <f t="shared" si="161"/>
        <v/>
      </c>
      <c r="V192" s="55" t="str">
        <f t="shared" si="162"/>
        <v/>
      </c>
      <c r="W192" s="55" t="str">
        <f t="shared" si="163"/>
        <v/>
      </c>
      <c r="X192" s="56"/>
      <c r="Y192" s="50"/>
      <c r="Z192" s="12"/>
      <c r="AA192" s="12"/>
      <c r="AB192" s="12"/>
      <c r="AC192" s="12"/>
    </row>
    <row r="193" spans="1:29" ht="20" customHeight="1">
      <c r="A193" s="42"/>
      <c r="B193" s="43"/>
      <c r="C193" s="44"/>
      <c r="D193" s="44"/>
      <c r="E193" s="45"/>
      <c r="F193" s="46"/>
      <c r="G193" s="45"/>
      <c r="H193" s="45"/>
      <c r="I193" s="47"/>
      <c r="J193" s="48" t="str">
        <f t="shared" si="156"/>
        <v/>
      </c>
      <c r="K193" s="48" t="str">
        <f t="shared" si="157"/>
        <v/>
      </c>
      <c r="L193" s="49"/>
      <c r="M193" s="49"/>
      <c r="N193" s="49"/>
      <c r="O193" s="50"/>
      <c r="P193" s="51" t="str">
        <f t="shared" ref="P193:R193" si="179">IF(ISERR(L193/L193)=TRUE," ",L193-$F193)</f>
        <v/>
      </c>
      <c r="Q193" s="52" t="str">
        <f t="shared" si="179"/>
        <v/>
      </c>
      <c r="R193" s="52" t="str">
        <f t="shared" si="179"/>
        <v/>
      </c>
      <c r="S193" s="53" t="str">
        <f t="shared" si="159"/>
        <v/>
      </c>
      <c r="T193" s="54" t="str">
        <f t="shared" si="160"/>
        <v/>
      </c>
      <c r="U193" s="54" t="str">
        <f t="shared" si="161"/>
        <v/>
      </c>
      <c r="V193" s="55" t="str">
        <f t="shared" si="162"/>
        <v/>
      </c>
      <c r="W193" s="55" t="str">
        <f t="shared" si="163"/>
        <v/>
      </c>
      <c r="X193" s="56"/>
      <c r="Y193" s="50"/>
      <c r="Z193" s="12"/>
      <c r="AA193" s="12"/>
      <c r="AB193" s="12"/>
      <c r="AC193" s="12"/>
    </row>
    <row r="194" spans="1:29" ht="20" customHeight="1">
      <c r="A194" s="42"/>
      <c r="B194" s="43"/>
      <c r="C194" s="44"/>
      <c r="D194" s="44"/>
      <c r="E194" s="45"/>
      <c r="F194" s="46"/>
      <c r="G194" s="45"/>
      <c r="H194" s="45"/>
      <c r="I194" s="47"/>
      <c r="J194" s="48" t="str">
        <f t="shared" si="156"/>
        <v/>
      </c>
      <c r="K194" s="48" t="str">
        <f t="shared" si="157"/>
        <v/>
      </c>
      <c r="L194" s="49"/>
      <c r="M194" s="49"/>
      <c r="N194" s="49"/>
      <c r="O194" s="50"/>
      <c r="P194" s="51" t="str">
        <f t="shared" ref="P194:R194" si="180">IF(ISERR(L194/L194)=TRUE," ",L194-$F194)</f>
        <v/>
      </c>
      <c r="Q194" s="52" t="str">
        <f t="shared" si="180"/>
        <v/>
      </c>
      <c r="R194" s="52" t="str">
        <f t="shared" si="180"/>
        <v/>
      </c>
      <c r="S194" s="53" t="str">
        <f t="shared" si="159"/>
        <v/>
      </c>
      <c r="T194" s="54" t="str">
        <f t="shared" si="160"/>
        <v/>
      </c>
      <c r="U194" s="54" t="str">
        <f t="shared" si="161"/>
        <v/>
      </c>
      <c r="V194" s="55" t="str">
        <f t="shared" si="162"/>
        <v/>
      </c>
      <c r="W194" s="55" t="str">
        <f t="shared" si="163"/>
        <v/>
      </c>
      <c r="X194" s="56"/>
      <c r="Y194" s="50"/>
      <c r="Z194" s="12"/>
      <c r="AA194" s="12"/>
      <c r="AB194" s="12"/>
      <c r="AC194" s="12"/>
    </row>
    <row r="195" spans="1:29" ht="20" customHeight="1">
      <c r="A195" s="42"/>
      <c r="B195" s="43"/>
      <c r="C195" s="44"/>
      <c r="D195" s="44"/>
      <c r="E195" s="45"/>
      <c r="F195" s="46"/>
      <c r="G195" s="45"/>
      <c r="H195" s="45"/>
      <c r="I195" s="47"/>
      <c r="J195" s="48" t="str">
        <f t="shared" si="156"/>
        <v/>
      </c>
      <c r="K195" s="48" t="str">
        <f t="shared" si="157"/>
        <v/>
      </c>
      <c r="L195" s="49"/>
      <c r="M195" s="49"/>
      <c r="N195" s="49"/>
      <c r="O195" s="50"/>
      <c r="P195" s="51" t="str">
        <f t="shared" ref="P195:R195" si="181">IF(ISERR(L195/L195)=TRUE," ",L195-$F195)</f>
        <v/>
      </c>
      <c r="Q195" s="52" t="str">
        <f t="shared" si="181"/>
        <v/>
      </c>
      <c r="R195" s="52" t="str">
        <f t="shared" si="181"/>
        <v/>
      </c>
      <c r="S195" s="53" t="str">
        <f t="shared" si="159"/>
        <v/>
      </c>
      <c r="T195" s="54" t="str">
        <f t="shared" si="160"/>
        <v/>
      </c>
      <c r="U195" s="54" t="str">
        <f t="shared" si="161"/>
        <v/>
      </c>
      <c r="V195" s="55" t="str">
        <f t="shared" si="162"/>
        <v/>
      </c>
      <c r="W195" s="55" t="str">
        <f t="shared" si="163"/>
        <v/>
      </c>
      <c r="X195" s="56"/>
      <c r="Y195" s="50"/>
      <c r="Z195" s="12"/>
      <c r="AA195" s="12"/>
      <c r="AB195" s="12"/>
      <c r="AC195" s="12"/>
    </row>
    <row r="196" spans="1:29" ht="20" customHeight="1">
      <c r="A196" s="42"/>
      <c r="B196" s="43"/>
      <c r="C196" s="44"/>
      <c r="D196" s="44"/>
      <c r="E196" s="45"/>
      <c r="F196" s="46"/>
      <c r="G196" s="45"/>
      <c r="H196" s="45"/>
      <c r="I196" s="47"/>
      <c r="J196" s="48" t="str">
        <f t="shared" si="156"/>
        <v/>
      </c>
      <c r="K196" s="48" t="str">
        <f t="shared" si="157"/>
        <v/>
      </c>
      <c r="L196" s="49"/>
      <c r="M196" s="49"/>
      <c r="N196" s="49"/>
      <c r="O196" s="50"/>
      <c r="P196" s="51" t="str">
        <f t="shared" ref="P196:R196" si="182">IF(ISERR(L196/L196)=TRUE," ",L196-$F196)</f>
        <v/>
      </c>
      <c r="Q196" s="52" t="str">
        <f t="shared" si="182"/>
        <v/>
      </c>
      <c r="R196" s="52" t="str">
        <f t="shared" si="182"/>
        <v/>
      </c>
      <c r="S196" s="53" t="str">
        <f t="shared" si="159"/>
        <v/>
      </c>
      <c r="T196" s="54" t="str">
        <f t="shared" si="160"/>
        <v/>
      </c>
      <c r="U196" s="54" t="str">
        <f t="shared" si="161"/>
        <v/>
      </c>
      <c r="V196" s="55" t="str">
        <f t="shared" si="162"/>
        <v/>
      </c>
      <c r="W196" s="55" t="str">
        <f t="shared" si="163"/>
        <v/>
      </c>
      <c r="X196" s="56"/>
      <c r="Y196" s="50"/>
      <c r="Z196" s="12"/>
      <c r="AA196" s="12"/>
      <c r="AB196" s="12"/>
      <c r="AC196" s="12"/>
    </row>
    <row r="197" spans="1:29" ht="20" customHeight="1">
      <c r="A197" s="42"/>
      <c r="B197" s="43"/>
      <c r="C197" s="44"/>
      <c r="D197" s="44"/>
      <c r="E197" s="45"/>
      <c r="F197" s="46"/>
      <c r="G197" s="45"/>
      <c r="H197" s="45"/>
      <c r="I197" s="47"/>
      <c r="J197" s="48" t="str">
        <f t="shared" si="156"/>
        <v/>
      </c>
      <c r="K197" s="48" t="str">
        <f t="shared" si="157"/>
        <v/>
      </c>
      <c r="L197" s="49"/>
      <c r="M197" s="49"/>
      <c r="N197" s="49"/>
      <c r="O197" s="50"/>
      <c r="P197" s="51" t="str">
        <f t="shared" ref="P197:R197" si="183">IF(ISERR(L197/L197)=TRUE," ",L197-$F197)</f>
        <v/>
      </c>
      <c r="Q197" s="52" t="str">
        <f t="shared" si="183"/>
        <v/>
      </c>
      <c r="R197" s="52" t="str">
        <f t="shared" si="183"/>
        <v/>
      </c>
      <c r="S197" s="53" t="str">
        <f t="shared" si="159"/>
        <v/>
      </c>
      <c r="T197" s="54" t="str">
        <f t="shared" si="160"/>
        <v/>
      </c>
      <c r="U197" s="54" t="str">
        <f t="shared" si="161"/>
        <v/>
      </c>
      <c r="V197" s="55" t="str">
        <f t="shared" si="162"/>
        <v/>
      </c>
      <c r="W197" s="55" t="str">
        <f t="shared" si="163"/>
        <v/>
      </c>
      <c r="X197" s="56"/>
      <c r="Y197" s="50"/>
      <c r="Z197" s="12"/>
      <c r="AA197" s="12"/>
      <c r="AB197" s="12"/>
      <c r="AC197" s="12"/>
    </row>
    <row r="198" spans="1:29" ht="20" customHeight="1">
      <c r="A198" s="42"/>
      <c r="B198" s="43"/>
      <c r="C198" s="44"/>
      <c r="D198" s="44"/>
      <c r="E198" s="45"/>
      <c r="F198" s="46"/>
      <c r="G198" s="45"/>
      <c r="H198" s="45"/>
      <c r="I198" s="47"/>
      <c r="J198" s="48" t="str">
        <f t="shared" si="156"/>
        <v/>
      </c>
      <c r="K198" s="48" t="str">
        <f t="shared" si="157"/>
        <v/>
      </c>
      <c r="L198" s="49"/>
      <c r="M198" s="49"/>
      <c r="N198" s="49"/>
      <c r="O198" s="50"/>
      <c r="P198" s="51" t="str">
        <f t="shared" ref="P198:R198" si="184">IF(ISERR(L198/L198)=TRUE," ",L198-$F198)</f>
        <v/>
      </c>
      <c r="Q198" s="52" t="str">
        <f t="shared" si="184"/>
        <v/>
      </c>
      <c r="R198" s="52" t="str">
        <f t="shared" si="184"/>
        <v/>
      </c>
      <c r="S198" s="53" t="str">
        <f t="shared" si="159"/>
        <v/>
      </c>
      <c r="T198" s="54" t="str">
        <f t="shared" si="160"/>
        <v/>
      </c>
      <c r="U198" s="54" t="str">
        <f t="shared" si="161"/>
        <v/>
      </c>
      <c r="V198" s="55" t="str">
        <f t="shared" si="162"/>
        <v/>
      </c>
      <c r="W198" s="55" t="str">
        <f t="shared" si="163"/>
        <v/>
      </c>
      <c r="X198" s="56"/>
      <c r="Y198" s="50"/>
      <c r="Z198" s="12"/>
      <c r="AA198" s="12"/>
      <c r="AB198" s="12"/>
      <c r="AC198" s="12"/>
    </row>
    <row r="199" spans="1:29" ht="20" customHeight="1">
      <c r="A199" s="42"/>
      <c r="B199" s="43"/>
      <c r="C199" s="44"/>
      <c r="D199" s="44"/>
      <c r="E199" s="45"/>
      <c r="F199" s="46"/>
      <c r="G199" s="45"/>
      <c r="H199" s="45"/>
      <c r="I199" s="47"/>
      <c r="J199" s="48" t="str">
        <f t="shared" si="156"/>
        <v/>
      </c>
      <c r="K199" s="48" t="str">
        <f t="shared" si="157"/>
        <v/>
      </c>
      <c r="L199" s="49"/>
      <c r="M199" s="49"/>
      <c r="N199" s="49"/>
      <c r="O199" s="50"/>
      <c r="P199" s="51" t="str">
        <f t="shared" ref="P199:R199" si="185">IF(ISERR(L199/L199)=TRUE," ",L199-$F199)</f>
        <v/>
      </c>
      <c r="Q199" s="52" t="str">
        <f t="shared" si="185"/>
        <v/>
      </c>
      <c r="R199" s="52" t="str">
        <f t="shared" si="185"/>
        <v/>
      </c>
      <c r="S199" s="53" t="str">
        <f t="shared" si="159"/>
        <v/>
      </c>
      <c r="T199" s="54" t="str">
        <f t="shared" si="160"/>
        <v/>
      </c>
      <c r="U199" s="54" t="str">
        <f t="shared" si="161"/>
        <v/>
      </c>
      <c r="V199" s="55" t="str">
        <f t="shared" si="162"/>
        <v/>
      </c>
      <c r="W199" s="55" t="str">
        <f t="shared" si="163"/>
        <v/>
      </c>
      <c r="X199" s="56"/>
      <c r="Y199" s="50"/>
      <c r="Z199" s="12"/>
      <c r="AA199" s="12"/>
      <c r="AB199" s="12"/>
      <c r="AC199" s="12"/>
    </row>
    <row r="200" spans="1:29" ht="20" customHeight="1">
      <c r="A200" s="42"/>
      <c r="B200" s="43"/>
      <c r="C200" s="44"/>
      <c r="D200" s="44"/>
      <c r="E200" s="45"/>
      <c r="F200" s="46"/>
      <c r="G200" s="45"/>
      <c r="H200" s="45"/>
      <c r="I200" s="47"/>
      <c r="J200" s="48" t="str">
        <f t="shared" si="156"/>
        <v/>
      </c>
      <c r="K200" s="48" t="str">
        <f t="shared" si="157"/>
        <v/>
      </c>
      <c r="L200" s="49"/>
      <c r="M200" s="49"/>
      <c r="N200" s="49"/>
      <c r="O200" s="50"/>
      <c r="P200" s="51" t="str">
        <f t="shared" ref="P200:R200" si="186">IF(ISERR(L200/L200)=TRUE," ",L200-$F200)</f>
        <v/>
      </c>
      <c r="Q200" s="52" t="str">
        <f t="shared" si="186"/>
        <v/>
      </c>
      <c r="R200" s="52" t="str">
        <f t="shared" si="186"/>
        <v/>
      </c>
      <c r="S200" s="53" t="str">
        <f t="shared" si="159"/>
        <v/>
      </c>
      <c r="T200" s="54" t="str">
        <f t="shared" si="160"/>
        <v/>
      </c>
      <c r="U200" s="54" t="str">
        <f t="shared" si="161"/>
        <v/>
      </c>
      <c r="V200" s="55" t="str">
        <f t="shared" si="162"/>
        <v/>
      </c>
      <c r="W200" s="55" t="str">
        <f t="shared" si="163"/>
        <v/>
      </c>
      <c r="X200" s="56"/>
      <c r="Y200" s="50"/>
      <c r="Z200" s="12"/>
      <c r="AA200" s="12"/>
      <c r="AB200" s="12"/>
      <c r="AC200" s="12"/>
    </row>
    <row r="201" spans="1:29" ht="20" customHeight="1">
      <c r="A201" s="42"/>
      <c r="B201" s="43"/>
      <c r="C201" s="44"/>
      <c r="D201" s="44"/>
      <c r="E201" s="45"/>
      <c r="F201" s="46"/>
      <c r="G201" s="45"/>
      <c r="H201" s="45"/>
      <c r="I201" s="47"/>
      <c r="J201" s="48" t="str">
        <f t="shared" si="156"/>
        <v/>
      </c>
      <c r="K201" s="48" t="str">
        <f t="shared" si="157"/>
        <v/>
      </c>
      <c r="L201" s="49"/>
      <c r="M201" s="49"/>
      <c r="N201" s="49"/>
      <c r="O201" s="50"/>
      <c r="P201" s="51" t="str">
        <f t="shared" ref="P201:R201" si="187">IF(ISERR(L201/L201)=TRUE," ",L201-$F201)</f>
        <v/>
      </c>
      <c r="Q201" s="52" t="str">
        <f t="shared" si="187"/>
        <v/>
      </c>
      <c r="R201" s="52" t="str">
        <f t="shared" si="187"/>
        <v/>
      </c>
      <c r="S201" s="53" t="str">
        <f t="shared" si="159"/>
        <v/>
      </c>
      <c r="T201" s="54" t="str">
        <f t="shared" si="160"/>
        <v/>
      </c>
      <c r="U201" s="54" t="str">
        <f t="shared" si="161"/>
        <v/>
      </c>
      <c r="V201" s="55" t="str">
        <f t="shared" si="162"/>
        <v/>
      </c>
      <c r="W201" s="55" t="str">
        <f t="shared" si="163"/>
        <v/>
      </c>
      <c r="X201" s="56"/>
      <c r="Y201" s="50"/>
      <c r="Z201" s="12"/>
      <c r="AA201" s="12"/>
      <c r="AB201" s="12"/>
      <c r="AC201" s="12"/>
    </row>
    <row r="202" spans="1:29" ht="20" customHeight="1">
      <c r="A202" s="42"/>
      <c r="B202" s="43"/>
      <c r="C202" s="44"/>
      <c r="D202" s="44"/>
      <c r="E202" s="45"/>
      <c r="F202" s="46"/>
      <c r="G202" s="45"/>
      <c r="H202" s="45"/>
      <c r="I202" s="47"/>
      <c r="J202" s="48" t="str">
        <f t="shared" si="156"/>
        <v/>
      </c>
      <c r="K202" s="48" t="str">
        <f t="shared" si="157"/>
        <v/>
      </c>
      <c r="L202" s="49"/>
      <c r="M202" s="49"/>
      <c r="N202" s="49"/>
      <c r="O202" s="50"/>
      <c r="P202" s="51" t="str">
        <f t="shared" ref="P202:R202" si="188">IF(ISERR(L202/L202)=TRUE," ",L202-$F202)</f>
        <v/>
      </c>
      <c r="Q202" s="52" t="str">
        <f t="shared" si="188"/>
        <v/>
      </c>
      <c r="R202" s="52" t="str">
        <f t="shared" si="188"/>
        <v/>
      </c>
      <c r="S202" s="53" t="str">
        <f t="shared" si="159"/>
        <v/>
      </c>
      <c r="T202" s="54" t="str">
        <f t="shared" si="160"/>
        <v/>
      </c>
      <c r="U202" s="54" t="str">
        <f t="shared" si="161"/>
        <v/>
      </c>
      <c r="V202" s="55" t="str">
        <f t="shared" si="162"/>
        <v/>
      </c>
      <c r="W202" s="55" t="str">
        <f t="shared" si="163"/>
        <v/>
      </c>
      <c r="X202" s="56"/>
      <c r="Y202" s="50"/>
      <c r="Z202" s="12"/>
      <c r="AA202" s="12"/>
      <c r="AB202" s="12"/>
      <c r="AC202" s="12"/>
    </row>
    <row r="203" spans="1:29" ht="20" customHeight="1">
      <c r="A203" s="42"/>
      <c r="B203" s="43"/>
      <c r="C203" s="44"/>
      <c r="D203" s="44"/>
      <c r="E203" s="45"/>
      <c r="F203" s="46"/>
      <c r="G203" s="45"/>
      <c r="H203" s="45"/>
      <c r="I203" s="47"/>
      <c r="J203" s="48" t="str">
        <f t="shared" si="156"/>
        <v/>
      </c>
      <c r="K203" s="48" t="str">
        <f t="shared" si="157"/>
        <v/>
      </c>
      <c r="L203" s="49"/>
      <c r="M203" s="49"/>
      <c r="N203" s="49"/>
      <c r="O203" s="50"/>
      <c r="P203" s="51" t="str">
        <f t="shared" ref="P203:R203" si="189">IF(ISERR(L203/L203)=TRUE," ",L203-$F203)</f>
        <v/>
      </c>
      <c r="Q203" s="52" t="str">
        <f t="shared" si="189"/>
        <v/>
      </c>
      <c r="R203" s="52" t="str">
        <f t="shared" si="189"/>
        <v/>
      </c>
      <c r="S203" s="53" t="str">
        <f t="shared" si="159"/>
        <v/>
      </c>
      <c r="T203" s="54" t="str">
        <f t="shared" si="160"/>
        <v/>
      </c>
      <c r="U203" s="54" t="str">
        <f t="shared" si="161"/>
        <v/>
      </c>
      <c r="V203" s="55" t="str">
        <f t="shared" si="162"/>
        <v/>
      </c>
      <c r="W203" s="55" t="str">
        <f t="shared" si="163"/>
        <v/>
      </c>
      <c r="X203" s="56"/>
      <c r="Y203" s="50"/>
      <c r="Z203" s="12"/>
      <c r="AA203" s="12"/>
      <c r="AB203" s="12"/>
      <c r="AC203" s="12"/>
    </row>
    <row r="204" spans="1:29" ht="20" customHeight="1">
      <c r="A204" s="42"/>
      <c r="B204" s="43"/>
      <c r="C204" s="44"/>
      <c r="D204" s="44"/>
      <c r="E204" s="45"/>
      <c r="F204" s="46"/>
      <c r="G204" s="45"/>
      <c r="H204" s="45"/>
      <c r="I204" s="47"/>
      <c r="J204" s="48" t="str">
        <f t="shared" si="156"/>
        <v/>
      </c>
      <c r="K204" s="48" t="str">
        <f t="shared" si="157"/>
        <v/>
      </c>
      <c r="L204" s="49"/>
      <c r="M204" s="49"/>
      <c r="N204" s="49"/>
      <c r="O204" s="50"/>
      <c r="P204" s="51" t="str">
        <f t="shared" ref="P204:R204" si="190">IF(ISERR(L204/L204)=TRUE," ",L204-$F204)</f>
        <v/>
      </c>
      <c r="Q204" s="52" t="str">
        <f t="shared" si="190"/>
        <v/>
      </c>
      <c r="R204" s="52" t="str">
        <f t="shared" si="190"/>
        <v/>
      </c>
      <c r="S204" s="53" t="str">
        <f t="shared" si="159"/>
        <v/>
      </c>
      <c r="T204" s="54" t="str">
        <f t="shared" si="160"/>
        <v/>
      </c>
      <c r="U204" s="54" t="str">
        <f t="shared" si="161"/>
        <v/>
      </c>
      <c r="V204" s="55" t="str">
        <f t="shared" si="162"/>
        <v/>
      </c>
      <c r="W204" s="55" t="str">
        <f t="shared" si="163"/>
        <v/>
      </c>
      <c r="X204" s="56"/>
      <c r="Y204" s="50"/>
      <c r="Z204" s="12"/>
      <c r="AA204" s="12"/>
      <c r="AB204" s="12"/>
      <c r="AC204" s="12"/>
    </row>
    <row r="205" spans="1:29" ht="20" customHeight="1">
      <c r="A205" s="42"/>
      <c r="B205" s="43"/>
      <c r="C205" s="44"/>
      <c r="D205" s="44"/>
      <c r="E205" s="45"/>
      <c r="F205" s="46"/>
      <c r="G205" s="45"/>
      <c r="H205" s="45"/>
      <c r="I205" s="47"/>
      <c r="J205" s="48" t="str">
        <f t="shared" si="156"/>
        <v/>
      </c>
      <c r="K205" s="48" t="str">
        <f t="shared" si="157"/>
        <v/>
      </c>
      <c r="L205" s="49"/>
      <c r="M205" s="49"/>
      <c r="N205" s="49"/>
      <c r="O205" s="50"/>
      <c r="P205" s="51" t="str">
        <f t="shared" ref="P205:R205" si="191">IF(ISERR(L205/L205)=TRUE," ",L205-$F205)</f>
        <v/>
      </c>
      <c r="Q205" s="52" t="str">
        <f t="shared" si="191"/>
        <v/>
      </c>
      <c r="R205" s="52" t="str">
        <f t="shared" si="191"/>
        <v/>
      </c>
      <c r="S205" s="53" t="str">
        <f t="shared" si="159"/>
        <v/>
      </c>
      <c r="T205" s="54" t="str">
        <f t="shared" si="160"/>
        <v/>
      </c>
      <c r="U205" s="54" t="str">
        <f t="shared" si="161"/>
        <v/>
      </c>
      <c r="V205" s="55" t="str">
        <f t="shared" si="162"/>
        <v/>
      </c>
      <c r="W205" s="55" t="str">
        <f t="shared" si="163"/>
        <v/>
      </c>
      <c r="X205" s="56"/>
      <c r="Y205" s="50"/>
      <c r="Z205" s="12"/>
      <c r="AA205" s="12"/>
      <c r="AB205" s="12"/>
      <c r="AC205" s="12"/>
    </row>
    <row r="206" spans="1:29" ht="20" customHeight="1">
      <c r="A206" s="42"/>
      <c r="B206" s="43"/>
      <c r="C206" s="44"/>
      <c r="D206" s="44"/>
      <c r="E206" s="45"/>
      <c r="F206" s="46"/>
      <c r="G206" s="45"/>
      <c r="H206" s="45"/>
      <c r="I206" s="47"/>
      <c r="J206" s="48" t="str">
        <f t="shared" si="156"/>
        <v/>
      </c>
      <c r="K206" s="48" t="str">
        <f t="shared" si="157"/>
        <v/>
      </c>
      <c r="L206" s="49"/>
      <c r="M206" s="49"/>
      <c r="N206" s="49"/>
      <c r="O206" s="50"/>
      <c r="P206" s="51" t="str">
        <f t="shared" ref="P206:R206" si="192">IF(ISERR(L206/L206)=TRUE," ",L206-$F206)</f>
        <v/>
      </c>
      <c r="Q206" s="52" t="str">
        <f t="shared" si="192"/>
        <v/>
      </c>
      <c r="R206" s="52" t="str">
        <f t="shared" si="192"/>
        <v/>
      </c>
      <c r="S206" s="53" t="str">
        <f t="shared" si="159"/>
        <v/>
      </c>
      <c r="T206" s="54" t="str">
        <f t="shared" si="160"/>
        <v/>
      </c>
      <c r="U206" s="54" t="str">
        <f t="shared" si="161"/>
        <v/>
      </c>
      <c r="V206" s="55" t="str">
        <f t="shared" si="162"/>
        <v/>
      </c>
      <c r="W206" s="55" t="str">
        <f t="shared" si="163"/>
        <v/>
      </c>
      <c r="X206" s="56"/>
      <c r="Y206" s="50"/>
      <c r="Z206" s="12"/>
      <c r="AA206" s="12"/>
      <c r="AB206" s="12"/>
      <c r="AC206" s="12"/>
    </row>
    <row r="207" spans="1:29" ht="20" customHeight="1">
      <c r="A207" s="42"/>
      <c r="B207" s="43"/>
      <c r="C207" s="44"/>
      <c r="D207" s="44"/>
      <c r="E207" s="45"/>
      <c r="F207" s="46"/>
      <c r="G207" s="45"/>
      <c r="H207" s="45"/>
      <c r="I207" s="47"/>
      <c r="J207" s="48" t="str">
        <f t="shared" si="156"/>
        <v/>
      </c>
      <c r="K207" s="48" t="str">
        <f t="shared" si="157"/>
        <v/>
      </c>
      <c r="L207" s="49"/>
      <c r="M207" s="49"/>
      <c r="N207" s="49"/>
      <c r="O207" s="50"/>
      <c r="P207" s="51" t="str">
        <f t="shared" ref="P207:R207" si="193">IF(ISERR(L207/L207)=TRUE," ",L207-$F207)</f>
        <v/>
      </c>
      <c r="Q207" s="52" t="str">
        <f t="shared" si="193"/>
        <v/>
      </c>
      <c r="R207" s="52" t="str">
        <f t="shared" si="193"/>
        <v/>
      </c>
      <c r="S207" s="53" t="str">
        <f t="shared" si="159"/>
        <v/>
      </c>
      <c r="T207" s="54" t="str">
        <f t="shared" si="160"/>
        <v/>
      </c>
      <c r="U207" s="54" t="str">
        <f t="shared" si="161"/>
        <v/>
      </c>
      <c r="V207" s="55" t="str">
        <f t="shared" si="162"/>
        <v/>
      </c>
      <c r="W207" s="55" t="str">
        <f t="shared" si="163"/>
        <v/>
      </c>
      <c r="X207" s="56"/>
      <c r="Y207" s="50"/>
      <c r="Z207" s="12"/>
      <c r="AA207" s="12"/>
      <c r="AB207" s="12"/>
      <c r="AC207" s="12"/>
    </row>
    <row r="208" spans="1:29" ht="20" customHeight="1">
      <c r="A208" s="42"/>
      <c r="B208" s="43"/>
      <c r="C208" s="44"/>
      <c r="D208" s="44"/>
      <c r="E208" s="45"/>
      <c r="F208" s="46"/>
      <c r="G208" s="45"/>
      <c r="H208" s="45"/>
      <c r="I208" s="47"/>
      <c r="J208" s="48" t="str">
        <f t="shared" si="156"/>
        <v/>
      </c>
      <c r="K208" s="48" t="str">
        <f t="shared" si="157"/>
        <v/>
      </c>
      <c r="L208" s="49"/>
      <c r="M208" s="49"/>
      <c r="N208" s="49"/>
      <c r="O208" s="50"/>
      <c r="P208" s="51" t="str">
        <f t="shared" ref="P208:R208" si="194">IF(ISERR(L208/L208)=TRUE," ",L208-$F208)</f>
        <v/>
      </c>
      <c r="Q208" s="52" t="str">
        <f t="shared" si="194"/>
        <v/>
      </c>
      <c r="R208" s="52" t="str">
        <f t="shared" si="194"/>
        <v/>
      </c>
      <c r="S208" s="53" t="str">
        <f t="shared" si="159"/>
        <v/>
      </c>
      <c r="T208" s="54" t="str">
        <f t="shared" si="160"/>
        <v/>
      </c>
      <c r="U208" s="54" t="str">
        <f t="shared" si="161"/>
        <v/>
      </c>
      <c r="V208" s="55" t="str">
        <f t="shared" si="162"/>
        <v/>
      </c>
      <c r="W208" s="55" t="str">
        <f t="shared" si="163"/>
        <v/>
      </c>
      <c r="X208" s="56"/>
      <c r="Y208" s="50"/>
      <c r="Z208" s="12"/>
      <c r="AA208" s="12"/>
      <c r="AB208" s="12"/>
      <c r="AC208" s="12"/>
    </row>
    <row r="209" spans="1:29" ht="20" customHeight="1">
      <c r="A209" s="42"/>
      <c r="B209" s="43"/>
      <c r="C209" s="44"/>
      <c r="D209" s="44"/>
      <c r="E209" s="45"/>
      <c r="F209" s="46"/>
      <c r="G209" s="45"/>
      <c r="H209" s="45"/>
      <c r="I209" s="47"/>
      <c r="J209" s="48" t="str">
        <f t="shared" si="156"/>
        <v/>
      </c>
      <c r="K209" s="48" t="str">
        <f t="shared" si="157"/>
        <v/>
      </c>
      <c r="L209" s="49"/>
      <c r="M209" s="49"/>
      <c r="N209" s="49"/>
      <c r="O209" s="50"/>
      <c r="P209" s="51" t="str">
        <f t="shared" ref="P209:R209" si="195">IF(ISERR(L209/L209)=TRUE," ",L209-$F209)</f>
        <v/>
      </c>
      <c r="Q209" s="52" t="str">
        <f t="shared" si="195"/>
        <v/>
      </c>
      <c r="R209" s="52" t="str">
        <f t="shared" si="195"/>
        <v/>
      </c>
      <c r="S209" s="53" t="str">
        <f t="shared" si="159"/>
        <v/>
      </c>
      <c r="T209" s="54" t="str">
        <f t="shared" si="160"/>
        <v/>
      </c>
      <c r="U209" s="54" t="str">
        <f t="shared" si="161"/>
        <v/>
      </c>
      <c r="V209" s="55" t="str">
        <f t="shared" si="162"/>
        <v/>
      </c>
      <c r="W209" s="55" t="str">
        <f t="shared" si="163"/>
        <v/>
      </c>
      <c r="X209" s="56"/>
      <c r="Y209" s="50"/>
      <c r="Z209" s="12"/>
      <c r="AA209" s="12"/>
      <c r="AB209" s="12"/>
      <c r="AC209" s="12"/>
    </row>
    <row r="210" spans="1:29" ht="20" customHeight="1">
      <c r="A210" s="42"/>
      <c r="B210" s="43"/>
      <c r="C210" s="44"/>
      <c r="D210" s="44"/>
      <c r="E210" s="45"/>
      <c r="F210" s="46"/>
      <c r="G210" s="45"/>
      <c r="H210" s="45"/>
      <c r="I210" s="47"/>
      <c r="J210" s="48" t="str">
        <f t="shared" si="156"/>
        <v/>
      </c>
      <c r="K210" s="48" t="str">
        <f t="shared" si="157"/>
        <v/>
      </c>
      <c r="L210" s="49"/>
      <c r="M210" s="49"/>
      <c r="N210" s="49"/>
      <c r="O210" s="50"/>
      <c r="P210" s="51" t="str">
        <f t="shared" ref="P210:R210" si="196">IF(ISERR(L210/L210)=TRUE," ",L210-$F210)</f>
        <v/>
      </c>
      <c r="Q210" s="52" t="str">
        <f t="shared" si="196"/>
        <v/>
      </c>
      <c r="R210" s="52" t="str">
        <f t="shared" si="196"/>
        <v/>
      </c>
      <c r="S210" s="53" t="str">
        <f t="shared" si="159"/>
        <v/>
      </c>
      <c r="T210" s="54" t="str">
        <f t="shared" si="160"/>
        <v/>
      </c>
      <c r="U210" s="54" t="str">
        <f t="shared" si="161"/>
        <v/>
      </c>
      <c r="V210" s="55" t="str">
        <f t="shared" si="162"/>
        <v/>
      </c>
      <c r="W210" s="55" t="str">
        <f t="shared" si="163"/>
        <v/>
      </c>
      <c r="X210" s="56"/>
      <c r="Y210" s="50"/>
      <c r="Z210" s="12"/>
      <c r="AA210" s="12"/>
      <c r="AB210" s="12"/>
      <c r="AC210" s="12"/>
    </row>
    <row r="211" spans="1:29" ht="20" customHeight="1">
      <c r="A211" s="42"/>
      <c r="B211" s="43"/>
      <c r="C211" s="44"/>
      <c r="D211" s="44"/>
      <c r="E211" s="45"/>
      <c r="F211" s="46"/>
      <c r="G211" s="45"/>
      <c r="H211" s="45"/>
      <c r="I211" s="47"/>
      <c r="J211" s="48" t="str">
        <f t="shared" si="156"/>
        <v/>
      </c>
      <c r="K211" s="48" t="str">
        <f t="shared" si="157"/>
        <v/>
      </c>
      <c r="L211" s="49"/>
      <c r="M211" s="49"/>
      <c r="N211" s="49"/>
      <c r="O211" s="50"/>
      <c r="P211" s="51" t="str">
        <f t="shared" ref="P211:R211" si="197">IF(ISERR(L211/L211)=TRUE," ",L211-$F211)</f>
        <v/>
      </c>
      <c r="Q211" s="52" t="str">
        <f t="shared" si="197"/>
        <v/>
      </c>
      <c r="R211" s="52" t="str">
        <f t="shared" si="197"/>
        <v/>
      </c>
      <c r="S211" s="53" t="str">
        <f t="shared" si="159"/>
        <v/>
      </c>
      <c r="T211" s="54" t="str">
        <f t="shared" si="160"/>
        <v/>
      </c>
      <c r="U211" s="54" t="str">
        <f t="shared" si="161"/>
        <v/>
      </c>
      <c r="V211" s="55" t="str">
        <f t="shared" si="162"/>
        <v/>
      </c>
      <c r="W211" s="55" t="str">
        <f t="shared" si="163"/>
        <v/>
      </c>
      <c r="X211" s="56"/>
      <c r="Y211" s="50"/>
      <c r="Z211" s="12"/>
      <c r="AA211" s="12"/>
      <c r="AB211" s="12"/>
      <c r="AC211" s="12"/>
    </row>
    <row r="212" spans="1:29" ht="20" customHeight="1">
      <c r="A212" s="42"/>
      <c r="B212" s="43"/>
      <c r="C212" s="44"/>
      <c r="D212" s="44"/>
      <c r="E212" s="45"/>
      <c r="F212" s="46"/>
      <c r="G212" s="45"/>
      <c r="H212" s="45"/>
      <c r="I212" s="47"/>
      <c r="J212" s="48" t="str">
        <f t="shared" si="156"/>
        <v/>
      </c>
      <c r="K212" s="48" t="str">
        <f t="shared" si="157"/>
        <v/>
      </c>
      <c r="L212" s="49"/>
      <c r="M212" s="49"/>
      <c r="N212" s="49"/>
      <c r="O212" s="50"/>
      <c r="P212" s="51" t="str">
        <f t="shared" ref="P212:R212" si="198">IF(ISERR(L212/L212)=TRUE," ",L212-$F212)</f>
        <v/>
      </c>
      <c r="Q212" s="52" t="str">
        <f t="shared" si="198"/>
        <v/>
      </c>
      <c r="R212" s="52" t="str">
        <f t="shared" si="198"/>
        <v/>
      </c>
      <c r="S212" s="53" t="str">
        <f t="shared" si="159"/>
        <v/>
      </c>
      <c r="T212" s="54" t="str">
        <f t="shared" si="160"/>
        <v/>
      </c>
      <c r="U212" s="54" t="str">
        <f t="shared" si="161"/>
        <v/>
      </c>
      <c r="V212" s="55" t="str">
        <f t="shared" si="162"/>
        <v/>
      </c>
      <c r="W212" s="55" t="str">
        <f t="shared" si="163"/>
        <v/>
      </c>
      <c r="X212" s="56"/>
      <c r="Y212" s="50"/>
      <c r="Z212" s="12"/>
      <c r="AA212" s="12"/>
      <c r="AB212" s="12"/>
      <c r="AC212" s="12"/>
    </row>
    <row r="213" spans="1:29" ht="20" customHeight="1">
      <c r="A213" s="42"/>
      <c r="B213" s="43"/>
      <c r="C213" s="44"/>
      <c r="D213" s="44"/>
      <c r="E213" s="45"/>
      <c r="F213" s="46"/>
      <c r="G213" s="45"/>
      <c r="H213" s="45"/>
      <c r="I213" s="47"/>
      <c r="J213" s="48" t="str">
        <f t="shared" si="156"/>
        <v/>
      </c>
      <c r="K213" s="48" t="str">
        <f t="shared" si="157"/>
        <v/>
      </c>
      <c r="L213" s="49"/>
      <c r="M213" s="49"/>
      <c r="N213" s="49"/>
      <c r="O213" s="50"/>
      <c r="P213" s="51" t="str">
        <f t="shared" ref="P213:R213" si="199">IF(ISERR(L213/L213)=TRUE," ",L213-$F213)</f>
        <v/>
      </c>
      <c r="Q213" s="52" t="str">
        <f t="shared" si="199"/>
        <v/>
      </c>
      <c r="R213" s="52" t="str">
        <f t="shared" si="199"/>
        <v/>
      </c>
      <c r="S213" s="53" t="str">
        <f t="shared" si="159"/>
        <v/>
      </c>
      <c r="T213" s="54" t="str">
        <f t="shared" si="160"/>
        <v/>
      </c>
      <c r="U213" s="54" t="str">
        <f t="shared" si="161"/>
        <v/>
      </c>
      <c r="V213" s="55" t="str">
        <f t="shared" si="162"/>
        <v/>
      </c>
      <c r="W213" s="55" t="str">
        <f t="shared" si="163"/>
        <v/>
      </c>
      <c r="X213" s="56"/>
      <c r="Y213" s="50"/>
      <c r="Z213" s="12"/>
      <c r="AA213" s="12"/>
      <c r="AB213" s="12"/>
      <c r="AC213" s="12"/>
    </row>
    <row r="214" spans="1:29" ht="20" customHeight="1">
      <c r="A214" s="42"/>
      <c r="B214" s="43"/>
      <c r="C214" s="44"/>
      <c r="D214" s="44"/>
      <c r="E214" s="45"/>
      <c r="F214" s="46"/>
      <c r="G214" s="45"/>
      <c r="H214" s="45"/>
      <c r="I214" s="47"/>
      <c r="J214" s="48" t="str">
        <f t="shared" si="156"/>
        <v/>
      </c>
      <c r="K214" s="48" t="str">
        <f t="shared" si="157"/>
        <v/>
      </c>
      <c r="L214" s="49"/>
      <c r="M214" s="49"/>
      <c r="N214" s="49"/>
      <c r="O214" s="50"/>
      <c r="P214" s="51" t="str">
        <f t="shared" ref="P214:R214" si="200">IF(ISERR(L214/L214)=TRUE," ",L214-$F214)</f>
        <v/>
      </c>
      <c r="Q214" s="52" t="str">
        <f t="shared" si="200"/>
        <v/>
      </c>
      <c r="R214" s="52" t="str">
        <f t="shared" si="200"/>
        <v/>
      </c>
      <c r="S214" s="53" t="str">
        <f t="shared" si="159"/>
        <v/>
      </c>
      <c r="T214" s="54" t="str">
        <f t="shared" si="160"/>
        <v/>
      </c>
      <c r="U214" s="54" t="str">
        <f t="shared" si="161"/>
        <v/>
      </c>
      <c r="V214" s="55" t="str">
        <f t="shared" si="162"/>
        <v/>
      </c>
      <c r="W214" s="55" t="str">
        <f t="shared" si="163"/>
        <v/>
      </c>
      <c r="X214" s="56"/>
      <c r="Y214" s="50"/>
      <c r="Z214" s="12"/>
      <c r="AA214" s="12"/>
      <c r="AB214" s="12"/>
      <c r="AC214" s="12"/>
    </row>
    <row r="215" spans="1:29" ht="20" customHeight="1">
      <c r="A215" s="42"/>
      <c r="B215" s="43"/>
      <c r="C215" s="44"/>
      <c r="D215" s="44"/>
      <c r="E215" s="45"/>
      <c r="F215" s="46"/>
      <c r="G215" s="45"/>
      <c r="H215" s="45"/>
      <c r="I215" s="47"/>
      <c r="J215" s="48" t="str">
        <f t="shared" si="156"/>
        <v/>
      </c>
      <c r="K215" s="48" t="str">
        <f t="shared" si="157"/>
        <v/>
      </c>
      <c r="L215" s="49"/>
      <c r="M215" s="49"/>
      <c r="N215" s="49"/>
      <c r="O215" s="50"/>
      <c r="P215" s="51" t="str">
        <f t="shared" ref="P215:R215" si="201">IF(ISERR(L215/L215)=TRUE," ",L215-$F215)</f>
        <v/>
      </c>
      <c r="Q215" s="52" t="str">
        <f t="shared" si="201"/>
        <v/>
      </c>
      <c r="R215" s="52" t="str">
        <f t="shared" si="201"/>
        <v/>
      </c>
      <c r="S215" s="53" t="str">
        <f t="shared" si="159"/>
        <v/>
      </c>
      <c r="T215" s="54" t="str">
        <f t="shared" si="160"/>
        <v/>
      </c>
      <c r="U215" s="54" t="str">
        <f t="shared" si="161"/>
        <v/>
      </c>
      <c r="V215" s="55" t="str">
        <f t="shared" si="162"/>
        <v/>
      </c>
      <c r="W215" s="55" t="str">
        <f t="shared" si="163"/>
        <v/>
      </c>
      <c r="X215" s="56"/>
      <c r="Y215" s="50"/>
      <c r="Z215" s="12"/>
      <c r="AA215" s="12"/>
      <c r="AB215" s="12"/>
      <c r="AC215" s="12"/>
    </row>
    <row r="216" spans="1:29" ht="20" customHeight="1">
      <c r="A216" s="42"/>
      <c r="B216" s="43"/>
      <c r="C216" s="44"/>
      <c r="D216" s="44"/>
      <c r="E216" s="45"/>
      <c r="F216" s="46"/>
      <c r="G216" s="45"/>
      <c r="H216" s="45"/>
      <c r="I216" s="47"/>
      <c r="J216" s="48" t="str">
        <f t="shared" si="156"/>
        <v/>
      </c>
      <c r="K216" s="48" t="str">
        <f t="shared" si="157"/>
        <v/>
      </c>
      <c r="L216" s="49"/>
      <c r="M216" s="49"/>
      <c r="N216" s="49"/>
      <c r="O216" s="50"/>
      <c r="P216" s="51" t="str">
        <f t="shared" ref="P216:R216" si="202">IF(ISERR(L216/L216)=TRUE," ",L216-$F216)</f>
        <v/>
      </c>
      <c r="Q216" s="52" t="str">
        <f t="shared" si="202"/>
        <v/>
      </c>
      <c r="R216" s="52" t="str">
        <f t="shared" si="202"/>
        <v/>
      </c>
      <c r="S216" s="53" t="str">
        <f t="shared" si="159"/>
        <v/>
      </c>
      <c r="T216" s="54" t="str">
        <f t="shared" si="160"/>
        <v/>
      </c>
      <c r="U216" s="54" t="str">
        <f t="shared" si="161"/>
        <v/>
      </c>
      <c r="V216" s="55" t="str">
        <f t="shared" si="162"/>
        <v/>
      </c>
      <c r="W216" s="55" t="str">
        <f t="shared" si="163"/>
        <v/>
      </c>
      <c r="X216" s="56"/>
      <c r="Y216" s="50"/>
      <c r="Z216" s="12"/>
      <c r="AA216" s="12"/>
      <c r="AB216" s="12"/>
      <c r="AC216" s="12"/>
    </row>
    <row r="217" spans="1:29" ht="20" customHeight="1">
      <c r="A217" s="42"/>
      <c r="B217" s="43"/>
      <c r="C217" s="44"/>
      <c r="D217" s="44"/>
      <c r="E217" s="45"/>
      <c r="F217" s="46"/>
      <c r="G217" s="45"/>
      <c r="H217" s="45"/>
      <c r="I217" s="47"/>
      <c r="J217" s="48" t="str">
        <f t="shared" si="156"/>
        <v/>
      </c>
      <c r="K217" s="48" t="str">
        <f t="shared" si="157"/>
        <v/>
      </c>
      <c r="L217" s="49"/>
      <c r="M217" s="49"/>
      <c r="N217" s="49"/>
      <c r="O217" s="50"/>
      <c r="P217" s="51" t="str">
        <f t="shared" ref="P217:R217" si="203">IF(ISERR(L217/L217)=TRUE," ",L217-$F217)</f>
        <v/>
      </c>
      <c r="Q217" s="52" t="str">
        <f t="shared" si="203"/>
        <v/>
      </c>
      <c r="R217" s="52" t="str">
        <f t="shared" si="203"/>
        <v/>
      </c>
      <c r="S217" s="53" t="str">
        <f t="shared" si="159"/>
        <v/>
      </c>
      <c r="T217" s="54" t="str">
        <f t="shared" si="160"/>
        <v/>
      </c>
      <c r="U217" s="54" t="str">
        <f t="shared" si="161"/>
        <v/>
      </c>
      <c r="V217" s="55" t="str">
        <f t="shared" si="162"/>
        <v/>
      </c>
      <c r="W217" s="55" t="str">
        <f t="shared" si="163"/>
        <v/>
      </c>
      <c r="X217" s="56"/>
      <c r="Y217" s="50"/>
      <c r="Z217" s="12"/>
      <c r="AA217" s="12"/>
      <c r="AB217" s="12"/>
      <c r="AC217" s="12"/>
    </row>
    <row r="218" spans="1:29" ht="20" customHeight="1">
      <c r="A218" s="42"/>
      <c r="B218" s="43"/>
      <c r="C218" s="44"/>
      <c r="D218" s="44"/>
      <c r="E218" s="45"/>
      <c r="F218" s="46"/>
      <c r="G218" s="45"/>
      <c r="H218" s="45"/>
      <c r="I218" s="47"/>
      <c r="J218" s="48" t="str">
        <f t="shared" si="156"/>
        <v/>
      </c>
      <c r="K218" s="48" t="str">
        <f t="shared" si="157"/>
        <v/>
      </c>
      <c r="L218" s="49"/>
      <c r="M218" s="49"/>
      <c r="N218" s="49"/>
      <c r="O218" s="50"/>
      <c r="P218" s="51" t="str">
        <f t="shared" ref="P218:R218" si="204">IF(ISERR(L218/L218)=TRUE," ",L218-$F218)</f>
        <v/>
      </c>
      <c r="Q218" s="52" t="str">
        <f t="shared" si="204"/>
        <v/>
      </c>
      <c r="R218" s="52" t="str">
        <f t="shared" si="204"/>
        <v/>
      </c>
      <c r="S218" s="53" t="str">
        <f t="shared" si="159"/>
        <v/>
      </c>
      <c r="T218" s="54" t="str">
        <f t="shared" si="160"/>
        <v/>
      </c>
      <c r="U218" s="54" t="str">
        <f t="shared" si="161"/>
        <v/>
      </c>
      <c r="V218" s="55" t="str">
        <f t="shared" si="162"/>
        <v/>
      </c>
      <c r="W218" s="55" t="str">
        <f t="shared" si="163"/>
        <v/>
      </c>
      <c r="X218" s="56"/>
      <c r="Y218" s="50"/>
      <c r="Z218" s="12"/>
      <c r="AA218" s="12"/>
      <c r="AB218" s="12"/>
      <c r="AC218" s="12"/>
    </row>
    <row r="219" spans="1:29" ht="20" customHeight="1">
      <c r="A219" s="42"/>
      <c r="B219" s="43"/>
      <c r="C219" s="44"/>
      <c r="D219" s="44"/>
      <c r="E219" s="45"/>
      <c r="F219" s="46"/>
      <c r="G219" s="45"/>
      <c r="H219" s="45"/>
      <c r="I219" s="47"/>
      <c r="J219" s="48" t="str">
        <f t="shared" si="156"/>
        <v/>
      </c>
      <c r="K219" s="48" t="str">
        <f t="shared" si="157"/>
        <v/>
      </c>
      <c r="L219" s="49"/>
      <c r="M219" s="49"/>
      <c r="N219" s="49"/>
      <c r="O219" s="50"/>
      <c r="P219" s="51" t="str">
        <f t="shared" ref="P219:R219" si="205">IF(ISERR(L219/L219)=TRUE," ",L219-$F219)</f>
        <v/>
      </c>
      <c r="Q219" s="52" t="str">
        <f t="shared" si="205"/>
        <v/>
      </c>
      <c r="R219" s="52" t="str">
        <f t="shared" si="205"/>
        <v/>
      </c>
      <c r="S219" s="53" t="str">
        <f t="shared" si="159"/>
        <v/>
      </c>
      <c r="T219" s="54" t="str">
        <f t="shared" si="160"/>
        <v/>
      </c>
      <c r="U219" s="54" t="str">
        <f t="shared" si="161"/>
        <v/>
      </c>
      <c r="V219" s="55" t="str">
        <f t="shared" si="162"/>
        <v/>
      </c>
      <c r="W219" s="55" t="str">
        <f t="shared" si="163"/>
        <v/>
      </c>
      <c r="X219" s="56"/>
      <c r="Y219" s="50"/>
      <c r="Z219" s="12"/>
      <c r="AA219" s="12"/>
      <c r="AB219" s="12"/>
      <c r="AC219" s="12"/>
    </row>
    <row r="220" spans="1:29" ht="20" customHeight="1">
      <c r="A220" s="42"/>
      <c r="B220" s="43"/>
      <c r="C220" s="44"/>
      <c r="D220" s="44"/>
      <c r="E220" s="45"/>
      <c r="F220" s="46"/>
      <c r="G220" s="45"/>
      <c r="H220" s="45"/>
      <c r="I220" s="47"/>
      <c r="J220" s="48" t="str">
        <f t="shared" si="156"/>
        <v/>
      </c>
      <c r="K220" s="48" t="str">
        <f t="shared" si="157"/>
        <v/>
      </c>
      <c r="L220" s="49"/>
      <c r="M220" s="49"/>
      <c r="N220" s="49"/>
      <c r="O220" s="50"/>
      <c r="P220" s="51" t="str">
        <f t="shared" ref="P220:R220" si="206">IF(ISERR(L220/L220)=TRUE," ",L220-$F220)</f>
        <v/>
      </c>
      <c r="Q220" s="52" t="str">
        <f t="shared" si="206"/>
        <v/>
      </c>
      <c r="R220" s="52" t="str">
        <f t="shared" si="206"/>
        <v/>
      </c>
      <c r="S220" s="53" t="str">
        <f t="shared" si="159"/>
        <v/>
      </c>
      <c r="T220" s="54" t="str">
        <f t="shared" si="160"/>
        <v/>
      </c>
      <c r="U220" s="54" t="str">
        <f t="shared" si="161"/>
        <v/>
      </c>
      <c r="V220" s="55" t="str">
        <f t="shared" si="162"/>
        <v/>
      </c>
      <c r="W220" s="55" t="str">
        <f t="shared" si="163"/>
        <v/>
      </c>
      <c r="X220" s="56"/>
      <c r="Y220" s="50"/>
      <c r="Z220" s="12"/>
      <c r="AA220" s="12"/>
      <c r="AB220" s="12"/>
      <c r="AC220" s="12"/>
    </row>
    <row r="221" spans="1:29" ht="20" customHeight="1">
      <c r="A221" s="42"/>
      <c r="B221" s="43"/>
      <c r="C221" s="44"/>
      <c r="D221" s="44"/>
      <c r="E221" s="45"/>
      <c r="F221" s="46"/>
      <c r="G221" s="45"/>
      <c r="H221" s="45"/>
      <c r="I221" s="47"/>
      <c r="J221" s="48" t="str">
        <f t="shared" si="156"/>
        <v/>
      </c>
      <c r="K221" s="48" t="str">
        <f t="shared" si="157"/>
        <v/>
      </c>
      <c r="L221" s="49"/>
      <c r="M221" s="49"/>
      <c r="N221" s="49"/>
      <c r="O221" s="50"/>
      <c r="P221" s="51" t="str">
        <f t="shared" ref="P221:R221" si="207">IF(ISERR(L221/L221)=TRUE," ",L221-$F221)</f>
        <v/>
      </c>
      <c r="Q221" s="52" t="str">
        <f t="shared" si="207"/>
        <v/>
      </c>
      <c r="R221" s="52" t="str">
        <f t="shared" si="207"/>
        <v/>
      </c>
      <c r="S221" s="53" t="str">
        <f t="shared" si="159"/>
        <v/>
      </c>
      <c r="T221" s="54" t="str">
        <f t="shared" si="160"/>
        <v/>
      </c>
      <c r="U221" s="54" t="str">
        <f t="shared" si="161"/>
        <v/>
      </c>
      <c r="V221" s="55" t="str">
        <f t="shared" si="162"/>
        <v/>
      </c>
      <c r="W221" s="55" t="str">
        <f t="shared" si="163"/>
        <v/>
      </c>
      <c r="X221" s="56"/>
      <c r="Y221" s="50"/>
      <c r="Z221" s="12"/>
      <c r="AA221" s="12"/>
      <c r="AB221" s="12"/>
      <c r="AC221" s="12"/>
    </row>
    <row r="222" spans="1:29" ht="20" customHeight="1">
      <c r="A222" s="42"/>
      <c r="B222" s="43"/>
      <c r="C222" s="44"/>
      <c r="D222" s="44"/>
      <c r="E222" s="45"/>
      <c r="F222" s="46"/>
      <c r="G222" s="45"/>
      <c r="H222" s="45"/>
      <c r="I222" s="47"/>
      <c r="J222" s="48" t="str">
        <f t="shared" si="156"/>
        <v/>
      </c>
      <c r="K222" s="48" t="str">
        <f t="shared" si="157"/>
        <v/>
      </c>
      <c r="L222" s="49"/>
      <c r="M222" s="49"/>
      <c r="N222" s="49"/>
      <c r="O222" s="50"/>
      <c r="P222" s="51" t="str">
        <f t="shared" ref="P222:R222" si="208">IF(ISERR(L222/L222)=TRUE," ",L222-$F222)</f>
        <v/>
      </c>
      <c r="Q222" s="52" t="str">
        <f t="shared" si="208"/>
        <v/>
      </c>
      <c r="R222" s="52" t="str">
        <f t="shared" si="208"/>
        <v/>
      </c>
      <c r="S222" s="53" t="str">
        <f t="shared" si="159"/>
        <v/>
      </c>
      <c r="T222" s="54" t="str">
        <f t="shared" si="160"/>
        <v/>
      </c>
      <c r="U222" s="54" t="str">
        <f t="shared" si="161"/>
        <v/>
      </c>
      <c r="V222" s="55" t="str">
        <f t="shared" si="162"/>
        <v/>
      </c>
      <c r="W222" s="55" t="str">
        <f t="shared" si="163"/>
        <v/>
      </c>
      <c r="X222" s="56"/>
      <c r="Y222" s="50"/>
      <c r="Z222" s="12"/>
      <c r="AA222" s="12"/>
      <c r="AB222" s="12"/>
      <c r="AC222" s="12"/>
    </row>
    <row r="223" spans="1:29" ht="20" customHeight="1">
      <c r="A223" s="42"/>
      <c r="B223" s="43"/>
      <c r="C223" s="44"/>
      <c r="D223" s="44"/>
      <c r="E223" s="45"/>
      <c r="F223" s="46"/>
      <c r="G223" s="45"/>
      <c r="H223" s="45"/>
      <c r="I223" s="47"/>
      <c r="J223" s="48" t="str">
        <f t="shared" si="156"/>
        <v/>
      </c>
      <c r="K223" s="48" t="str">
        <f t="shared" si="157"/>
        <v/>
      </c>
      <c r="L223" s="49"/>
      <c r="M223" s="49"/>
      <c r="N223" s="49"/>
      <c r="O223" s="50"/>
      <c r="P223" s="51" t="str">
        <f t="shared" ref="P223:R223" si="209">IF(ISERR(L223/L223)=TRUE," ",L223-$F223)</f>
        <v/>
      </c>
      <c r="Q223" s="52" t="str">
        <f t="shared" si="209"/>
        <v/>
      </c>
      <c r="R223" s="52" t="str">
        <f t="shared" si="209"/>
        <v/>
      </c>
      <c r="S223" s="53" t="str">
        <f t="shared" si="159"/>
        <v/>
      </c>
      <c r="T223" s="54" t="str">
        <f t="shared" si="160"/>
        <v/>
      </c>
      <c r="U223" s="54" t="str">
        <f t="shared" si="161"/>
        <v/>
      </c>
      <c r="V223" s="55" t="str">
        <f t="shared" si="162"/>
        <v/>
      </c>
      <c r="W223" s="55" t="str">
        <f t="shared" si="163"/>
        <v/>
      </c>
      <c r="X223" s="56"/>
      <c r="Y223" s="50"/>
      <c r="Z223" s="12"/>
      <c r="AA223" s="12"/>
      <c r="AB223" s="12"/>
      <c r="AC223" s="12"/>
    </row>
    <row r="224" spans="1:29" ht="20" customHeight="1">
      <c r="A224" s="42"/>
      <c r="B224" s="43"/>
      <c r="C224" s="44"/>
      <c r="D224" s="44"/>
      <c r="E224" s="45"/>
      <c r="F224" s="46"/>
      <c r="G224" s="45"/>
      <c r="H224" s="45"/>
      <c r="I224" s="47"/>
      <c r="J224" s="48" t="str">
        <f t="shared" si="156"/>
        <v/>
      </c>
      <c r="K224" s="48" t="str">
        <f t="shared" si="157"/>
        <v/>
      </c>
      <c r="L224" s="49"/>
      <c r="M224" s="49"/>
      <c r="N224" s="49"/>
      <c r="O224" s="50"/>
      <c r="P224" s="51" t="str">
        <f t="shared" ref="P224:R224" si="210">IF(ISERR(L224/L224)=TRUE," ",L224-$F224)</f>
        <v/>
      </c>
      <c r="Q224" s="52" t="str">
        <f t="shared" si="210"/>
        <v/>
      </c>
      <c r="R224" s="52" t="str">
        <f t="shared" si="210"/>
        <v/>
      </c>
      <c r="S224" s="53" t="str">
        <f t="shared" si="159"/>
        <v/>
      </c>
      <c r="T224" s="54" t="str">
        <f t="shared" si="160"/>
        <v/>
      </c>
      <c r="U224" s="54" t="str">
        <f t="shared" si="161"/>
        <v/>
      </c>
      <c r="V224" s="55" t="str">
        <f t="shared" si="162"/>
        <v/>
      </c>
      <c r="W224" s="55" t="str">
        <f t="shared" si="163"/>
        <v/>
      </c>
      <c r="X224" s="56"/>
      <c r="Y224" s="50"/>
      <c r="Z224" s="12"/>
      <c r="AA224" s="12"/>
      <c r="AB224" s="12"/>
      <c r="AC224" s="12"/>
    </row>
    <row r="225" spans="1:29" ht="20" customHeight="1">
      <c r="A225" s="42"/>
      <c r="B225" s="43"/>
      <c r="C225" s="44"/>
      <c r="D225" s="44"/>
      <c r="E225" s="45"/>
      <c r="F225" s="46"/>
      <c r="G225" s="45"/>
      <c r="H225" s="45"/>
      <c r="I225" s="47"/>
      <c r="J225" s="48" t="str">
        <f t="shared" si="156"/>
        <v/>
      </c>
      <c r="K225" s="48" t="str">
        <f t="shared" si="157"/>
        <v/>
      </c>
      <c r="L225" s="49"/>
      <c r="M225" s="49"/>
      <c r="N225" s="49"/>
      <c r="O225" s="50"/>
      <c r="P225" s="51" t="str">
        <f t="shared" ref="P225:R225" si="211">IF(ISERR(L225/L225)=TRUE," ",L225-$F225)</f>
        <v/>
      </c>
      <c r="Q225" s="52" t="str">
        <f t="shared" si="211"/>
        <v/>
      </c>
      <c r="R225" s="52" t="str">
        <f t="shared" si="211"/>
        <v/>
      </c>
      <c r="S225" s="53" t="str">
        <f t="shared" si="159"/>
        <v/>
      </c>
      <c r="T225" s="54" t="str">
        <f t="shared" si="160"/>
        <v/>
      </c>
      <c r="U225" s="54" t="str">
        <f t="shared" si="161"/>
        <v/>
      </c>
      <c r="V225" s="55" t="str">
        <f t="shared" si="162"/>
        <v/>
      </c>
      <c r="W225" s="55" t="str">
        <f t="shared" si="163"/>
        <v/>
      </c>
      <c r="X225" s="56"/>
      <c r="Y225" s="50"/>
      <c r="Z225" s="12"/>
      <c r="AA225" s="12"/>
      <c r="AB225" s="12"/>
      <c r="AC225" s="12"/>
    </row>
    <row r="226" spans="1:29" ht="20" customHeight="1">
      <c r="A226" s="42"/>
      <c r="B226" s="43"/>
      <c r="C226" s="44"/>
      <c r="D226" s="44"/>
      <c r="E226" s="45"/>
      <c r="F226" s="46"/>
      <c r="G226" s="45"/>
      <c r="H226" s="45"/>
      <c r="I226" s="47"/>
      <c r="J226" s="48" t="str">
        <f t="shared" si="156"/>
        <v/>
      </c>
      <c r="K226" s="48" t="str">
        <f t="shared" si="157"/>
        <v/>
      </c>
      <c r="L226" s="49"/>
      <c r="M226" s="49"/>
      <c r="N226" s="49"/>
      <c r="O226" s="50"/>
      <c r="P226" s="51" t="str">
        <f t="shared" ref="P226:R226" si="212">IF(ISERR(L226/L226)=TRUE," ",L226-$F226)</f>
        <v/>
      </c>
      <c r="Q226" s="52" t="str">
        <f t="shared" si="212"/>
        <v/>
      </c>
      <c r="R226" s="52" t="str">
        <f t="shared" si="212"/>
        <v/>
      </c>
      <c r="S226" s="53" t="str">
        <f t="shared" si="159"/>
        <v/>
      </c>
      <c r="T226" s="54" t="str">
        <f t="shared" si="160"/>
        <v/>
      </c>
      <c r="U226" s="54" t="str">
        <f t="shared" si="161"/>
        <v/>
      </c>
      <c r="V226" s="55" t="str">
        <f t="shared" si="162"/>
        <v/>
      </c>
      <c r="W226" s="55" t="str">
        <f t="shared" si="163"/>
        <v/>
      </c>
      <c r="X226" s="56"/>
      <c r="Y226" s="50"/>
      <c r="Z226" s="12"/>
      <c r="AA226" s="12"/>
      <c r="AB226" s="12"/>
      <c r="AC226" s="12"/>
    </row>
    <row r="227" spans="1:29" ht="20" customHeight="1">
      <c r="A227" s="42"/>
      <c r="B227" s="43"/>
      <c r="C227" s="44"/>
      <c r="D227" s="44"/>
      <c r="E227" s="45"/>
      <c r="F227" s="46"/>
      <c r="G227" s="45"/>
      <c r="H227" s="45"/>
      <c r="I227" s="47"/>
      <c r="J227" s="48" t="str">
        <f t="shared" si="156"/>
        <v/>
      </c>
      <c r="K227" s="48" t="str">
        <f t="shared" si="157"/>
        <v/>
      </c>
      <c r="L227" s="49"/>
      <c r="M227" s="49"/>
      <c r="N227" s="49"/>
      <c r="O227" s="50"/>
      <c r="P227" s="51" t="str">
        <f t="shared" ref="P227:R227" si="213">IF(ISERR(L227/L227)=TRUE," ",L227-$F227)</f>
        <v/>
      </c>
      <c r="Q227" s="52" t="str">
        <f t="shared" si="213"/>
        <v/>
      </c>
      <c r="R227" s="52" t="str">
        <f t="shared" si="213"/>
        <v/>
      </c>
      <c r="S227" s="53" t="str">
        <f t="shared" si="159"/>
        <v/>
      </c>
      <c r="T227" s="54" t="str">
        <f t="shared" si="160"/>
        <v/>
      </c>
      <c r="U227" s="54" t="str">
        <f t="shared" si="161"/>
        <v/>
      </c>
      <c r="V227" s="55" t="str">
        <f t="shared" si="162"/>
        <v/>
      </c>
      <c r="W227" s="55" t="str">
        <f t="shared" si="163"/>
        <v/>
      </c>
      <c r="X227" s="56"/>
      <c r="Y227" s="50"/>
      <c r="Z227" s="12"/>
      <c r="AA227" s="12"/>
      <c r="AB227" s="12"/>
      <c r="AC227" s="12"/>
    </row>
    <row r="228" spans="1:29" ht="20" customHeight="1">
      <c r="A228" s="42"/>
      <c r="B228" s="43"/>
      <c r="C228" s="44"/>
      <c r="D228" s="44"/>
      <c r="E228" s="45"/>
      <c r="F228" s="46"/>
      <c r="G228" s="45"/>
      <c r="H228" s="45"/>
      <c r="I228" s="47"/>
      <c r="J228" s="48" t="str">
        <f t="shared" si="156"/>
        <v/>
      </c>
      <c r="K228" s="48" t="str">
        <f t="shared" si="157"/>
        <v/>
      </c>
      <c r="L228" s="49"/>
      <c r="M228" s="49"/>
      <c r="N228" s="49"/>
      <c r="O228" s="50"/>
      <c r="P228" s="51" t="str">
        <f t="shared" ref="P228:R228" si="214">IF(ISERR(L228/L228)=TRUE," ",L228-$F228)</f>
        <v/>
      </c>
      <c r="Q228" s="52" t="str">
        <f t="shared" si="214"/>
        <v/>
      </c>
      <c r="R228" s="52" t="str">
        <f t="shared" si="214"/>
        <v/>
      </c>
      <c r="S228" s="53" t="str">
        <f t="shared" si="159"/>
        <v/>
      </c>
      <c r="T228" s="54" t="str">
        <f t="shared" si="160"/>
        <v/>
      </c>
      <c r="U228" s="54" t="str">
        <f t="shared" si="161"/>
        <v/>
      </c>
      <c r="V228" s="55" t="str">
        <f t="shared" si="162"/>
        <v/>
      </c>
      <c r="W228" s="55" t="str">
        <f t="shared" si="163"/>
        <v/>
      </c>
      <c r="X228" s="56"/>
      <c r="Y228" s="50"/>
      <c r="Z228" s="12"/>
      <c r="AA228" s="12"/>
      <c r="AB228" s="12"/>
      <c r="AC228" s="12"/>
    </row>
    <row r="229" spans="1:29" ht="20" customHeight="1">
      <c r="A229" s="42"/>
      <c r="B229" s="43"/>
      <c r="C229" s="44"/>
      <c r="D229" s="44"/>
      <c r="E229" s="45"/>
      <c r="F229" s="46"/>
      <c r="G229" s="45"/>
      <c r="H229" s="45"/>
      <c r="I229" s="47"/>
      <c r="J229" s="48" t="str">
        <f t="shared" si="156"/>
        <v/>
      </c>
      <c r="K229" s="48" t="str">
        <f t="shared" si="157"/>
        <v/>
      </c>
      <c r="L229" s="49"/>
      <c r="M229" s="49"/>
      <c r="N229" s="49"/>
      <c r="O229" s="50"/>
      <c r="P229" s="51" t="str">
        <f t="shared" ref="P229:R229" si="215">IF(ISERR(L229/L229)=TRUE," ",L229-$F229)</f>
        <v/>
      </c>
      <c r="Q229" s="52" t="str">
        <f t="shared" si="215"/>
        <v/>
      </c>
      <c r="R229" s="52" t="str">
        <f t="shared" si="215"/>
        <v/>
      </c>
      <c r="S229" s="53" t="str">
        <f t="shared" si="159"/>
        <v/>
      </c>
      <c r="T229" s="54" t="str">
        <f t="shared" si="160"/>
        <v/>
      </c>
      <c r="U229" s="54" t="str">
        <f t="shared" si="161"/>
        <v/>
      </c>
      <c r="V229" s="55" t="str">
        <f t="shared" si="162"/>
        <v/>
      </c>
      <c r="W229" s="55" t="str">
        <f t="shared" si="163"/>
        <v/>
      </c>
      <c r="X229" s="56"/>
      <c r="Y229" s="50"/>
      <c r="Z229" s="12"/>
      <c r="AA229" s="12"/>
      <c r="AB229" s="12"/>
      <c r="AC229" s="12"/>
    </row>
    <row r="230" spans="1:29" ht="20" customHeight="1">
      <c r="A230" s="42"/>
      <c r="B230" s="43"/>
      <c r="C230" s="44"/>
      <c r="D230" s="44"/>
      <c r="E230" s="45"/>
      <c r="F230" s="46"/>
      <c r="G230" s="45"/>
      <c r="H230" s="45"/>
      <c r="I230" s="47"/>
      <c r="J230" s="48" t="str">
        <f t="shared" si="156"/>
        <v/>
      </c>
      <c r="K230" s="48" t="str">
        <f t="shared" si="157"/>
        <v/>
      </c>
      <c r="L230" s="49"/>
      <c r="M230" s="49"/>
      <c r="N230" s="49"/>
      <c r="O230" s="50"/>
      <c r="P230" s="51" t="str">
        <f t="shared" ref="P230:R230" si="216">IF(ISERR(L230/L230)=TRUE," ",L230-$F230)</f>
        <v/>
      </c>
      <c r="Q230" s="52" t="str">
        <f t="shared" si="216"/>
        <v/>
      </c>
      <c r="R230" s="52" t="str">
        <f t="shared" si="216"/>
        <v/>
      </c>
      <c r="S230" s="53" t="str">
        <f t="shared" si="159"/>
        <v/>
      </c>
      <c r="T230" s="54" t="str">
        <f t="shared" si="160"/>
        <v/>
      </c>
      <c r="U230" s="54" t="str">
        <f t="shared" si="161"/>
        <v/>
      </c>
      <c r="V230" s="55" t="str">
        <f t="shared" si="162"/>
        <v/>
      </c>
      <c r="W230" s="55" t="str">
        <f t="shared" si="163"/>
        <v/>
      </c>
      <c r="X230" s="56"/>
      <c r="Y230" s="50"/>
      <c r="Z230" s="12"/>
      <c r="AA230" s="12"/>
      <c r="AB230" s="12"/>
      <c r="AC230" s="12"/>
    </row>
    <row r="231" spans="1:29" ht="20" customHeight="1">
      <c r="A231" s="42"/>
      <c r="B231" s="43"/>
      <c r="C231" s="44"/>
      <c r="D231" s="44"/>
      <c r="E231" s="45"/>
      <c r="F231" s="46"/>
      <c r="G231" s="45"/>
      <c r="H231" s="45"/>
      <c r="I231" s="47"/>
      <c r="J231" s="48" t="str">
        <f t="shared" si="156"/>
        <v/>
      </c>
      <c r="K231" s="48" t="str">
        <f t="shared" si="157"/>
        <v/>
      </c>
      <c r="L231" s="49"/>
      <c r="M231" s="49"/>
      <c r="N231" s="49"/>
      <c r="O231" s="50"/>
      <c r="P231" s="51" t="str">
        <f t="shared" ref="P231:R231" si="217">IF(ISERR(L231/L231)=TRUE," ",L231-$F231)</f>
        <v/>
      </c>
      <c r="Q231" s="52" t="str">
        <f t="shared" si="217"/>
        <v/>
      </c>
      <c r="R231" s="52" t="str">
        <f t="shared" si="217"/>
        <v/>
      </c>
      <c r="S231" s="53" t="str">
        <f t="shared" si="159"/>
        <v/>
      </c>
      <c r="T231" s="54" t="str">
        <f t="shared" si="160"/>
        <v/>
      </c>
      <c r="U231" s="54" t="str">
        <f t="shared" si="161"/>
        <v/>
      </c>
      <c r="V231" s="55" t="str">
        <f t="shared" si="162"/>
        <v/>
      </c>
      <c r="W231" s="55" t="str">
        <f t="shared" si="163"/>
        <v/>
      </c>
      <c r="X231" s="56"/>
      <c r="Y231" s="50"/>
      <c r="Z231" s="12"/>
      <c r="AA231" s="12"/>
      <c r="AB231" s="12"/>
      <c r="AC231" s="12"/>
    </row>
    <row r="232" spans="1:29" ht="20" customHeight="1">
      <c r="A232" s="42"/>
      <c r="B232" s="43"/>
      <c r="C232" s="44"/>
      <c r="D232" s="44"/>
      <c r="E232" s="45"/>
      <c r="F232" s="46"/>
      <c r="G232" s="45"/>
      <c r="H232" s="45"/>
      <c r="I232" s="47"/>
      <c r="J232" s="48" t="str">
        <f t="shared" si="156"/>
        <v/>
      </c>
      <c r="K232" s="48" t="str">
        <f t="shared" si="157"/>
        <v/>
      </c>
      <c r="L232" s="49"/>
      <c r="M232" s="49"/>
      <c r="N232" s="49"/>
      <c r="O232" s="50"/>
      <c r="P232" s="51" t="str">
        <f t="shared" ref="P232:R232" si="218">IF(ISERR(L232/L232)=TRUE," ",L232-$F232)</f>
        <v/>
      </c>
      <c r="Q232" s="52" t="str">
        <f t="shared" si="218"/>
        <v/>
      </c>
      <c r="R232" s="52" t="str">
        <f t="shared" si="218"/>
        <v/>
      </c>
      <c r="S232" s="53" t="str">
        <f t="shared" si="159"/>
        <v/>
      </c>
      <c r="T232" s="54" t="str">
        <f t="shared" si="160"/>
        <v/>
      </c>
      <c r="U232" s="54" t="str">
        <f t="shared" si="161"/>
        <v/>
      </c>
      <c r="V232" s="55" t="str">
        <f t="shared" si="162"/>
        <v/>
      </c>
      <c r="W232" s="55" t="str">
        <f t="shared" si="163"/>
        <v/>
      </c>
      <c r="X232" s="56"/>
      <c r="Y232" s="50"/>
      <c r="Z232" s="12"/>
      <c r="AA232" s="12"/>
      <c r="AB232" s="12"/>
      <c r="AC232" s="12"/>
    </row>
    <row r="233" spans="1:29" ht="20" customHeight="1">
      <c r="A233" s="42"/>
      <c r="B233" s="43"/>
      <c r="C233" s="44"/>
      <c r="D233" s="44"/>
      <c r="E233" s="45"/>
      <c r="F233" s="46"/>
      <c r="G233" s="45"/>
      <c r="H233" s="45"/>
      <c r="I233" s="47"/>
      <c r="J233" s="48" t="str">
        <f t="shared" si="156"/>
        <v/>
      </c>
      <c r="K233" s="48" t="str">
        <f t="shared" si="157"/>
        <v/>
      </c>
      <c r="L233" s="49"/>
      <c r="M233" s="49"/>
      <c r="N233" s="49"/>
      <c r="O233" s="50"/>
      <c r="P233" s="51" t="str">
        <f t="shared" ref="P233:R233" si="219">IF(ISERR(L233/L233)=TRUE," ",L233-$F233)</f>
        <v/>
      </c>
      <c r="Q233" s="52" t="str">
        <f t="shared" si="219"/>
        <v/>
      </c>
      <c r="R233" s="52" t="str">
        <f t="shared" si="219"/>
        <v/>
      </c>
      <c r="S233" s="53" t="str">
        <f t="shared" si="159"/>
        <v/>
      </c>
      <c r="T233" s="54" t="str">
        <f t="shared" si="160"/>
        <v/>
      </c>
      <c r="U233" s="54" t="str">
        <f t="shared" si="161"/>
        <v/>
      </c>
      <c r="V233" s="55" t="str">
        <f t="shared" si="162"/>
        <v/>
      </c>
      <c r="W233" s="55" t="str">
        <f t="shared" si="163"/>
        <v/>
      </c>
      <c r="X233" s="56"/>
      <c r="Y233" s="50"/>
      <c r="Z233" s="12"/>
      <c r="AA233" s="12"/>
      <c r="AB233" s="12"/>
      <c r="AC233" s="12"/>
    </row>
    <row r="234" spans="1:29" ht="20" customHeight="1">
      <c r="A234" s="42"/>
      <c r="B234" s="43"/>
      <c r="C234" s="44"/>
      <c r="D234" s="44"/>
      <c r="E234" s="45"/>
      <c r="F234" s="46"/>
      <c r="G234" s="45"/>
      <c r="H234" s="45"/>
      <c r="I234" s="47"/>
      <c r="J234" s="48" t="str">
        <f t="shared" si="156"/>
        <v/>
      </c>
      <c r="K234" s="48" t="str">
        <f t="shared" si="157"/>
        <v/>
      </c>
      <c r="L234" s="49"/>
      <c r="M234" s="49"/>
      <c r="N234" s="49"/>
      <c r="O234" s="50"/>
      <c r="P234" s="51" t="str">
        <f t="shared" ref="P234:R234" si="220">IF(ISERR(L234/L234)=TRUE," ",L234-$F234)</f>
        <v/>
      </c>
      <c r="Q234" s="52" t="str">
        <f t="shared" si="220"/>
        <v/>
      </c>
      <c r="R234" s="52" t="str">
        <f t="shared" si="220"/>
        <v/>
      </c>
      <c r="S234" s="53" t="str">
        <f t="shared" si="159"/>
        <v/>
      </c>
      <c r="T234" s="54" t="str">
        <f t="shared" si="160"/>
        <v/>
      </c>
      <c r="U234" s="54" t="str">
        <f t="shared" si="161"/>
        <v/>
      </c>
      <c r="V234" s="55" t="str">
        <f t="shared" si="162"/>
        <v/>
      </c>
      <c r="W234" s="55" t="str">
        <f t="shared" si="163"/>
        <v/>
      </c>
      <c r="X234" s="56"/>
      <c r="Y234" s="50"/>
      <c r="Z234" s="12"/>
      <c r="AA234" s="12"/>
      <c r="AB234" s="12"/>
      <c r="AC234" s="12"/>
    </row>
    <row r="235" spans="1:29" ht="20" customHeight="1">
      <c r="A235" s="42"/>
      <c r="B235" s="43"/>
      <c r="C235" s="44"/>
      <c r="D235" s="44"/>
      <c r="E235" s="45"/>
      <c r="F235" s="46"/>
      <c r="G235" s="45"/>
      <c r="H235" s="45"/>
      <c r="I235" s="47"/>
      <c r="J235" s="48" t="str">
        <f t="shared" si="156"/>
        <v/>
      </c>
      <c r="K235" s="48" t="str">
        <f t="shared" si="157"/>
        <v/>
      </c>
      <c r="L235" s="49"/>
      <c r="M235" s="49"/>
      <c r="N235" s="49"/>
      <c r="O235" s="50"/>
      <c r="P235" s="51" t="str">
        <f t="shared" ref="P235:R235" si="221">IF(ISERR(L235/L235)=TRUE," ",L235-$F235)</f>
        <v/>
      </c>
      <c r="Q235" s="52" t="str">
        <f t="shared" si="221"/>
        <v/>
      </c>
      <c r="R235" s="52" t="str">
        <f t="shared" si="221"/>
        <v/>
      </c>
      <c r="S235" s="53" t="str">
        <f t="shared" si="159"/>
        <v/>
      </c>
      <c r="T235" s="54" t="str">
        <f t="shared" si="160"/>
        <v/>
      </c>
      <c r="U235" s="54" t="str">
        <f t="shared" si="161"/>
        <v/>
      </c>
      <c r="V235" s="55" t="str">
        <f t="shared" si="162"/>
        <v/>
      </c>
      <c r="W235" s="55" t="str">
        <f t="shared" si="163"/>
        <v/>
      </c>
      <c r="X235" s="56"/>
      <c r="Y235" s="50"/>
      <c r="Z235" s="12"/>
      <c r="AA235" s="12"/>
      <c r="AB235" s="12"/>
      <c r="AC235" s="12"/>
    </row>
    <row r="236" spans="1:29" ht="20" customHeight="1">
      <c r="A236" s="42"/>
      <c r="B236" s="43"/>
      <c r="C236" s="44"/>
      <c r="D236" s="44"/>
      <c r="E236" s="45"/>
      <c r="F236" s="46"/>
      <c r="G236" s="45"/>
      <c r="H236" s="45"/>
      <c r="I236" s="47"/>
      <c r="J236" s="48"/>
      <c r="K236" s="48"/>
      <c r="L236" s="49"/>
      <c r="M236" s="49"/>
      <c r="N236" s="49"/>
      <c r="O236" s="50"/>
      <c r="P236" s="51"/>
      <c r="Q236" s="52"/>
      <c r="R236" s="52"/>
      <c r="S236" s="53"/>
      <c r="T236" s="54"/>
      <c r="U236" s="54"/>
      <c r="V236" s="55"/>
      <c r="W236" s="55"/>
      <c r="X236" s="56"/>
      <c r="Y236" s="50"/>
      <c r="Z236" s="12"/>
      <c r="AA236" s="12"/>
      <c r="AB236" s="12"/>
      <c r="AC236" s="12"/>
    </row>
    <row r="237" spans="1:29" ht="20" customHeight="1">
      <c r="A237" s="42"/>
      <c r="B237" s="43"/>
      <c r="C237" s="44"/>
      <c r="D237" s="44"/>
      <c r="E237" s="45"/>
      <c r="F237" s="46"/>
      <c r="G237" s="45"/>
      <c r="H237" s="45"/>
      <c r="I237" s="47"/>
      <c r="J237" s="48"/>
      <c r="K237" s="48"/>
      <c r="L237" s="49"/>
      <c r="M237" s="49"/>
      <c r="N237" s="49"/>
      <c r="O237" s="50"/>
      <c r="P237" s="51"/>
      <c r="Q237" s="52"/>
      <c r="R237" s="52"/>
      <c r="S237" s="53"/>
      <c r="T237" s="54"/>
      <c r="U237" s="54"/>
      <c r="V237" s="55"/>
      <c r="W237" s="55"/>
      <c r="X237" s="56"/>
      <c r="Y237" s="50"/>
      <c r="Z237" s="12"/>
      <c r="AA237" s="12"/>
      <c r="AB237" s="12"/>
      <c r="AC237" s="12"/>
    </row>
    <row r="238" spans="1:29" ht="20" customHeight="1">
      <c r="A238" s="42"/>
      <c r="B238" s="43"/>
      <c r="C238" s="44"/>
      <c r="D238" s="44"/>
      <c r="E238" s="45"/>
      <c r="F238" s="46"/>
      <c r="G238" s="45"/>
      <c r="H238" s="45"/>
      <c r="I238" s="47"/>
      <c r="J238" s="48"/>
      <c r="K238" s="48"/>
      <c r="L238" s="49"/>
      <c r="M238" s="49"/>
      <c r="N238" s="49"/>
      <c r="O238" s="50"/>
      <c r="P238" s="51"/>
      <c r="Q238" s="52"/>
      <c r="R238" s="52"/>
      <c r="S238" s="53"/>
      <c r="T238" s="54"/>
      <c r="U238" s="54"/>
      <c r="V238" s="55"/>
      <c r="W238" s="55"/>
      <c r="X238" s="56"/>
      <c r="Y238" s="50"/>
      <c r="Z238" s="12"/>
      <c r="AA238" s="12"/>
      <c r="AB238" s="12"/>
      <c r="AC238" s="12"/>
    </row>
    <row r="239" spans="1:29" ht="20" customHeight="1">
      <c r="A239" s="42"/>
      <c r="B239" s="43"/>
      <c r="C239" s="44"/>
      <c r="D239" s="44"/>
      <c r="E239" s="45"/>
      <c r="F239" s="46"/>
      <c r="G239" s="45"/>
      <c r="H239" s="45"/>
      <c r="I239" s="47"/>
      <c r="J239" s="48"/>
      <c r="K239" s="48"/>
      <c r="L239" s="49"/>
      <c r="M239" s="49"/>
      <c r="N239" s="49"/>
      <c r="O239" s="50"/>
      <c r="P239" s="51"/>
      <c r="Q239" s="52"/>
      <c r="R239" s="52"/>
      <c r="S239" s="53"/>
      <c r="T239" s="54"/>
      <c r="U239" s="54"/>
      <c r="V239" s="55"/>
      <c r="W239" s="55"/>
      <c r="X239" s="56"/>
      <c r="Y239" s="50"/>
      <c r="Z239" s="12"/>
      <c r="AA239" s="12"/>
      <c r="AB239" s="12"/>
      <c r="AC239" s="12"/>
    </row>
    <row r="240" spans="1:29" ht="20" customHeight="1">
      <c r="A240" s="42"/>
      <c r="B240" s="43"/>
      <c r="C240" s="44"/>
      <c r="D240" s="44"/>
      <c r="E240" s="45"/>
      <c r="F240" s="46"/>
      <c r="G240" s="45"/>
      <c r="H240" s="45"/>
      <c r="I240" s="47"/>
      <c r="J240" s="48"/>
      <c r="K240" s="48"/>
      <c r="L240" s="49"/>
      <c r="M240" s="49"/>
      <c r="N240" s="49"/>
      <c r="O240" s="50"/>
      <c r="P240" s="51"/>
      <c r="Q240" s="52"/>
      <c r="R240" s="52"/>
      <c r="S240" s="53"/>
      <c r="T240" s="54"/>
      <c r="U240" s="54"/>
      <c r="V240" s="55"/>
      <c r="W240" s="55"/>
      <c r="X240" s="56"/>
      <c r="Y240" s="50"/>
      <c r="Z240" s="12"/>
      <c r="AA240" s="12"/>
      <c r="AB240" s="12"/>
      <c r="AC240" s="12"/>
    </row>
    <row r="241" spans="1:29" ht="20" customHeight="1">
      <c r="A241" s="42"/>
      <c r="B241" s="43"/>
      <c r="C241" s="44"/>
      <c r="D241" s="44"/>
      <c r="E241" s="45"/>
      <c r="F241" s="46"/>
      <c r="G241" s="45"/>
      <c r="H241" s="45"/>
      <c r="I241" s="47"/>
      <c r="J241" s="48"/>
      <c r="K241" s="48"/>
      <c r="L241" s="49"/>
      <c r="M241" s="49"/>
      <c r="N241" s="49"/>
      <c r="O241" s="50"/>
      <c r="P241" s="51"/>
      <c r="Q241" s="52"/>
      <c r="R241" s="52"/>
      <c r="S241" s="53"/>
      <c r="T241" s="54"/>
      <c r="U241" s="54"/>
      <c r="V241" s="55"/>
      <c r="W241" s="55"/>
      <c r="X241" s="56"/>
      <c r="Y241" s="50"/>
      <c r="Z241" s="12"/>
      <c r="AA241" s="12"/>
      <c r="AB241" s="12"/>
      <c r="AC241" s="12"/>
    </row>
    <row r="242" spans="1:29" ht="20" customHeight="1">
      <c r="A242" s="42"/>
      <c r="B242" s="43"/>
      <c r="C242" s="44"/>
      <c r="D242" s="44"/>
      <c r="E242" s="45"/>
      <c r="F242" s="46"/>
      <c r="G242" s="45"/>
      <c r="H242" s="45"/>
      <c r="I242" s="47"/>
      <c r="J242" s="48"/>
      <c r="K242" s="48"/>
      <c r="L242" s="49"/>
      <c r="M242" s="49"/>
      <c r="N242" s="49"/>
      <c r="O242" s="50"/>
      <c r="P242" s="51"/>
      <c r="Q242" s="52"/>
      <c r="R242" s="52"/>
      <c r="S242" s="53"/>
      <c r="T242" s="54"/>
      <c r="U242" s="54"/>
      <c r="V242" s="55"/>
      <c r="W242" s="55"/>
      <c r="X242" s="56"/>
      <c r="Y242" s="50"/>
      <c r="Z242" s="12"/>
      <c r="AA242" s="12"/>
      <c r="AB242" s="12"/>
      <c r="AC242" s="12"/>
    </row>
    <row r="243" spans="1:29" ht="20" customHeight="1">
      <c r="A243" s="42"/>
      <c r="B243" s="43"/>
      <c r="C243" s="44"/>
      <c r="D243" s="44"/>
      <c r="E243" s="45"/>
      <c r="F243" s="46"/>
      <c r="G243" s="45"/>
      <c r="H243" s="45"/>
      <c r="I243" s="47"/>
      <c r="J243" s="48"/>
      <c r="K243" s="48"/>
      <c r="L243" s="49"/>
      <c r="M243" s="49"/>
      <c r="N243" s="49"/>
      <c r="O243" s="50"/>
      <c r="P243" s="51"/>
      <c r="Q243" s="52"/>
      <c r="R243" s="52"/>
      <c r="S243" s="53"/>
      <c r="T243" s="54"/>
      <c r="U243" s="54"/>
      <c r="V243" s="55"/>
      <c r="W243" s="55"/>
      <c r="X243" s="56"/>
      <c r="Y243" s="50"/>
      <c r="Z243" s="12"/>
      <c r="AA243" s="12"/>
      <c r="AB243" s="12"/>
      <c r="AC243" s="12"/>
    </row>
    <row r="244" spans="1:29" ht="20" customHeight="1">
      <c r="A244" s="42"/>
      <c r="B244" s="43"/>
      <c r="C244" s="44"/>
      <c r="D244" s="44"/>
      <c r="E244" s="45"/>
      <c r="F244" s="46"/>
      <c r="G244" s="45"/>
      <c r="H244" s="45"/>
      <c r="I244" s="47"/>
      <c r="J244" s="48"/>
      <c r="K244" s="48"/>
      <c r="L244" s="49"/>
      <c r="M244" s="49"/>
      <c r="N244" s="49"/>
      <c r="O244" s="50"/>
      <c r="P244" s="51"/>
      <c r="Q244" s="52"/>
      <c r="R244" s="52"/>
      <c r="S244" s="53"/>
      <c r="T244" s="54"/>
      <c r="U244" s="54"/>
      <c r="V244" s="55"/>
      <c r="W244" s="55"/>
      <c r="X244" s="56"/>
      <c r="Y244" s="50"/>
      <c r="Z244" s="12"/>
      <c r="AA244" s="12"/>
      <c r="AB244" s="12"/>
      <c r="AC244" s="12"/>
    </row>
    <row r="245" spans="1:29" ht="20" customHeight="1">
      <c r="A245" s="42"/>
      <c r="B245" s="43"/>
      <c r="C245" s="44"/>
      <c r="D245" s="44"/>
      <c r="E245" s="45"/>
      <c r="F245" s="46"/>
      <c r="G245" s="45"/>
      <c r="H245" s="45"/>
      <c r="I245" s="47"/>
      <c r="J245" s="48"/>
      <c r="K245" s="48"/>
      <c r="L245" s="49"/>
      <c r="M245" s="49"/>
      <c r="N245" s="49"/>
      <c r="O245" s="50"/>
      <c r="P245" s="51"/>
      <c r="Q245" s="52"/>
      <c r="R245" s="52"/>
      <c r="S245" s="53"/>
      <c r="T245" s="54"/>
      <c r="U245" s="54"/>
      <c r="V245" s="55"/>
      <c r="W245" s="55"/>
      <c r="X245" s="56"/>
      <c r="Y245" s="50"/>
      <c r="Z245" s="12"/>
      <c r="AA245" s="12"/>
      <c r="AB245" s="12"/>
      <c r="AC245" s="12"/>
    </row>
    <row r="246" spans="1:29" ht="20" customHeight="1">
      <c r="A246" s="42"/>
      <c r="B246" s="43"/>
      <c r="C246" s="44"/>
      <c r="D246" s="44"/>
      <c r="E246" s="45"/>
      <c r="F246" s="46"/>
      <c r="G246" s="45"/>
      <c r="H246" s="45"/>
      <c r="I246" s="47"/>
      <c r="J246" s="48"/>
      <c r="K246" s="48"/>
      <c r="L246" s="49"/>
      <c r="M246" s="49"/>
      <c r="N246" s="49"/>
      <c r="O246" s="50"/>
      <c r="P246" s="51"/>
      <c r="Q246" s="52"/>
      <c r="R246" s="52"/>
      <c r="S246" s="53"/>
      <c r="T246" s="54"/>
      <c r="U246" s="54"/>
      <c r="V246" s="55"/>
      <c r="W246" s="55"/>
      <c r="X246" s="56"/>
      <c r="Y246" s="50"/>
      <c r="Z246" s="12"/>
      <c r="AA246" s="12"/>
      <c r="AB246" s="12"/>
      <c r="AC246" s="12"/>
    </row>
    <row r="247" spans="1:29" ht="20" customHeight="1">
      <c r="A247" s="42"/>
      <c r="B247" s="43"/>
      <c r="C247" s="44"/>
      <c r="D247" s="44"/>
      <c r="E247" s="45"/>
      <c r="F247" s="46"/>
      <c r="G247" s="45"/>
      <c r="H247" s="45"/>
      <c r="I247" s="47"/>
      <c r="J247" s="48"/>
      <c r="K247" s="48"/>
      <c r="L247" s="49"/>
      <c r="M247" s="49"/>
      <c r="N247" s="49"/>
      <c r="O247" s="50"/>
      <c r="P247" s="51"/>
      <c r="Q247" s="52"/>
      <c r="R247" s="52"/>
      <c r="S247" s="53"/>
      <c r="T247" s="54"/>
      <c r="U247" s="54"/>
      <c r="V247" s="55"/>
      <c r="W247" s="55"/>
      <c r="X247" s="56"/>
      <c r="Y247" s="50"/>
      <c r="Z247" s="12"/>
      <c r="AA247" s="12"/>
      <c r="AB247" s="12"/>
      <c r="AC247" s="12"/>
    </row>
    <row r="248" spans="1:29" ht="20" customHeight="1">
      <c r="A248" s="42"/>
      <c r="B248" s="43"/>
      <c r="C248" s="44"/>
      <c r="D248" s="44"/>
      <c r="E248" s="45"/>
      <c r="F248" s="46"/>
      <c r="G248" s="45"/>
      <c r="H248" s="45"/>
      <c r="I248" s="47"/>
      <c r="J248" s="48"/>
      <c r="K248" s="48"/>
      <c r="L248" s="49"/>
      <c r="M248" s="49"/>
      <c r="N248" s="49"/>
      <c r="O248" s="50"/>
      <c r="P248" s="51"/>
      <c r="Q248" s="52"/>
      <c r="R248" s="52"/>
      <c r="S248" s="53"/>
      <c r="T248" s="54"/>
      <c r="U248" s="54"/>
      <c r="V248" s="55"/>
      <c r="W248" s="55"/>
      <c r="X248" s="56"/>
      <c r="Y248" s="50"/>
      <c r="Z248" s="12"/>
      <c r="AA248" s="12"/>
      <c r="AB248" s="12"/>
      <c r="AC248" s="12"/>
    </row>
    <row r="249" spans="1:29" ht="20" customHeight="1">
      <c r="A249" s="42"/>
      <c r="B249" s="43"/>
      <c r="C249" s="44"/>
      <c r="D249" s="44"/>
      <c r="E249" s="45"/>
      <c r="F249" s="46"/>
      <c r="G249" s="45"/>
      <c r="H249" s="45"/>
      <c r="I249" s="47"/>
      <c r="J249" s="48"/>
      <c r="K249" s="48"/>
      <c r="L249" s="49"/>
      <c r="M249" s="49"/>
      <c r="N249" s="49"/>
      <c r="O249" s="50"/>
      <c r="P249" s="51"/>
      <c r="Q249" s="52"/>
      <c r="R249" s="52"/>
      <c r="S249" s="53"/>
      <c r="T249" s="54"/>
      <c r="U249" s="54"/>
      <c r="V249" s="55"/>
      <c r="W249" s="55"/>
      <c r="X249" s="56"/>
      <c r="Y249" s="50"/>
      <c r="Z249" s="12"/>
      <c r="AA249" s="12"/>
      <c r="AB249" s="12"/>
      <c r="AC249" s="12"/>
    </row>
    <row r="250" spans="1:29" ht="20" customHeight="1">
      <c r="A250" s="42"/>
      <c r="B250" s="43"/>
      <c r="C250" s="44"/>
      <c r="D250" s="44"/>
      <c r="E250" s="45"/>
      <c r="F250" s="46"/>
      <c r="G250" s="45"/>
      <c r="H250" s="45"/>
      <c r="I250" s="47"/>
      <c r="J250" s="48"/>
      <c r="K250" s="48"/>
      <c r="L250" s="49"/>
      <c r="M250" s="49"/>
      <c r="N250" s="49"/>
      <c r="O250" s="50"/>
      <c r="P250" s="51"/>
      <c r="Q250" s="52"/>
      <c r="R250" s="52"/>
      <c r="S250" s="53"/>
      <c r="T250" s="54"/>
      <c r="U250" s="54"/>
      <c r="V250" s="55"/>
      <c r="W250" s="55"/>
      <c r="X250" s="56"/>
      <c r="Y250" s="50"/>
      <c r="Z250" s="12"/>
      <c r="AA250" s="12"/>
      <c r="AB250" s="12"/>
      <c r="AC250" s="12"/>
    </row>
    <row r="251" spans="1:29" ht="20" customHeight="1">
      <c r="A251" s="42"/>
      <c r="B251" s="43"/>
      <c r="C251" s="44"/>
      <c r="D251" s="44"/>
      <c r="E251" s="45"/>
      <c r="F251" s="46"/>
      <c r="G251" s="45"/>
      <c r="H251" s="45"/>
      <c r="I251" s="47"/>
      <c r="J251" s="48"/>
      <c r="K251" s="48"/>
      <c r="L251" s="49"/>
      <c r="M251" s="49"/>
      <c r="N251" s="49"/>
      <c r="O251" s="50"/>
      <c r="P251" s="51"/>
      <c r="Q251" s="52"/>
      <c r="R251" s="52"/>
      <c r="S251" s="53"/>
      <c r="T251" s="54"/>
      <c r="U251" s="54"/>
      <c r="V251" s="55"/>
      <c r="W251" s="55"/>
      <c r="X251" s="56"/>
      <c r="Y251" s="50"/>
      <c r="Z251" s="12"/>
      <c r="AA251" s="12"/>
      <c r="AB251" s="12"/>
      <c r="AC251" s="12"/>
    </row>
    <row r="252" spans="1:29" ht="20" customHeight="1">
      <c r="A252" s="42"/>
      <c r="B252" s="43"/>
      <c r="C252" s="44"/>
      <c r="D252" s="44"/>
      <c r="E252" s="45"/>
      <c r="F252" s="46"/>
      <c r="G252" s="45"/>
      <c r="H252" s="45"/>
      <c r="I252" s="47"/>
      <c r="J252" s="48"/>
      <c r="K252" s="48"/>
      <c r="L252" s="49"/>
      <c r="M252" s="49"/>
      <c r="N252" s="49"/>
      <c r="O252" s="50"/>
      <c r="P252" s="51"/>
      <c r="Q252" s="52"/>
      <c r="R252" s="52"/>
      <c r="S252" s="53"/>
      <c r="T252" s="54"/>
      <c r="U252" s="54"/>
      <c r="V252" s="55"/>
      <c r="W252" s="55"/>
      <c r="X252" s="56"/>
      <c r="Y252" s="50"/>
      <c r="Z252" s="12"/>
      <c r="AA252" s="12"/>
      <c r="AB252" s="12"/>
      <c r="AC252" s="12"/>
    </row>
    <row r="253" spans="1:29" ht="20" customHeight="1">
      <c r="A253" s="42"/>
      <c r="B253" s="43"/>
      <c r="C253" s="44"/>
      <c r="D253" s="44"/>
      <c r="E253" s="45"/>
      <c r="F253" s="46"/>
      <c r="G253" s="45"/>
      <c r="H253" s="45"/>
      <c r="I253" s="47"/>
      <c r="J253" s="48"/>
      <c r="K253" s="48"/>
      <c r="L253" s="49"/>
      <c r="M253" s="49"/>
      <c r="N253" s="49"/>
      <c r="O253" s="50"/>
      <c r="P253" s="51"/>
      <c r="Q253" s="52"/>
      <c r="R253" s="52"/>
      <c r="S253" s="53"/>
      <c r="T253" s="54"/>
      <c r="U253" s="54"/>
      <c r="V253" s="55"/>
      <c r="W253" s="55"/>
      <c r="X253" s="56"/>
      <c r="Y253" s="50"/>
      <c r="Z253" s="12"/>
      <c r="AA253" s="12"/>
      <c r="AB253" s="12"/>
      <c r="AC253" s="12"/>
    </row>
    <row r="254" spans="1:29" ht="20" customHeight="1">
      <c r="A254" s="42"/>
      <c r="B254" s="43"/>
      <c r="C254" s="44"/>
      <c r="D254" s="44"/>
      <c r="E254" s="45"/>
      <c r="F254" s="46"/>
      <c r="G254" s="45"/>
      <c r="H254" s="45"/>
      <c r="I254" s="47"/>
      <c r="J254" s="48"/>
      <c r="K254" s="48"/>
      <c r="L254" s="49"/>
      <c r="M254" s="49"/>
      <c r="N254" s="49"/>
      <c r="O254" s="50"/>
      <c r="P254" s="51"/>
      <c r="Q254" s="52"/>
      <c r="R254" s="52"/>
      <c r="S254" s="53"/>
      <c r="T254" s="54"/>
      <c r="U254" s="54"/>
      <c r="V254" s="55"/>
      <c r="W254" s="55"/>
      <c r="X254" s="56"/>
      <c r="Y254" s="50"/>
      <c r="Z254" s="12"/>
      <c r="AA254" s="12"/>
      <c r="AB254" s="12"/>
      <c r="AC254" s="12"/>
    </row>
    <row r="255" spans="1:29" ht="20" customHeight="1">
      <c r="A255" s="42"/>
      <c r="B255" s="43"/>
      <c r="C255" s="44"/>
      <c r="D255" s="44"/>
      <c r="E255" s="45"/>
      <c r="F255" s="46"/>
      <c r="G255" s="45"/>
      <c r="H255" s="45"/>
      <c r="I255" s="47"/>
      <c r="J255" s="48"/>
      <c r="K255" s="48"/>
      <c r="L255" s="49"/>
      <c r="M255" s="49"/>
      <c r="N255" s="49"/>
      <c r="O255" s="50"/>
      <c r="P255" s="51"/>
      <c r="Q255" s="52"/>
      <c r="R255" s="52"/>
      <c r="S255" s="53"/>
      <c r="T255" s="54"/>
      <c r="U255" s="54"/>
      <c r="V255" s="55"/>
      <c r="W255" s="55"/>
      <c r="X255" s="56"/>
      <c r="Y255" s="50"/>
      <c r="Z255" s="12"/>
      <c r="AA255" s="12"/>
      <c r="AB255" s="12"/>
      <c r="AC255" s="12"/>
    </row>
    <row r="256" spans="1:29" ht="20" customHeight="1">
      <c r="A256" s="42"/>
      <c r="B256" s="43"/>
      <c r="C256" s="44"/>
      <c r="D256" s="44"/>
      <c r="E256" s="45"/>
      <c r="F256" s="46"/>
      <c r="G256" s="45"/>
      <c r="H256" s="45"/>
      <c r="I256" s="47"/>
      <c r="J256" s="48"/>
      <c r="K256" s="48"/>
      <c r="L256" s="49"/>
      <c r="M256" s="49"/>
      <c r="N256" s="49"/>
      <c r="O256" s="50"/>
      <c r="P256" s="51"/>
      <c r="Q256" s="52"/>
      <c r="R256" s="52"/>
      <c r="S256" s="53"/>
      <c r="T256" s="54"/>
      <c r="U256" s="54"/>
      <c r="V256" s="55"/>
      <c r="W256" s="55"/>
      <c r="X256" s="56"/>
      <c r="Y256" s="50"/>
      <c r="Z256" s="12"/>
      <c r="AA256" s="12"/>
      <c r="AB256" s="12"/>
      <c r="AC256" s="12"/>
    </row>
    <row r="257" spans="1:29" ht="20" customHeight="1">
      <c r="A257" s="42"/>
      <c r="B257" s="43"/>
      <c r="C257" s="44"/>
      <c r="D257" s="44"/>
      <c r="E257" s="45"/>
      <c r="F257" s="46"/>
      <c r="G257" s="45"/>
      <c r="H257" s="45"/>
      <c r="I257" s="47"/>
      <c r="J257" s="48"/>
      <c r="K257" s="48"/>
      <c r="L257" s="49"/>
      <c r="M257" s="49"/>
      <c r="N257" s="49"/>
      <c r="O257" s="50"/>
      <c r="P257" s="51"/>
      <c r="Q257" s="52"/>
      <c r="R257" s="52"/>
      <c r="S257" s="53"/>
      <c r="T257" s="54"/>
      <c r="U257" s="54"/>
      <c r="V257" s="55"/>
      <c r="W257" s="55"/>
      <c r="X257" s="56"/>
      <c r="Y257" s="50"/>
      <c r="Z257" s="12"/>
      <c r="AA257" s="12"/>
      <c r="AB257" s="12"/>
      <c r="AC257" s="12"/>
    </row>
    <row r="258" spans="1:29" ht="20" customHeight="1">
      <c r="A258" s="42"/>
      <c r="B258" s="43"/>
      <c r="C258" s="44"/>
      <c r="D258" s="44"/>
      <c r="E258" s="45"/>
      <c r="F258" s="46"/>
      <c r="G258" s="45"/>
      <c r="H258" s="45"/>
      <c r="I258" s="47"/>
      <c r="J258" s="48"/>
      <c r="K258" s="48"/>
      <c r="L258" s="49"/>
      <c r="M258" s="49"/>
      <c r="N258" s="49"/>
      <c r="O258" s="50"/>
      <c r="P258" s="51"/>
      <c r="Q258" s="52"/>
      <c r="R258" s="52"/>
      <c r="S258" s="53"/>
      <c r="T258" s="54"/>
      <c r="U258" s="54"/>
      <c r="V258" s="55"/>
      <c r="W258" s="55"/>
      <c r="X258" s="56"/>
      <c r="Y258" s="50"/>
      <c r="Z258" s="12"/>
      <c r="AA258" s="12"/>
      <c r="AB258" s="12"/>
      <c r="AC258" s="12"/>
    </row>
    <row r="259" spans="1:29" ht="20" customHeight="1">
      <c r="A259" s="42"/>
      <c r="B259" s="43"/>
      <c r="C259" s="44"/>
      <c r="D259" s="44"/>
      <c r="E259" s="45"/>
      <c r="F259" s="46"/>
      <c r="G259" s="45"/>
      <c r="H259" s="45"/>
      <c r="I259" s="47"/>
      <c r="J259" s="48"/>
      <c r="K259" s="48"/>
      <c r="L259" s="49"/>
      <c r="M259" s="49"/>
      <c r="N259" s="49"/>
      <c r="O259" s="50"/>
      <c r="P259" s="51"/>
      <c r="Q259" s="52"/>
      <c r="R259" s="52"/>
      <c r="S259" s="53"/>
      <c r="T259" s="54"/>
      <c r="U259" s="54"/>
      <c r="V259" s="55"/>
      <c r="W259" s="55"/>
      <c r="X259" s="56"/>
      <c r="Y259" s="50"/>
      <c r="Z259" s="12"/>
      <c r="AA259" s="12"/>
      <c r="AB259" s="12"/>
      <c r="AC259" s="12"/>
    </row>
    <row r="260" spans="1:29" ht="20" customHeight="1">
      <c r="A260" s="42"/>
      <c r="B260" s="43"/>
      <c r="C260" s="44"/>
      <c r="D260" s="44"/>
      <c r="E260" s="45"/>
      <c r="F260" s="46"/>
      <c r="G260" s="45"/>
      <c r="H260" s="45"/>
      <c r="I260" s="47"/>
      <c r="J260" s="48"/>
      <c r="K260" s="48"/>
      <c r="L260" s="49"/>
      <c r="M260" s="49"/>
      <c r="N260" s="49"/>
      <c r="O260" s="50"/>
      <c r="P260" s="51"/>
      <c r="Q260" s="52"/>
      <c r="R260" s="52"/>
      <c r="S260" s="53"/>
      <c r="T260" s="54"/>
      <c r="U260" s="54"/>
      <c r="V260" s="55"/>
      <c r="W260" s="55"/>
      <c r="X260" s="56"/>
      <c r="Y260" s="50"/>
      <c r="Z260" s="12"/>
      <c r="AA260" s="12"/>
      <c r="AB260" s="12"/>
      <c r="AC260" s="12"/>
    </row>
    <row r="261" spans="1:29" ht="20" customHeight="1">
      <c r="A261" s="42"/>
      <c r="B261" s="43"/>
      <c r="C261" s="44"/>
      <c r="D261" s="44"/>
      <c r="E261" s="45"/>
      <c r="F261" s="46"/>
      <c r="G261" s="45"/>
      <c r="H261" s="45"/>
      <c r="I261" s="47"/>
      <c r="J261" s="48"/>
      <c r="K261" s="48"/>
      <c r="L261" s="49"/>
      <c r="M261" s="49"/>
      <c r="N261" s="49"/>
      <c r="O261" s="50"/>
      <c r="P261" s="51"/>
      <c r="Q261" s="52"/>
      <c r="R261" s="52"/>
      <c r="S261" s="53"/>
      <c r="T261" s="54"/>
      <c r="U261" s="54"/>
      <c r="V261" s="55"/>
      <c r="W261" s="55"/>
      <c r="X261" s="56"/>
      <c r="Y261" s="50"/>
      <c r="Z261" s="12"/>
      <c r="AA261" s="12"/>
      <c r="AB261" s="12"/>
      <c r="AC261" s="12"/>
    </row>
    <row r="262" spans="1:29" ht="20" customHeight="1">
      <c r="A262" s="42"/>
      <c r="B262" s="43"/>
      <c r="C262" s="44"/>
      <c r="D262" s="44"/>
      <c r="E262" s="45"/>
      <c r="F262" s="46"/>
      <c r="G262" s="45"/>
      <c r="H262" s="45"/>
      <c r="I262" s="47"/>
      <c r="J262" s="48"/>
      <c r="K262" s="48"/>
      <c r="L262" s="49"/>
      <c r="M262" s="49"/>
      <c r="N262" s="49"/>
      <c r="O262" s="50"/>
      <c r="P262" s="51"/>
      <c r="Q262" s="52"/>
      <c r="R262" s="52"/>
      <c r="S262" s="53"/>
      <c r="T262" s="54"/>
      <c r="U262" s="54"/>
      <c r="V262" s="55"/>
      <c r="W262" s="55"/>
      <c r="X262" s="56"/>
      <c r="Y262" s="50"/>
      <c r="Z262" s="12"/>
      <c r="AA262" s="12"/>
      <c r="AB262" s="12"/>
      <c r="AC262" s="12"/>
    </row>
    <row r="263" spans="1:29" ht="20" customHeight="1">
      <c r="A263" s="42"/>
      <c r="B263" s="43"/>
      <c r="C263" s="44"/>
      <c r="D263" s="44"/>
      <c r="E263" s="45"/>
      <c r="F263" s="46"/>
      <c r="G263" s="45"/>
      <c r="H263" s="45"/>
      <c r="I263" s="47"/>
      <c r="J263" s="48"/>
      <c r="K263" s="48"/>
      <c r="L263" s="49"/>
      <c r="M263" s="49"/>
      <c r="N263" s="49"/>
      <c r="O263" s="50"/>
      <c r="P263" s="51"/>
      <c r="Q263" s="52"/>
      <c r="R263" s="52"/>
      <c r="S263" s="53"/>
      <c r="T263" s="54"/>
      <c r="U263" s="54"/>
      <c r="V263" s="55"/>
      <c r="W263" s="55"/>
      <c r="X263" s="56"/>
      <c r="Y263" s="50"/>
      <c r="Z263" s="12"/>
      <c r="AA263" s="12"/>
      <c r="AB263" s="12"/>
      <c r="AC263" s="12"/>
    </row>
    <row r="264" spans="1:29" ht="20" customHeight="1">
      <c r="A264" s="42"/>
      <c r="B264" s="43"/>
      <c r="C264" s="44"/>
      <c r="D264" s="44"/>
      <c r="E264" s="45"/>
      <c r="F264" s="46"/>
      <c r="G264" s="45"/>
      <c r="H264" s="45"/>
      <c r="I264" s="47"/>
      <c r="J264" s="48"/>
      <c r="K264" s="48"/>
      <c r="L264" s="49"/>
      <c r="M264" s="49"/>
      <c r="N264" s="49"/>
      <c r="O264" s="50"/>
      <c r="P264" s="51"/>
      <c r="Q264" s="52"/>
      <c r="R264" s="52"/>
      <c r="S264" s="53"/>
      <c r="T264" s="54"/>
      <c r="U264" s="54"/>
      <c r="V264" s="55"/>
      <c r="W264" s="55"/>
      <c r="X264" s="56"/>
      <c r="Y264" s="50"/>
      <c r="Z264" s="12"/>
      <c r="AA264" s="12"/>
      <c r="AB264" s="12"/>
      <c r="AC264" s="12"/>
    </row>
    <row r="265" spans="1:29" ht="20" customHeight="1">
      <c r="A265" s="42"/>
      <c r="B265" s="43"/>
      <c r="C265" s="44"/>
      <c r="D265" s="44"/>
      <c r="E265" s="45"/>
      <c r="F265" s="46"/>
      <c r="G265" s="45"/>
      <c r="H265" s="45"/>
      <c r="I265" s="47"/>
      <c r="J265" s="48"/>
      <c r="K265" s="48"/>
      <c r="L265" s="49"/>
      <c r="M265" s="49"/>
      <c r="N265" s="49"/>
      <c r="O265" s="50"/>
      <c r="P265" s="51"/>
      <c r="Q265" s="52"/>
      <c r="R265" s="52"/>
      <c r="S265" s="53"/>
      <c r="T265" s="54"/>
      <c r="U265" s="54"/>
      <c r="V265" s="55"/>
      <c r="W265" s="55"/>
      <c r="X265" s="56"/>
      <c r="Y265" s="50"/>
      <c r="Z265" s="12"/>
      <c r="AA265" s="12"/>
      <c r="AB265" s="12"/>
      <c r="AC265" s="12"/>
    </row>
    <row r="266" spans="1:29" ht="20" customHeight="1">
      <c r="A266" s="42"/>
      <c r="B266" s="43"/>
      <c r="C266" s="44"/>
      <c r="D266" s="44"/>
      <c r="E266" s="45"/>
      <c r="F266" s="46"/>
      <c r="G266" s="45"/>
      <c r="H266" s="45"/>
      <c r="I266" s="47"/>
      <c r="J266" s="48"/>
      <c r="K266" s="48"/>
      <c r="L266" s="49"/>
      <c r="M266" s="49"/>
      <c r="N266" s="49"/>
      <c r="O266" s="50"/>
      <c r="P266" s="51"/>
      <c r="Q266" s="52"/>
      <c r="R266" s="52"/>
      <c r="S266" s="53"/>
      <c r="T266" s="54"/>
      <c r="U266" s="54"/>
      <c r="V266" s="55"/>
      <c r="W266" s="55"/>
      <c r="X266" s="56"/>
      <c r="Y266" s="50"/>
      <c r="Z266" s="12"/>
      <c r="AA266" s="12"/>
      <c r="AB266" s="12"/>
      <c r="AC266" s="12"/>
    </row>
    <row r="267" spans="1:29" ht="20" customHeight="1">
      <c r="A267" s="42"/>
      <c r="B267" s="43"/>
      <c r="C267" s="44"/>
      <c r="D267" s="44"/>
      <c r="E267" s="45"/>
      <c r="F267" s="46"/>
      <c r="G267" s="45"/>
      <c r="H267" s="45"/>
      <c r="I267" s="47"/>
      <c r="J267" s="48"/>
      <c r="K267" s="48"/>
      <c r="L267" s="49"/>
      <c r="M267" s="49"/>
      <c r="N267" s="49"/>
      <c r="O267" s="50"/>
      <c r="P267" s="51"/>
      <c r="Q267" s="52"/>
      <c r="R267" s="52"/>
      <c r="S267" s="53"/>
      <c r="T267" s="54"/>
      <c r="U267" s="54"/>
      <c r="V267" s="55"/>
      <c r="W267" s="55"/>
      <c r="X267" s="56"/>
      <c r="Y267" s="50"/>
      <c r="Z267" s="12"/>
      <c r="AA267" s="12"/>
      <c r="AB267" s="12"/>
      <c r="AC267" s="12"/>
    </row>
    <row r="268" spans="1:29" ht="20" customHeight="1">
      <c r="A268" s="42"/>
      <c r="B268" s="43"/>
      <c r="C268" s="44"/>
      <c r="D268" s="44"/>
      <c r="E268" s="45"/>
      <c r="F268" s="46"/>
      <c r="G268" s="45"/>
      <c r="H268" s="45"/>
      <c r="I268" s="47"/>
      <c r="J268" s="48"/>
      <c r="K268" s="48"/>
      <c r="L268" s="49"/>
      <c r="M268" s="49"/>
      <c r="N268" s="49"/>
      <c r="O268" s="50"/>
      <c r="P268" s="51"/>
      <c r="Q268" s="52"/>
      <c r="R268" s="52"/>
      <c r="S268" s="53"/>
      <c r="T268" s="54"/>
      <c r="U268" s="54"/>
      <c r="V268" s="55"/>
      <c r="W268" s="55"/>
      <c r="X268" s="56"/>
      <c r="Y268" s="50"/>
      <c r="Z268" s="12"/>
      <c r="AA268" s="12"/>
      <c r="AB268" s="12"/>
      <c r="AC268" s="12"/>
    </row>
    <row r="269" spans="1:29" ht="20" customHeight="1">
      <c r="A269" s="42"/>
      <c r="B269" s="43"/>
      <c r="C269" s="44"/>
      <c r="D269" s="44"/>
      <c r="E269" s="45"/>
      <c r="F269" s="46"/>
      <c r="G269" s="45"/>
      <c r="H269" s="45"/>
      <c r="I269" s="47"/>
      <c r="J269" s="48"/>
      <c r="K269" s="48"/>
      <c r="L269" s="49"/>
      <c r="M269" s="49"/>
      <c r="N269" s="49"/>
      <c r="O269" s="50"/>
      <c r="P269" s="51"/>
      <c r="Q269" s="52"/>
      <c r="R269" s="52"/>
      <c r="S269" s="53"/>
      <c r="T269" s="54"/>
      <c r="U269" s="54"/>
      <c r="V269" s="55"/>
      <c r="W269" s="55"/>
      <c r="X269" s="56"/>
      <c r="Y269" s="50"/>
      <c r="Z269" s="12"/>
      <c r="AA269" s="12"/>
      <c r="AB269" s="12"/>
      <c r="AC269" s="12"/>
    </row>
    <row r="270" spans="1:29" ht="20" customHeight="1">
      <c r="A270" s="42"/>
      <c r="B270" s="43"/>
      <c r="C270" s="44"/>
      <c r="D270" s="44"/>
      <c r="E270" s="45"/>
      <c r="F270" s="46"/>
      <c r="G270" s="45"/>
      <c r="H270" s="45"/>
      <c r="I270" s="47"/>
      <c r="J270" s="48"/>
      <c r="K270" s="48"/>
      <c r="L270" s="49"/>
      <c r="M270" s="49"/>
      <c r="N270" s="49"/>
      <c r="O270" s="50"/>
      <c r="P270" s="51"/>
      <c r="Q270" s="52"/>
      <c r="R270" s="52"/>
      <c r="S270" s="53"/>
      <c r="T270" s="54"/>
      <c r="U270" s="54"/>
      <c r="V270" s="55"/>
      <c r="W270" s="55"/>
      <c r="X270" s="56"/>
      <c r="Y270" s="50"/>
      <c r="Z270" s="12"/>
      <c r="AA270" s="12"/>
      <c r="AB270" s="12"/>
      <c r="AC270" s="12"/>
    </row>
  </sheetData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270">
    <cfRule type="expression" dxfId="114" priority="9">
      <formula>AND($E11&lt;&gt;"Tolerance",$F11&lt;&gt;"")</formula>
    </cfRule>
    <cfRule type="expression" dxfId="113" priority="10">
      <formula>AND(OR($E11="GD&amp;T",$E11="MAX",$E11="MIN"),$F11="")</formula>
    </cfRule>
  </conditionalFormatting>
  <conditionalFormatting sqref="F36">
    <cfRule type="containsBlanks" dxfId="112" priority="11">
      <formula>LEN(TRIM(F36))=0</formula>
    </cfRule>
  </conditionalFormatting>
  <conditionalFormatting sqref="F11:H35">
    <cfRule type="containsBlanks" dxfId="111" priority="22">
      <formula>LEN(TRIM(F11))=0</formula>
    </cfRule>
  </conditionalFormatting>
  <conditionalFormatting sqref="F37:H270">
    <cfRule type="containsBlanks" dxfId="110" priority="138">
      <formula>LEN(TRIM(F37))=0</formula>
    </cfRule>
  </conditionalFormatting>
  <conditionalFormatting sqref="G11:G270">
    <cfRule type="expression" dxfId="109" priority="6">
      <formula>AND($E11="MIN",$G11&lt;&gt;"")</formula>
    </cfRule>
    <cfRule type="expression" dxfId="108" priority="7">
      <formula>AND($E11="MIN",$G11="")</formula>
    </cfRule>
  </conditionalFormatting>
  <conditionalFormatting sqref="G36">
    <cfRule type="containsBlanks" dxfId="107" priority="8">
      <formula>LEN(TRIM(G36))=0</formula>
    </cfRule>
  </conditionalFormatting>
  <conditionalFormatting sqref="H11:H270">
    <cfRule type="expression" dxfId="106" priority="3">
      <formula>AND(OR($E11="GD&amp;T",$E11="MAX"),$H11&lt;&gt;"")</formula>
    </cfRule>
    <cfRule type="expression" dxfId="105" priority="4">
      <formula>AND(OR($E11="GD&amp;T",$E11="MAX"),$H11="")</formula>
    </cfRule>
  </conditionalFormatting>
  <conditionalFormatting sqref="H36">
    <cfRule type="containsBlanks" dxfId="104" priority="5">
      <formula>LEN(TRIM(H36))=0</formula>
    </cfRule>
  </conditionalFormatting>
  <conditionalFormatting sqref="L11:N270 S11:S270">
    <cfRule type="expression" dxfId="103" priority="15">
      <formula>AND($K11&lt;&gt;"",L11&lt;$K11)</formula>
    </cfRule>
    <cfRule type="expression" dxfId="102" priority="16">
      <formula>AND($J11&lt;&gt;"",L11&gt;$J11)</formula>
    </cfRule>
    <cfRule type="notContainsBlanks" dxfId="101" priority="17">
      <formula>LEN(TRIM(L11))&gt;0</formula>
    </cfRule>
  </conditionalFormatting>
  <conditionalFormatting sqref="L11:N270">
    <cfRule type="containsBlanks" dxfId="100" priority="14">
      <formula>LEN(TRIM(L11))=0</formula>
    </cfRule>
  </conditionalFormatting>
  <conditionalFormatting sqref="S11:U270">
    <cfRule type="containsBlanks" dxfId="99" priority="12">
      <formula>LEN(TRIM(S11))=0</formula>
    </cfRule>
  </conditionalFormatting>
  <conditionalFormatting sqref="T11:U270">
    <cfRule type="cellIs" dxfId="98" priority="13" operator="greaterThanOrEqual">
      <formula>1</formula>
    </cfRule>
  </conditionalFormatting>
  <conditionalFormatting sqref="V11:W270">
    <cfRule type="containsText" dxfId="97" priority="1" operator="containsText" text="Alert">
      <formula>NOT(ISERROR(SEARCH("Alert",V11)))</formula>
    </cfRule>
    <cfRule type="containsText" dxfId="96" priority="2" operator="containsText" text="Reject">
      <formula>NOT(ISERROR(SEARCH("Reject",V11)))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Setup!$J$2:$J$5</xm:f>
          </x14:formula1>
          <xm:sqref>E11:E270</xm:sqref>
        </x14:dataValidation>
        <x14:dataValidation type="list" allowBlank="1" showInputMessage="1" showErrorMessage="1" xr:uid="{00000000-0002-0000-0400-000001000000}">
          <x14:formula1>
            <xm:f>Setup!$H$2:$H$13</xm:f>
          </x14:formula1>
          <xm:sqref>I11:I270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D440"/>
  <sheetViews>
    <sheetView showGridLines="0" zoomScale="75" zoomScaleNormal="74" workbookViewId="0">
      <pane ySplit="10" topLeftCell="A139" activePane="bottomLeft" state="frozen"/>
      <selection pane="bottomLeft" activeCell="A10" sqref="A10:XFD10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 t="s">
        <v>106</v>
      </c>
      <c r="D11" s="44" t="s">
        <v>107</v>
      </c>
      <c r="E11" s="45" t="s">
        <v>43</v>
      </c>
      <c r="F11" s="46">
        <v>0.2</v>
      </c>
      <c r="G11" s="45">
        <v>0.1</v>
      </c>
      <c r="H11" s="45">
        <v>-0.08</v>
      </c>
      <c r="I11" s="47" t="s">
        <v>44</v>
      </c>
      <c r="J11" s="48">
        <f t="shared" ref="J11:J42" si="0">IF(AND(F11="",G11=""),"",IF(F11="",G11,F11+G11))</f>
        <v>0.30000000000000004</v>
      </c>
      <c r="K11" s="48">
        <f t="shared" ref="K11:K42" si="1">IF(AND(F11="",H11=""),"",IF(F11="",H11,F11+H11))</f>
        <v>0.12000000000000001</v>
      </c>
      <c r="L11" s="49">
        <v>0.161</v>
      </c>
      <c r="M11" s="49">
        <v>0.16</v>
      </c>
      <c r="N11" s="49">
        <v>0.161</v>
      </c>
      <c r="O11" s="50"/>
      <c r="P11" s="51">
        <f t="shared" ref="P11:P42" si="2">IF(ISERR(L11/L11)=TRUE," ",L11-$F11)</f>
        <v>-3.9000000000000007E-2</v>
      </c>
      <c r="Q11" s="52">
        <f t="shared" ref="Q11:Q42" si="3">IF(ISERR(M11/M11)=TRUE," ",M11-$F11)</f>
        <v>-4.0000000000000008E-2</v>
      </c>
      <c r="R11" s="52">
        <f t="shared" ref="R11:R42" si="4">IF(ISERR(N11/N11)=TRUE," ",N11-$F11)</f>
        <v>-3.9000000000000007E-2</v>
      </c>
      <c r="S11" s="53">
        <f t="shared" ref="S11:S42" si="5">IF(ISERR(L11/L11)=TRUE," ",AVERAGE(L11:N11))</f>
        <v>0.16066666666666665</v>
      </c>
      <c r="T11" s="54">
        <f t="shared" ref="T11:T42" si="6">IF(ISERR(G11/G11)=TRUE," ",IF(ISERR(L11/L11)=TRUE," ",IF(ISNUMBER($L11)=FALSE," ",IF(MAX($L11:$N11)&lt;$F11,0,(MAX($L11:$N11)-$F11)/$G11))))</f>
        <v>0</v>
      </c>
      <c r="U11" s="54">
        <f t="shared" ref="U11:U42" si="7">IF(ISERR(H11/F11)=TRUE," ",IF(ISERR(H11/H11)=TRUE," ",IF(ISERR(L11/L11)=TRUE," ",IF(ISNUMBER(L11)=FALSE," ",IF(MIN(L11:N11)&gt;$F11,0,($F11-MIN(L11:N11))/-H11)))))</f>
        <v>0.50000000000000011</v>
      </c>
      <c r="V11" s="55" t="str">
        <f t="shared" ref="V11:V42" si="8">IF(ISNUMBER($T11)=TRUE,IF($T11&gt;0.651,IF($T11&gt;1.001,"Reject","Alert"),""),"")</f>
        <v/>
      </c>
      <c r="W11" s="55" t="str">
        <f t="shared" ref="W11:W42" si="9">IF(L11="","",IF(ISERR(H11/H11)=TRUE,"",IF(ISERR(H11/F11)=TRUE,IF((H11-MIN(L11:N11))&gt;0.001,"Reject",""),IF(ISNUMBER($U11)=TRUE,IF($U11&gt;0.651,IF($U11&gt;1.001,"Reject","Alert"),""),""))))</f>
        <v/>
      </c>
      <c r="X11" s="56" t="s">
        <v>108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4" t="s">
        <v>41</v>
      </c>
      <c r="C12" s="44" t="s">
        <v>109</v>
      </c>
      <c r="D12" s="44" t="s">
        <v>107</v>
      </c>
      <c r="E12" s="45" t="s">
        <v>43</v>
      </c>
      <c r="F12" s="46">
        <v>0.2</v>
      </c>
      <c r="G12" s="45">
        <v>0.1</v>
      </c>
      <c r="H12" s="45">
        <v>-0.08</v>
      </c>
      <c r="I12" s="47" t="s">
        <v>44</v>
      </c>
      <c r="J12" s="48">
        <f t="shared" si="0"/>
        <v>0.30000000000000004</v>
      </c>
      <c r="K12" s="48">
        <f t="shared" si="1"/>
        <v>0.12000000000000001</v>
      </c>
      <c r="L12" s="49">
        <v>0.14699999999999999</v>
      </c>
      <c r="M12" s="49">
        <v>0.153</v>
      </c>
      <c r="N12" s="49">
        <v>0.156</v>
      </c>
      <c r="O12" s="50"/>
      <c r="P12" s="51">
        <f t="shared" si="2"/>
        <v>-5.3000000000000019E-2</v>
      </c>
      <c r="Q12" s="52">
        <f t="shared" si="3"/>
        <v>-4.7000000000000014E-2</v>
      </c>
      <c r="R12" s="52">
        <f t="shared" si="4"/>
        <v>-4.4000000000000011E-2</v>
      </c>
      <c r="S12" s="53">
        <f t="shared" si="5"/>
        <v>0.152</v>
      </c>
      <c r="T12" s="54">
        <f t="shared" si="6"/>
        <v>0</v>
      </c>
      <c r="U12" s="54">
        <f t="shared" si="7"/>
        <v>0.6625000000000002</v>
      </c>
      <c r="V12" s="55" t="str">
        <f t="shared" si="8"/>
        <v/>
      </c>
      <c r="W12" s="55" t="str">
        <f t="shared" si="9"/>
        <v>Alert</v>
      </c>
      <c r="X12" s="56" t="s">
        <v>108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4" t="s">
        <v>41</v>
      </c>
      <c r="C13" s="44" t="s">
        <v>110</v>
      </c>
      <c r="D13" s="44" t="s">
        <v>107</v>
      </c>
      <c r="E13" s="45" t="s">
        <v>43</v>
      </c>
      <c r="F13" s="46">
        <v>0.2</v>
      </c>
      <c r="G13" s="45">
        <v>0.1</v>
      </c>
      <c r="H13" s="45">
        <v>-0.08</v>
      </c>
      <c r="I13" s="47" t="s">
        <v>44</v>
      </c>
      <c r="J13" s="48">
        <f t="shared" si="0"/>
        <v>0.30000000000000004</v>
      </c>
      <c r="K13" s="48">
        <f t="shared" si="1"/>
        <v>0.12000000000000001</v>
      </c>
      <c r="L13" s="57">
        <v>0.16400000000000001</v>
      </c>
      <c r="M13" s="57">
        <v>0.155</v>
      </c>
      <c r="N13" s="57">
        <v>0.16900000000000001</v>
      </c>
      <c r="O13" s="50"/>
      <c r="P13" s="51">
        <f t="shared" si="2"/>
        <v>-3.6000000000000004E-2</v>
      </c>
      <c r="Q13" s="52">
        <f t="shared" si="3"/>
        <v>-4.5000000000000012E-2</v>
      </c>
      <c r="R13" s="52">
        <f t="shared" si="4"/>
        <v>-3.1E-2</v>
      </c>
      <c r="S13" s="53">
        <f t="shared" si="5"/>
        <v>0.16266666666666665</v>
      </c>
      <c r="T13" s="54">
        <f t="shared" si="6"/>
        <v>0</v>
      </c>
      <c r="U13" s="54">
        <f t="shared" si="7"/>
        <v>0.56250000000000011</v>
      </c>
      <c r="V13" s="55" t="str">
        <f t="shared" si="8"/>
        <v/>
      </c>
      <c r="W13" s="55" t="str">
        <f t="shared" si="9"/>
        <v/>
      </c>
      <c r="X13" s="56" t="s">
        <v>108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41</v>
      </c>
      <c r="C14" s="44" t="s">
        <v>111</v>
      </c>
      <c r="D14" s="44" t="s">
        <v>107</v>
      </c>
      <c r="E14" s="45" t="s">
        <v>43</v>
      </c>
      <c r="F14" s="46">
        <v>0.2</v>
      </c>
      <c r="G14" s="45">
        <v>0.1</v>
      </c>
      <c r="H14" s="45">
        <v>-0.08</v>
      </c>
      <c r="I14" s="47" t="s">
        <v>44</v>
      </c>
      <c r="J14" s="48">
        <f t="shared" si="0"/>
        <v>0.30000000000000004</v>
      </c>
      <c r="K14" s="48">
        <f t="shared" si="1"/>
        <v>0.12000000000000001</v>
      </c>
      <c r="L14" s="49">
        <v>0.16600000000000001</v>
      </c>
      <c r="M14" s="49">
        <v>0.15</v>
      </c>
      <c r="N14" s="49">
        <v>0.152</v>
      </c>
      <c r="O14" s="50"/>
      <c r="P14" s="51">
        <f t="shared" si="2"/>
        <v>-3.4000000000000002E-2</v>
      </c>
      <c r="Q14" s="52">
        <f t="shared" si="3"/>
        <v>-5.0000000000000017E-2</v>
      </c>
      <c r="R14" s="52">
        <f t="shared" si="4"/>
        <v>-4.8000000000000015E-2</v>
      </c>
      <c r="S14" s="53">
        <f t="shared" si="5"/>
        <v>0.156</v>
      </c>
      <c r="T14" s="54">
        <f t="shared" si="6"/>
        <v>0</v>
      </c>
      <c r="U14" s="54">
        <f t="shared" si="7"/>
        <v>0.62500000000000022</v>
      </c>
      <c r="V14" s="55" t="str">
        <f t="shared" si="8"/>
        <v/>
      </c>
      <c r="W14" s="55" t="str">
        <f t="shared" si="9"/>
        <v/>
      </c>
      <c r="X14" s="56" t="s">
        <v>108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3" t="s">
        <v>46</v>
      </c>
      <c r="C15" s="44" t="s">
        <v>106</v>
      </c>
      <c r="D15" s="44" t="s">
        <v>107</v>
      </c>
      <c r="E15" s="45" t="s">
        <v>43</v>
      </c>
      <c r="F15" s="46">
        <v>0.2</v>
      </c>
      <c r="G15" s="45">
        <v>0.1</v>
      </c>
      <c r="H15" s="45">
        <v>-0.08</v>
      </c>
      <c r="I15" s="47" t="s">
        <v>44</v>
      </c>
      <c r="J15" s="48">
        <f t="shared" si="0"/>
        <v>0.30000000000000004</v>
      </c>
      <c r="K15" s="48">
        <f t="shared" si="1"/>
        <v>0.12000000000000001</v>
      </c>
      <c r="L15" s="49">
        <v>0.17100000000000001</v>
      </c>
      <c r="M15" s="49">
        <v>0.17100000000000001</v>
      </c>
      <c r="N15" s="49">
        <v>0.18</v>
      </c>
      <c r="O15" s="50"/>
      <c r="P15" s="51">
        <f t="shared" si="2"/>
        <v>-2.8999999999999998E-2</v>
      </c>
      <c r="Q15" s="52">
        <f t="shared" si="3"/>
        <v>-2.8999999999999998E-2</v>
      </c>
      <c r="R15" s="52">
        <f t="shared" si="4"/>
        <v>-2.0000000000000018E-2</v>
      </c>
      <c r="S15" s="53">
        <f t="shared" si="5"/>
        <v>0.17400000000000002</v>
      </c>
      <c r="T15" s="54">
        <f t="shared" si="6"/>
        <v>0</v>
      </c>
      <c r="U15" s="54">
        <f t="shared" si="7"/>
        <v>0.36249999999999999</v>
      </c>
      <c r="V15" s="55" t="str">
        <f t="shared" si="8"/>
        <v/>
      </c>
      <c r="W15" s="55" t="str">
        <f t="shared" si="9"/>
        <v/>
      </c>
      <c r="X15" s="56" t="s">
        <v>108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4" t="s">
        <v>46</v>
      </c>
      <c r="C16" s="44" t="s">
        <v>109</v>
      </c>
      <c r="D16" s="44" t="s">
        <v>107</v>
      </c>
      <c r="E16" s="45" t="s">
        <v>43</v>
      </c>
      <c r="F16" s="46">
        <v>0.2</v>
      </c>
      <c r="G16" s="45">
        <v>0.1</v>
      </c>
      <c r="H16" s="45">
        <v>-0.08</v>
      </c>
      <c r="I16" s="47" t="s">
        <v>44</v>
      </c>
      <c r="J16" s="48">
        <f t="shared" si="0"/>
        <v>0.30000000000000004</v>
      </c>
      <c r="K16" s="48">
        <f t="shared" si="1"/>
        <v>0.12000000000000001</v>
      </c>
      <c r="L16" s="49">
        <v>0.16700000000000001</v>
      </c>
      <c r="M16" s="49">
        <v>0.17799999999999999</v>
      </c>
      <c r="N16" s="49">
        <v>0.183</v>
      </c>
      <c r="O16" s="50"/>
      <c r="P16" s="51">
        <f t="shared" si="2"/>
        <v>-3.3000000000000002E-2</v>
      </c>
      <c r="Q16" s="52">
        <f t="shared" si="3"/>
        <v>-2.200000000000002E-2</v>
      </c>
      <c r="R16" s="52">
        <f t="shared" si="4"/>
        <v>-1.7000000000000015E-2</v>
      </c>
      <c r="S16" s="53">
        <f t="shared" si="5"/>
        <v>0.17600000000000002</v>
      </c>
      <c r="T16" s="54">
        <f t="shared" si="6"/>
        <v>0</v>
      </c>
      <c r="U16" s="54">
        <f t="shared" si="7"/>
        <v>0.41250000000000003</v>
      </c>
      <c r="V16" s="55" t="str">
        <f t="shared" si="8"/>
        <v/>
      </c>
      <c r="W16" s="55" t="str">
        <f t="shared" si="9"/>
        <v/>
      </c>
      <c r="X16" s="56" t="s">
        <v>108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4" t="s">
        <v>46</v>
      </c>
      <c r="C17" s="44" t="s">
        <v>110</v>
      </c>
      <c r="D17" s="44" t="s">
        <v>107</v>
      </c>
      <c r="E17" s="45" t="s">
        <v>43</v>
      </c>
      <c r="F17" s="46">
        <v>0.2</v>
      </c>
      <c r="G17" s="45">
        <v>0.1</v>
      </c>
      <c r="H17" s="45">
        <v>-0.08</v>
      </c>
      <c r="I17" s="47" t="s">
        <v>44</v>
      </c>
      <c r="J17" s="48">
        <f t="shared" si="0"/>
        <v>0.30000000000000004</v>
      </c>
      <c r="K17" s="48">
        <f t="shared" si="1"/>
        <v>0.12000000000000001</v>
      </c>
      <c r="L17" s="49">
        <v>0.17699999999999999</v>
      </c>
      <c r="M17" s="49">
        <v>0.16900000000000001</v>
      </c>
      <c r="N17" s="49">
        <v>0.17499999999999999</v>
      </c>
      <c r="O17" s="50"/>
      <c r="P17" s="51">
        <f t="shared" si="2"/>
        <v>-2.300000000000002E-2</v>
      </c>
      <c r="Q17" s="52">
        <f t="shared" si="3"/>
        <v>-3.1E-2</v>
      </c>
      <c r="R17" s="52">
        <f t="shared" si="4"/>
        <v>-2.5000000000000022E-2</v>
      </c>
      <c r="S17" s="53">
        <f t="shared" si="5"/>
        <v>0.17366666666666664</v>
      </c>
      <c r="T17" s="54">
        <f t="shared" si="6"/>
        <v>0</v>
      </c>
      <c r="U17" s="54">
        <f t="shared" si="7"/>
        <v>0.38750000000000001</v>
      </c>
      <c r="V17" s="55" t="str">
        <f t="shared" si="8"/>
        <v/>
      </c>
      <c r="W17" s="55" t="str">
        <f t="shared" si="9"/>
        <v/>
      </c>
      <c r="X17" s="56" t="s">
        <v>108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46</v>
      </c>
      <c r="C18" s="44" t="s">
        <v>111</v>
      </c>
      <c r="D18" s="44" t="s">
        <v>107</v>
      </c>
      <c r="E18" s="45" t="s">
        <v>43</v>
      </c>
      <c r="F18" s="46">
        <v>0.2</v>
      </c>
      <c r="G18" s="45">
        <v>0.1</v>
      </c>
      <c r="H18" s="45">
        <v>-0.08</v>
      </c>
      <c r="I18" s="47" t="s">
        <v>44</v>
      </c>
      <c r="J18" s="48">
        <f t="shared" si="0"/>
        <v>0.30000000000000004</v>
      </c>
      <c r="K18" s="48">
        <f t="shared" si="1"/>
        <v>0.12000000000000001</v>
      </c>
      <c r="L18" s="49">
        <v>0.182</v>
      </c>
      <c r="M18" s="49">
        <v>0.16600000000000001</v>
      </c>
      <c r="N18" s="49">
        <v>0.154</v>
      </c>
      <c r="O18" s="50"/>
      <c r="P18" s="51">
        <f t="shared" si="2"/>
        <v>-1.8000000000000016E-2</v>
      </c>
      <c r="Q18" s="52">
        <f t="shared" si="3"/>
        <v>-3.4000000000000002E-2</v>
      </c>
      <c r="R18" s="52">
        <f t="shared" si="4"/>
        <v>-4.6000000000000013E-2</v>
      </c>
      <c r="S18" s="53">
        <f t="shared" si="5"/>
        <v>0.16733333333333333</v>
      </c>
      <c r="T18" s="54">
        <f t="shared" si="6"/>
        <v>0</v>
      </c>
      <c r="U18" s="54">
        <f t="shared" si="7"/>
        <v>0.57500000000000018</v>
      </c>
      <c r="V18" s="55" t="str">
        <f t="shared" si="8"/>
        <v/>
      </c>
      <c r="W18" s="55" t="str">
        <f t="shared" si="9"/>
        <v/>
      </c>
      <c r="X18" s="56" t="s">
        <v>108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47</v>
      </c>
      <c r="C19" s="44" t="s">
        <v>106</v>
      </c>
      <c r="D19" s="44" t="s">
        <v>107</v>
      </c>
      <c r="E19" s="45" t="s">
        <v>43</v>
      </c>
      <c r="F19" s="46">
        <v>0.2</v>
      </c>
      <c r="G19" s="45">
        <v>0.1</v>
      </c>
      <c r="H19" s="45">
        <v>-0.08</v>
      </c>
      <c r="I19" s="47" t="s">
        <v>44</v>
      </c>
      <c r="J19" s="48">
        <f t="shared" si="0"/>
        <v>0.30000000000000004</v>
      </c>
      <c r="K19" s="48">
        <f t="shared" si="1"/>
        <v>0.12000000000000001</v>
      </c>
      <c r="L19" s="57">
        <v>0.20200000000000001</v>
      </c>
      <c r="M19" s="57">
        <v>0.20499999999999999</v>
      </c>
      <c r="N19" s="57">
        <v>0.20799999999999999</v>
      </c>
      <c r="O19" s="50"/>
      <c r="P19" s="51">
        <f t="shared" si="2"/>
        <v>2.0000000000000018E-3</v>
      </c>
      <c r="Q19" s="52">
        <f t="shared" si="3"/>
        <v>4.9999999999999767E-3</v>
      </c>
      <c r="R19" s="52">
        <f t="shared" si="4"/>
        <v>7.9999999999999793E-3</v>
      </c>
      <c r="S19" s="53">
        <f t="shared" si="5"/>
        <v>0.20499999999999999</v>
      </c>
      <c r="T19" s="54">
        <f t="shared" si="6"/>
        <v>7.9999999999999793E-2</v>
      </c>
      <c r="U19" s="54">
        <f t="shared" si="7"/>
        <v>0</v>
      </c>
      <c r="V19" s="55" t="str">
        <f t="shared" si="8"/>
        <v/>
      </c>
      <c r="W19" s="55" t="str">
        <f t="shared" si="9"/>
        <v/>
      </c>
      <c r="X19" s="56" t="s">
        <v>108</v>
      </c>
      <c r="Y19" s="50"/>
      <c r="Z19" s="12"/>
      <c r="AA19" s="12"/>
      <c r="AB19" s="12"/>
      <c r="AC19" s="12"/>
    </row>
    <row r="20" spans="1:29" ht="20" customHeight="1">
      <c r="A20" s="42" t="s">
        <v>40</v>
      </c>
      <c r="B20" s="44" t="s">
        <v>47</v>
      </c>
      <c r="C20" s="44" t="s">
        <v>109</v>
      </c>
      <c r="D20" s="44" t="s">
        <v>107</v>
      </c>
      <c r="E20" s="45" t="s">
        <v>43</v>
      </c>
      <c r="F20" s="46">
        <v>0.2</v>
      </c>
      <c r="G20" s="45">
        <v>0.1</v>
      </c>
      <c r="H20" s="45">
        <v>-0.08</v>
      </c>
      <c r="I20" s="47" t="s">
        <v>44</v>
      </c>
      <c r="J20" s="48">
        <f t="shared" si="0"/>
        <v>0.30000000000000004</v>
      </c>
      <c r="K20" s="48">
        <f t="shared" si="1"/>
        <v>0.12000000000000001</v>
      </c>
      <c r="L20" s="49">
        <v>0.19400000000000001</v>
      </c>
      <c r="M20" s="49">
        <v>0.20100000000000001</v>
      </c>
      <c r="N20" s="49">
        <v>0.19800000000000001</v>
      </c>
      <c r="O20" s="50"/>
      <c r="P20" s="51">
        <f t="shared" si="2"/>
        <v>-6.0000000000000053E-3</v>
      </c>
      <c r="Q20" s="52">
        <f t="shared" si="3"/>
        <v>1.0000000000000009E-3</v>
      </c>
      <c r="R20" s="52">
        <f t="shared" si="4"/>
        <v>-2.0000000000000018E-3</v>
      </c>
      <c r="S20" s="53">
        <f t="shared" si="5"/>
        <v>0.19766666666666666</v>
      </c>
      <c r="T20" s="54">
        <f t="shared" si="6"/>
        <v>1.0000000000000009E-2</v>
      </c>
      <c r="U20" s="54">
        <f t="shared" si="7"/>
        <v>7.5000000000000067E-2</v>
      </c>
      <c r="V20" s="55" t="str">
        <f t="shared" si="8"/>
        <v/>
      </c>
      <c r="W20" s="55" t="str">
        <f t="shared" si="9"/>
        <v/>
      </c>
      <c r="X20" s="56" t="s">
        <v>108</v>
      </c>
      <c r="Y20" s="50"/>
      <c r="Z20" s="12"/>
      <c r="AA20" s="12"/>
      <c r="AB20" s="12"/>
      <c r="AC20" s="12"/>
    </row>
    <row r="21" spans="1:29" ht="20" customHeight="1">
      <c r="A21" s="42" t="s">
        <v>40</v>
      </c>
      <c r="B21" s="44" t="s">
        <v>47</v>
      </c>
      <c r="C21" s="44" t="s">
        <v>110</v>
      </c>
      <c r="D21" s="44" t="s">
        <v>107</v>
      </c>
      <c r="E21" s="45" t="s">
        <v>43</v>
      </c>
      <c r="F21" s="46">
        <v>0.2</v>
      </c>
      <c r="G21" s="45">
        <v>0.1</v>
      </c>
      <c r="H21" s="45">
        <v>-0.08</v>
      </c>
      <c r="I21" s="47" t="s">
        <v>44</v>
      </c>
      <c r="J21" s="48">
        <f t="shared" si="0"/>
        <v>0.30000000000000004</v>
      </c>
      <c r="K21" s="48">
        <f t="shared" si="1"/>
        <v>0.12000000000000001</v>
      </c>
      <c r="L21" s="49">
        <v>0.20200000000000001</v>
      </c>
      <c r="M21" s="49">
        <v>0.20499999999999999</v>
      </c>
      <c r="N21" s="49">
        <v>0.19600000000000001</v>
      </c>
      <c r="O21" s="50"/>
      <c r="P21" s="51">
        <f t="shared" si="2"/>
        <v>2.0000000000000018E-3</v>
      </c>
      <c r="Q21" s="52">
        <f t="shared" si="3"/>
        <v>4.9999999999999767E-3</v>
      </c>
      <c r="R21" s="52">
        <f t="shared" si="4"/>
        <v>-4.0000000000000036E-3</v>
      </c>
      <c r="S21" s="53">
        <f t="shared" si="5"/>
        <v>0.20099999999999998</v>
      </c>
      <c r="T21" s="54">
        <f t="shared" si="6"/>
        <v>4.9999999999999767E-2</v>
      </c>
      <c r="U21" s="54">
        <f t="shared" si="7"/>
        <v>5.0000000000000044E-2</v>
      </c>
      <c r="V21" s="55" t="str">
        <f t="shared" si="8"/>
        <v/>
      </c>
      <c r="W21" s="55" t="str">
        <f t="shared" si="9"/>
        <v/>
      </c>
      <c r="X21" s="56" t="s">
        <v>108</v>
      </c>
      <c r="Y21" s="50"/>
      <c r="Z21" s="12"/>
      <c r="AA21" s="12"/>
      <c r="AB21" s="12"/>
      <c r="AC21" s="12"/>
    </row>
    <row r="22" spans="1:29" ht="20" customHeight="1">
      <c r="A22" s="42" t="s">
        <v>40</v>
      </c>
      <c r="B22" s="43" t="s">
        <v>47</v>
      </c>
      <c r="C22" s="44" t="s">
        <v>111</v>
      </c>
      <c r="D22" s="44" t="s">
        <v>107</v>
      </c>
      <c r="E22" s="45" t="s">
        <v>43</v>
      </c>
      <c r="F22" s="46">
        <v>0.2</v>
      </c>
      <c r="G22" s="45">
        <v>0.1</v>
      </c>
      <c r="H22" s="45">
        <v>-0.08</v>
      </c>
      <c r="I22" s="47" t="s">
        <v>44</v>
      </c>
      <c r="J22" s="48">
        <f t="shared" si="0"/>
        <v>0.30000000000000004</v>
      </c>
      <c r="K22" s="48">
        <f t="shared" si="1"/>
        <v>0.12000000000000001</v>
      </c>
      <c r="L22" s="49">
        <v>0.19400000000000001</v>
      </c>
      <c r="M22" s="49">
        <v>0.20899999999999999</v>
      </c>
      <c r="N22" s="49">
        <v>0.20399999999999999</v>
      </c>
      <c r="O22" s="50"/>
      <c r="P22" s="51">
        <f t="shared" si="2"/>
        <v>-6.0000000000000053E-3</v>
      </c>
      <c r="Q22" s="52">
        <f t="shared" si="3"/>
        <v>8.9999999999999802E-3</v>
      </c>
      <c r="R22" s="52">
        <f t="shared" si="4"/>
        <v>3.9999999999999758E-3</v>
      </c>
      <c r="S22" s="53">
        <f t="shared" si="5"/>
        <v>0.20233333333333334</v>
      </c>
      <c r="T22" s="54">
        <f t="shared" si="6"/>
        <v>8.9999999999999802E-2</v>
      </c>
      <c r="U22" s="54">
        <f t="shared" si="7"/>
        <v>7.5000000000000067E-2</v>
      </c>
      <c r="V22" s="55" t="str">
        <f t="shared" si="8"/>
        <v/>
      </c>
      <c r="W22" s="55" t="str">
        <f t="shared" si="9"/>
        <v/>
      </c>
      <c r="X22" s="56" t="s">
        <v>108</v>
      </c>
      <c r="Y22" s="50"/>
      <c r="Z22" s="12"/>
      <c r="AA22" s="12"/>
      <c r="AB22" s="12"/>
      <c r="AC22" s="12"/>
    </row>
    <row r="23" spans="1:29" ht="20" customHeight="1">
      <c r="A23" s="42" t="s">
        <v>40</v>
      </c>
      <c r="B23" s="43" t="s">
        <v>48</v>
      </c>
      <c r="C23" s="44" t="s">
        <v>106</v>
      </c>
      <c r="D23" s="44" t="s">
        <v>107</v>
      </c>
      <c r="E23" s="45" t="s">
        <v>43</v>
      </c>
      <c r="F23" s="46">
        <v>0.2</v>
      </c>
      <c r="G23" s="45">
        <v>0.1</v>
      </c>
      <c r="H23" s="45">
        <v>-0.08</v>
      </c>
      <c r="I23" s="47" t="s">
        <v>44</v>
      </c>
      <c r="J23" s="48">
        <f t="shared" si="0"/>
        <v>0.30000000000000004</v>
      </c>
      <c r="K23" s="48">
        <f t="shared" si="1"/>
        <v>0.12000000000000001</v>
      </c>
      <c r="L23" s="57">
        <v>0.16500000000000001</v>
      </c>
      <c r="M23" s="58">
        <v>0.158</v>
      </c>
      <c r="N23" s="57">
        <v>0.159</v>
      </c>
      <c r="O23" s="50"/>
      <c r="P23" s="51">
        <f t="shared" si="2"/>
        <v>-3.5000000000000003E-2</v>
      </c>
      <c r="Q23" s="52">
        <f t="shared" si="3"/>
        <v>-4.200000000000001E-2</v>
      </c>
      <c r="R23" s="52">
        <f t="shared" si="4"/>
        <v>-4.1000000000000009E-2</v>
      </c>
      <c r="S23" s="53">
        <f t="shared" si="5"/>
        <v>0.16066666666666665</v>
      </c>
      <c r="T23" s="54">
        <f t="shared" si="6"/>
        <v>0</v>
      </c>
      <c r="U23" s="54">
        <f t="shared" si="7"/>
        <v>0.52500000000000013</v>
      </c>
      <c r="V23" s="55" t="str">
        <f t="shared" si="8"/>
        <v/>
      </c>
      <c r="W23" s="55" t="str">
        <f t="shared" si="9"/>
        <v/>
      </c>
      <c r="X23" s="56" t="s">
        <v>108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4" t="s">
        <v>48</v>
      </c>
      <c r="C24" s="44" t="s">
        <v>109</v>
      </c>
      <c r="D24" s="44" t="s">
        <v>107</v>
      </c>
      <c r="E24" s="45" t="s">
        <v>43</v>
      </c>
      <c r="F24" s="46">
        <v>0.2</v>
      </c>
      <c r="G24" s="45">
        <v>0.1</v>
      </c>
      <c r="H24" s="45">
        <v>-0.08</v>
      </c>
      <c r="I24" s="47" t="s">
        <v>44</v>
      </c>
      <c r="J24" s="48">
        <f t="shared" si="0"/>
        <v>0.30000000000000004</v>
      </c>
      <c r="K24" s="48">
        <f t="shared" si="1"/>
        <v>0.12000000000000001</v>
      </c>
      <c r="L24" s="49">
        <v>0.16400000000000001</v>
      </c>
      <c r="M24" s="49">
        <v>0.157</v>
      </c>
      <c r="N24" s="49">
        <v>0.161</v>
      </c>
      <c r="O24" s="50"/>
      <c r="P24" s="51">
        <f t="shared" si="2"/>
        <v>-3.6000000000000004E-2</v>
      </c>
      <c r="Q24" s="52">
        <f t="shared" si="3"/>
        <v>-4.300000000000001E-2</v>
      </c>
      <c r="R24" s="52">
        <f t="shared" si="4"/>
        <v>-3.9000000000000007E-2</v>
      </c>
      <c r="S24" s="53">
        <f t="shared" si="5"/>
        <v>0.16066666666666665</v>
      </c>
      <c r="T24" s="54">
        <f t="shared" si="6"/>
        <v>0</v>
      </c>
      <c r="U24" s="54">
        <f t="shared" si="7"/>
        <v>0.53750000000000009</v>
      </c>
      <c r="V24" s="55" t="str">
        <f t="shared" si="8"/>
        <v/>
      </c>
      <c r="W24" s="55" t="str">
        <f t="shared" si="9"/>
        <v/>
      </c>
      <c r="X24" s="56" t="s">
        <v>108</v>
      </c>
      <c r="Y24" s="50"/>
      <c r="Z24" s="12"/>
      <c r="AA24" s="12"/>
      <c r="AB24" s="12"/>
      <c r="AC24" s="12"/>
    </row>
    <row r="25" spans="1:29" ht="20" customHeight="1">
      <c r="A25" s="42" t="s">
        <v>40</v>
      </c>
      <c r="B25" s="44" t="s">
        <v>48</v>
      </c>
      <c r="C25" s="44" t="s">
        <v>110</v>
      </c>
      <c r="D25" s="44" t="s">
        <v>107</v>
      </c>
      <c r="E25" s="45" t="s">
        <v>43</v>
      </c>
      <c r="F25" s="46">
        <v>0.2</v>
      </c>
      <c r="G25" s="45">
        <v>0.1</v>
      </c>
      <c r="H25" s="45">
        <v>-0.08</v>
      </c>
      <c r="I25" s="47" t="s">
        <v>44</v>
      </c>
      <c r="J25" s="48">
        <f t="shared" si="0"/>
        <v>0.30000000000000004</v>
      </c>
      <c r="K25" s="48">
        <f t="shared" si="1"/>
        <v>0.12000000000000001</v>
      </c>
      <c r="L25" s="49">
        <v>0.159</v>
      </c>
      <c r="M25" s="49">
        <v>0.159</v>
      </c>
      <c r="N25" s="49">
        <v>0.161</v>
      </c>
      <c r="O25" s="50"/>
      <c r="P25" s="51">
        <f t="shared" si="2"/>
        <v>-4.1000000000000009E-2</v>
      </c>
      <c r="Q25" s="52">
        <f t="shared" si="3"/>
        <v>-4.1000000000000009E-2</v>
      </c>
      <c r="R25" s="52">
        <f t="shared" si="4"/>
        <v>-3.9000000000000007E-2</v>
      </c>
      <c r="S25" s="53">
        <f t="shared" si="5"/>
        <v>0.15966666666666665</v>
      </c>
      <c r="T25" s="54">
        <f t="shared" si="6"/>
        <v>0</v>
      </c>
      <c r="U25" s="54">
        <f t="shared" si="7"/>
        <v>0.51250000000000007</v>
      </c>
      <c r="V25" s="55" t="str">
        <f t="shared" si="8"/>
        <v/>
      </c>
      <c r="W25" s="55" t="str">
        <f t="shared" si="9"/>
        <v/>
      </c>
      <c r="X25" s="56" t="s">
        <v>108</v>
      </c>
      <c r="Y25" s="50"/>
      <c r="Z25" s="12"/>
      <c r="AA25" s="12"/>
      <c r="AB25" s="12"/>
      <c r="AC25" s="12"/>
    </row>
    <row r="26" spans="1:29" ht="20" customHeight="1">
      <c r="A26" s="42" t="s">
        <v>40</v>
      </c>
      <c r="B26" s="43" t="s">
        <v>48</v>
      </c>
      <c r="C26" s="44" t="s">
        <v>111</v>
      </c>
      <c r="D26" s="44" t="s">
        <v>107</v>
      </c>
      <c r="E26" s="45" t="s">
        <v>43</v>
      </c>
      <c r="F26" s="46">
        <v>0.2</v>
      </c>
      <c r="G26" s="45">
        <v>0.1</v>
      </c>
      <c r="H26" s="45">
        <v>-0.08</v>
      </c>
      <c r="I26" s="47" t="s">
        <v>44</v>
      </c>
      <c r="J26" s="48">
        <f t="shared" si="0"/>
        <v>0.30000000000000004</v>
      </c>
      <c r="K26" s="48">
        <f t="shared" si="1"/>
        <v>0.12000000000000001</v>
      </c>
      <c r="L26" s="49">
        <v>0.156</v>
      </c>
      <c r="M26" s="49">
        <v>0.184</v>
      </c>
      <c r="N26" s="49">
        <v>0.155</v>
      </c>
      <c r="O26" s="50"/>
      <c r="P26" s="51">
        <f t="shared" si="2"/>
        <v>-4.4000000000000011E-2</v>
      </c>
      <c r="Q26" s="52">
        <f t="shared" si="3"/>
        <v>-1.6000000000000014E-2</v>
      </c>
      <c r="R26" s="52">
        <f t="shared" si="4"/>
        <v>-4.5000000000000012E-2</v>
      </c>
      <c r="S26" s="53">
        <f t="shared" si="5"/>
        <v>0.16500000000000001</v>
      </c>
      <c r="T26" s="54">
        <f t="shared" si="6"/>
        <v>0</v>
      </c>
      <c r="U26" s="54">
        <f t="shared" si="7"/>
        <v>0.56250000000000011</v>
      </c>
      <c r="V26" s="55" t="str">
        <f t="shared" si="8"/>
        <v/>
      </c>
      <c r="W26" s="55" t="str">
        <f t="shared" si="9"/>
        <v/>
      </c>
      <c r="X26" s="56" t="s">
        <v>108</v>
      </c>
      <c r="Y26" s="50"/>
      <c r="Z26" s="12"/>
      <c r="AA26" s="12"/>
      <c r="AB26" s="12"/>
      <c r="AC26" s="12"/>
    </row>
    <row r="27" spans="1:29" ht="20" customHeight="1">
      <c r="A27" s="42" t="s">
        <v>40</v>
      </c>
      <c r="B27" s="43" t="s">
        <v>49</v>
      </c>
      <c r="C27" s="44" t="s">
        <v>106</v>
      </c>
      <c r="D27" s="44" t="s">
        <v>107</v>
      </c>
      <c r="E27" s="45" t="s">
        <v>43</v>
      </c>
      <c r="F27" s="46">
        <v>0.2</v>
      </c>
      <c r="G27" s="45">
        <v>0.1</v>
      </c>
      <c r="H27" s="45">
        <v>-0.08</v>
      </c>
      <c r="I27" s="47" t="s">
        <v>44</v>
      </c>
      <c r="J27" s="48">
        <f t="shared" si="0"/>
        <v>0.30000000000000004</v>
      </c>
      <c r="K27" s="48">
        <f t="shared" si="1"/>
        <v>0.12000000000000001</v>
      </c>
      <c r="L27" s="49">
        <v>0.17</v>
      </c>
      <c r="M27" s="49">
        <v>0.155</v>
      </c>
      <c r="N27" s="49">
        <v>0.159</v>
      </c>
      <c r="O27" s="50"/>
      <c r="P27" s="51">
        <f t="shared" si="2"/>
        <v>-0.03</v>
      </c>
      <c r="Q27" s="52">
        <f t="shared" si="3"/>
        <v>-4.5000000000000012E-2</v>
      </c>
      <c r="R27" s="52">
        <f t="shared" si="4"/>
        <v>-4.1000000000000009E-2</v>
      </c>
      <c r="S27" s="53">
        <f t="shared" si="5"/>
        <v>0.16133333333333333</v>
      </c>
      <c r="T27" s="54">
        <f t="shared" si="6"/>
        <v>0</v>
      </c>
      <c r="U27" s="54">
        <f t="shared" si="7"/>
        <v>0.56250000000000011</v>
      </c>
      <c r="V27" s="55" t="str">
        <f t="shared" si="8"/>
        <v/>
      </c>
      <c r="W27" s="55" t="str">
        <f t="shared" si="9"/>
        <v/>
      </c>
      <c r="X27" s="56" t="s">
        <v>108</v>
      </c>
      <c r="Y27" s="50"/>
      <c r="Z27" s="12"/>
      <c r="AA27" s="12"/>
      <c r="AB27" s="12"/>
      <c r="AC27" s="12"/>
    </row>
    <row r="28" spans="1:29" ht="20" customHeight="1">
      <c r="A28" s="42" t="s">
        <v>40</v>
      </c>
      <c r="B28" s="44" t="s">
        <v>49</v>
      </c>
      <c r="C28" s="44" t="s">
        <v>109</v>
      </c>
      <c r="D28" s="44" t="s">
        <v>107</v>
      </c>
      <c r="E28" s="45" t="s">
        <v>43</v>
      </c>
      <c r="F28" s="46">
        <v>0.2</v>
      </c>
      <c r="G28" s="45">
        <v>0.1</v>
      </c>
      <c r="H28" s="45">
        <v>-0.08</v>
      </c>
      <c r="I28" s="47" t="s">
        <v>44</v>
      </c>
      <c r="J28" s="48">
        <f t="shared" si="0"/>
        <v>0.30000000000000004</v>
      </c>
      <c r="K28" s="48">
        <f t="shared" si="1"/>
        <v>0.12000000000000001</v>
      </c>
      <c r="L28" s="49">
        <v>0.16800000000000001</v>
      </c>
      <c r="M28" s="49">
        <v>0.16200000000000001</v>
      </c>
      <c r="N28" s="49">
        <v>0.161</v>
      </c>
      <c r="O28" s="50"/>
      <c r="P28" s="51">
        <f t="shared" si="2"/>
        <v>-3.2000000000000001E-2</v>
      </c>
      <c r="Q28" s="52">
        <f t="shared" si="3"/>
        <v>-3.8000000000000006E-2</v>
      </c>
      <c r="R28" s="52">
        <f t="shared" si="4"/>
        <v>-3.9000000000000007E-2</v>
      </c>
      <c r="S28" s="53">
        <f t="shared" si="5"/>
        <v>0.16366666666666665</v>
      </c>
      <c r="T28" s="54">
        <f t="shared" si="6"/>
        <v>0</v>
      </c>
      <c r="U28" s="54">
        <f t="shared" si="7"/>
        <v>0.4875000000000001</v>
      </c>
      <c r="V28" s="55" t="str">
        <f t="shared" si="8"/>
        <v/>
      </c>
      <c r="W28" s="55" t="str">
        <f t="shared" si="9"/>
        <v/>
      </c>
      <c r="X28" s="56" t="s">
        <v>108</v>
      </c>
      <c r="Y28" s="50"/>
      <c r="Z28" s="12"/>
      <c r="AA28" s="12"/>
      <c r="AB28" s="12"/>
      <c r="AC28" s="12"/>
    </row>
    <row r="29" spans="1:29" ht="20" customHeight="1">
      <c r="A29" s="42" t="s">
        <v>40</v>
      </c>
      <c r="B29" s="44" t="s">
        <v>49</v>
      </c>
      <c r="C29" s="44" t="s">
        <v>110</v>
      </c>
      <c r="D29" s="44" t="s">
        <v>107</v>
      </c>
      <c r="E29" s="45" t="s">
        <v>43</v>
      </c>
      <c r="F29" s="46">
        <v>0.2</v>
      </c>
      <c r="G29" s="45">
        <v>0.1</v>
      </c>
      <c r="H29" s="45">
        <v>-0.08</v>
      </c>
      <c r="I29" s="47" t="s">
        <v>44</v>
      </c>
      <c r="J29" s="48">
        <f t="shared" si="0"/>
        <v>0.30000000000000004</v>
      </c>
      <c r="K29" s="48">
        <f t="shared" si="1"/>
        <v>0.12000000000000001</v>
      </c>
      <c r="L29" s="49">
        <v>0.16500000000000001</v>
      </c>
      <c r="M29" s="49">
        <v>0.16200000000000001</v>
      </c>
      <c r="N29" s="49">
        <v>0.14099999999999999</v>
      </c>
      <c r="O29" s="50"/>
      <c r="P29" s="51">
        <f t="shared" si="2"/>
        <v>-3.5000000000000003E-2</v>
      </c>
      <c r="Q29" s="52">
        <f t="shared" si="3"/>
        <v>-3.8000000000000006E-2</v>
      </c>
      <c r="R29" s="52">
        <f t="shared" si="4"/>
        <v>-5.9000000000000025E-2</v>
      </c>
      <c r="S29" s="53">
        <f t="shared" si="5"/>
        <v>0.156</v>
      </c>
      <c r="T29" s="54">
        <f t="shared" si="6"/>
        <v>0</v>
      </c>
      <c r="U29" s="54">
        <f t="shared" si="7"/>
        <v>0.73750000000000027</v>
      </c>
      <c r="V29" s="55" t="str">
        <f t="shared" si="8"/>
        <v/>
      </c>
      <c r="W29" s="55" t="str">
        <f t="shared" si="9"/>
        <v>Alert</v>
      </c>
      <c r="X29" s="56" t="s">
        <v>108</v>
      </c>
      <c r="Y29" s="50"/>
      <c r="Z29" s="12"/>
      <c r="AA29" s="12"/>
      <c r="AB29" s="12"/>
      <c r="AC29" s="12"/>
    </row>
    <row r="30" spans="1:29" ht="20" customHeight="1">
      <c r="A30" s="42" t="s">
        <v>40</v>
      </c>
      <c r="B30" s="43" t="s">
        <v>49</v>
      </c>
      <c r="C30" s="44" t="s">
        <v>111</v>
      </c>
      <c r="D30" s="44" t="s">
        <v>107</v>
      </c>
      <c r="E30" s="45" t="s">
        <v>43</v>
      </c>
      <c r="F30" s="46">
        <v>0.2</v>
      </c>
      <c r="G30" s="45">
        <v>0.1</v>
      </c>
      <c r="H30" s="45">
        <v>-0.08</v>
      </c>
      <c r="I30" s="47" t="s">
        <v>44</v>
      </c>
      <c r="J30" s="48">
        <f t="shared" si="0"/>
        <v>0.30000000000000004</v>
      </c>
      <c r="K30" s="48">
        <f t="shared" si="1"/>
        <v>0.12000000000000001</v>
      </c>
      <c r="L30" s="49">
        <v>0.16</v>
      </c>
      <c r="M30" s="49">
        <v>0.156</v>
      </c>
      <c r="N30" s="49">
        <v>0.16200000000000001</v>
      </c>
      <c r="O30" s="50"/>
      <c r="P30" s="51">
        <f t="shared" si="2"/>
        <v>-4.0000000000000008E-2</v>
      </c>
      <c r="Q30" s="52">
        <f t="shared" si="3"/>
        <v>-4.4000000000000011E-2</v>
      </c>
      <c r="R30" s="52">
        <f t="shared" si="4"/>
        <v>-3.8000000000000006E-2</v>
      </c>
      <c r="S30" s="53">
        <f t="shared" si="5"/>
        <v>0.15933333333333333</v>
      </c>
      <c r="T30" s="54">
        <f t="shared" si="6"/>
        <v>0</v>
      </c>
      <c r="U30" s="54">
        <f t="shared" si="7"/>
        <v>0.55000000000000016</v>
      </c>
      <c r="V30" s="55" t="str">
        <f t="shared" si="8"/>
        <v/>
      </c>
      <c r="W30" s="55" t="str">
        <f t="shared" si="9"/>
        <v/>
      </c>
      <c r="X30" s="56" t="s">
        <v>108</v>
      </c>
      <c r="Y30" s="50"/>
      <c r="Z30" s="12"/>
      <c r="AA30" s="12"/>
      <c r="AB30" s="12"/>
      <c r="AC30" s="12"/>
    </row>
    <row r="31" spans="1:29" ht="20" customHeight="1">
      <c r="A31" s="42" t="s">
        <v>40</v>
      </c>
      <c r="B31" s="43" t="s">
        <v>50</v>
      </c>
      <c r="C31" s="44" t="s">
        <v>106</v>
      </c>
      <c r="D31" s="44" t="s">
        <v>107</v>
      </c>
      <c r="E31" s="45" t="s">
        <v>43</v>
      </c>
      <c r="F31" s="46">
        <v>0.2</v>
      </c>
      <c r="G31" s="45">
        <v>0.1</v>
      </c>
      <c r="H31" s="45">
        <v>-0.08</v>
      </c>
      <c r="I31" s="47" t="s">
        <v>44</v>
      </c>
      <c r="J31" s="48">
        <f t="shared" si="0"/>
        <v>0.30000000000000004</v>
      </c>
      <c r="K31" s="48">
        <f t="shared" si="1"/>
        <v>0.12000000000000001</v>
      </c>
      <c r="L31" s="49">
        <v>0.21199999999999999</v>
      </c>
      <c r="M31" s="49">
        <v>0.18099999999999999</v>
      </c>
      <c r="N31" s="49">
        <v>0.17399999999999999</v>
      </c>
      <c r="O31" s="50"/>
      <c r="P31" s="51">
        <f t="shared" si="2"/>
        <v>1.1999999999999983E-2</v>
      </c>
      <c r="Q31" s="52">
        <f t="shared" si="3"/>
        <v>-1.9000000000000017E-2</v>
      </c>
      <c r="R31" s="52">
        <f t="shared" si="4"/>
        <v>-2.6000000000000023E-2</v>
      </c>
      <c r="S31" s="53">
        <f t="shared" si="5"/>
        <v>0.18899999999999997</v>
      </c>
      <c r="T31" s="54">
        <f t="shared" si="6"/>
        <v>0.11999999999999983</v>
      </c>
      <c r="U31" s="54">
        <f t="shared" si="7"/>
        <v>0.32500000000000029</v>
      </c>
      <c r="V31" s="55" t="str">
        <f t="shared" si="8"/>
        <v/>
      </c>
      <c r="W31" s="55" t="str">
        <f t="shared" si="9"/>
        <v/>
      </c>
      <c r="X31" s="56" t="s">
        <v>108</v>
      </c>
      <c r="Y31" s="50"/>
      <c r="Z31" s="12"/>
      <c r="AA31" s="12"/>
      <c r="AB31" s="12"/>
      <c r="AC31" s="12"/>
    </row>
    <row r="32" spans="1:29" ht="20" customHeight="1">
      <c r="A32" s="42" t="s">
        <v>40</v>
      </c>
      <c r="B32" s="44" t="s">
        <v>50</v>
      </c>
      <c r="C32" s="44" t="s">
        <v>109</v>
      </c>
      <c r="D32" s="44" t="s">
        <v>107</v>
      </c>
      <c r="E32" s="45" t="s">
        <v>43</v>
      </c>
      <c r="F32" s="46">
        <v>0.2</v>
      </c>
      <c r="G32" s="45">
        <v>0.1</v>
      </c>
      <c r="H32" s="45">
        <v>-0.08</v>
      </c>
      <c r="I32" s="47" t="s">
        <v>44</v>
      </c>
      <c r="J32" s="48">
        <f t="shared" si="0"/>
        <v>0.30000000000000004</v>
      </c>
      <c r="K32" s="48">
        <f t="shared" si="1"/>
        <v>0.12000000000000001</v>
      </c>
      <c r="L32" s="49">
        <v>0.186</v>
      </c>
      <c r="M32" s="49">
        <v>0.17299999999999999</v>
      </c>
      <c r="N32" s="49">
        <v>0.18</v>
      </c>
      <c r="O32" s="50"/>
      <c r="P32" s="51">
        <f t="shared" si="2"/>
        <v>-1.4000000000000012E-2</v>
      </c>
      <c r="Q32" s="52">
        <f t="shared" si="3"/>
        <v>-2.7000000000000024E-2</v>
      </c>
      <c r="R32" s="52">
        <f t="shared" si="4"/>
        <v>-2.0000000000000018E-2</v>
      </c>
      <c r="S32" s="53">
        <f t="shared" si="5"/>
        <v>0.17966666666666664</v>
      </c>
      <c r="T32" s="54">
        <f t="shared" si="6"/>
        <v>0</v>
      </c>
      <c r="U32" s="54">
        <f t="shared" si="7"/>
        <v>0.3375000000000003</v>
      </c>
      <c r="V32" s="55" t="str">
        <f t="shared" si="8"/>
        <v/>
      </c>
      <c r="W32" s="55" t="str">
        <f t="shared" si="9"/>
        <v/>
      </c>
      <c r="X32" s="56" t="s">
        <v>108</v>
      </c>
      <c r="Y32" s="50"/>
      <c r="Z32" s="12"/>
      <c r="AA32" s="12"/>
      <c r="AB32" s="12"/>
      <c r="AC32" s="12"/>
    </row>
    <row r="33" spans="1:29" ht="20" customHeight="1">
      <c r="A33" s="42" t="s">
        <v>40</v>
      </c>
      <c r="B33" s="44" t="s">
        <v>50</v>
      </c>
      <c r="C33" s="44" t="s">
        <v>110</v>
      </c>
      <c r="D33" s="44" t="s">
        <v>107</v>
      </c>
      <c r="E33" s="45" t="s">
        <v>43</v>
      </c>
      <c r="F33" s="46">
        <v>0.2</v>
      </c>
      <c r="G33" s="45">
        <v>0.1</v>
      </c>
      <c r="H33" s="45">
        <v>-0.08</v>
      </c>
      <c r="I33" s="47" t="s">
        <v>44</v>
      </c>
      <c r="J33" s="48">
        <f t="shared" si="0"/>
        <v>0.30000000000000004</v>
      </c>
      <c r="K33" s="48">
        <f t="shared" si="1"/>
        <v>0.12000000000000001</v>
      </c>
      <c r="L33" s="49">
        <v>0.17899999999999999</v>
      </c>
      <c r="M33" s="49">
        <v>0.17699999999999999</v>
      </c>
      <c r="N33" s="49">
        <v>0.17899999999999999</v>
      </c>
      <c r="O33" s="50"/>
      <c r="P33" s="51">
        <f t="shared" si="2"/>
        <v>-2.1000000000000019E-2</v>
      </c>
      <c r="Q33" s="52">
        <f t="shared" si="3"/>
        <v>-2.300000000000002E-2</v>
      </c>
      <c r="R33" s="52">
        <f t="shared" si="4"/>
        <v>-2.1000000000000019E-2</v>
      </c>
      <c r="S33" s="53">
        <f t="shared" si="5"/>
        <v>0.17833333333333332</v>
      </c>
      <c r="T33" s="54">
        <f t="shared" si="6"/>
        <v>0</v>
      </c>
      <c r="U33" s="54">
        <f t="shared" si="7"/>
        <v>0.28750000000000026</v>
      </c>
      <c r="V33" s="55" t="str">
        <f t="shared" si="8"/>
        <v/>
      </c>
      <c r="W33" s="55" t="str">
        <f t="shared" si="9"/>
        <v/>
      </c>
      <c r="X33" s="56" t="s">
        <v>108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50</v>
      </c>
      <c r="C34" s="44" t="s">
        <v>111</v>
      </c>
      <c r="D34" s="44" t="s">
        <v>107</v>
      </c>
      <c r="E34" s="45" t="s">
        <v>43</v>
      </c>
      <c r="F34" s="46">
        <v>0.2</v>
      </c>
      <c r="G34" s="45">
        <v>0.1</v>
      </c>
      <c r="H34" s="45">
        <v>-0.08</v>
      </c>
      <c r="I34" s="47" t="s">
        <v>44</v>
      </c>
      <c r="J34" s="48">
        <f t="shared" si="0"/>
        <v>0.30000000000000004</v>
      </c>
      <c r="K34" s="48">
        <f t="shared" si="1"/>
        <v>0.12000000000000001</v>
      </c>
      <c r="L34" s="49">
        <v>0.17699999999999999</v>
      </c>
      <c r="M34" s="49">
        <v>0.17100000000000001</v>
      </c>
      <c r="N34" s="49">
        <v>0.17199999999999999</v>
      </c>
      <c r="O34" s="50"/>
      <c r="P34" s="51">
        <f t="shared" si="2"/>
        <v>-2.300000000000002E-2</v>
      </c>
      <c r="Q34" s="52">
        <f t="shared" si="3"/>
        <v>-2.8999999999999998E-2</v>
      </c>
      <c r="R34" s="52">
        <f t="shared" si="4"/>
        <v>-2.8000000000000025E-2</v>
      </c>
      <c r="S34" s="53">
        <f t="shared" si="5"/>
        <v>0.17333333333333334</v>
      </c>
      <c r="T34" s="54">
        <f t="shared" si="6"/>
        <v>0</v>
      </c>
      <c r="U34" s="54">
        <f t="shared" si="7"/>
        <v>0.36249999999999999</v>
      </c>
      <c r="V34" s="55" t="str">
        <f t="shared" si="8"/>
        <v/>
      </c>
      <c r="W34" s="55" t="str">
        <f t="shared" si="9"/>
        <v/>
      </c>
      <c r="X34" s="56" t="s">
        <v>108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51</v>
      </c>
      <c r="C35" s="44" t="s">
        <v>106</v>
      </c>
      <c r="D35" s="44" t="s">
        <v>107</v>
      </c>
      <c r="E35" s="45" t="s">
        <v>43</v>
      </c>
      <c r="F35" s="46">
        <v>0.2</v>
      </c>
      <c r="G35" s="45">
        <v>0.1</v>
      </c>
      <c r="H35" s="45">
        <v>-0.08</v>
      </c>
      <c r="I35" s="47" t="s">
        <v>44</v>
      </c>
      <c r="J35" s="48">
        <f t="shared" si="0"/>
        <v>0.30000000000000004</v>
      </c>
      <c r="K35" s="48">
        <f t="shared" si="1"/>
        <v>0.12000000000000001</v>
      </c>
      <c r="L35" s="49">
        <v>0.19900000000000001</v>
      </c>
      <c r="M35" s="49">
        <v>0.189</v>
      </c>
      <c r="N35" s="49">
        <v>0.19500000000000001</v>
      </c>
      <c r="O35" s="50"/>
      <c r="P35" s="51">
        <f t="shared" si="2"/>
        <v>-1.0000000000000009E-3</v>
      </c>
      <c r="Q35" s="52">
        <f t="shared" si="3"/>
        <v>-1.100000000000001E-2</v>
      </c>
      <c r="R35" s="52">
        <f t="shared" si="4"/>
        <v>-5.0000000000000044E-3</v>
      </c>
      <c r="S35" s="53">
        <f t="shared" si="5"/>
        <v>0.19433333333333333</v>
      </c>
      <c r="T35" s="54">
        <f t="shared" si="6"/>
        <v>0</v>
      </c>
      <c r="U35" s="54">
        <f t="shared" si="7"/>
        <v>0.13750000000000012</v>
      </c>
      <c r="V35" s="55" t="str">
        <f t="shared" si="8"/>
        <v/>
      </c>
      <c r="W35" s="55" t="str">
        <f t="shared" si="9"/>
        <v/>
      </c>
      <c r="X35" s="56" t="s">
        <v>108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4" t="s">
        <v>51</v>
      </c>
      <c r="C36" s="44" t="s">
        <v>109</v>
      </c>
      <c r="D36" s="44" t="s">
        <v>107</v>
      </c>
      <c r="E36" s="45" t="s">
        <v>43</v>
      </c>
      <c r="F36" s="46">
        <v>0.2</v>
      </c>
      <c r="G36" s="45">
        <v>0.1</v>
      </c>
      <c r="H36" s="45">
        <v>-0.08</v>
      </c>
      <c r="I36" s="47" t="s">
        <v>44</v>
      </c>
      <c r="J36" s="48">
        <f t="shared" si="0"/>
        <v>0.30000000000000004</v>
      </c>
      <c r="K36" s="48">
        <f t="shared" si="1"/>
        <v>0.12000000000000001</v>
      </c>
      <c r="L36" s="49">
        <v>0.19600000000000001</v>
      </c>
      <c r="M36" s="49">
        <v>0.19600000000000001</v>
      </c>
      <c r="N36" s="49">
        <v>0.19800000000000001</v>
      </c>
      <c r="O36" s="50"/>
      <c r="P36" s="51">
        <f t="shared" si="2"/>
        <v>-4.0000000000000036E-3</v>
      </c>
      <c r="Q36" s="52">
        <f t="shared" si="3"/>
        <v>-4.0000000000000036E-3</v>
      </c>
      <c r="R36" s="52">
        <f t="shared" si="4"/>
        <v>-2.0000000000000018E-3</v>
      </c>
      <c r="S36" s="53">
        <f t="shared" si="5"/>
        <v>0.19666666666666668</v>
      </c>
      <c r="T36" s="54">
        <f t="shared" si="6"/>
        <v>0</v>
      </c>
      <c r="U36" s="54">
        <f t="shared" si="7"/>
        <v>5.0000000000000044E-2</v>
      </c>
      <c r="V36" s="55" t="str">
        <f t="shared" si="8"/>
        <v/>
      </c>
      <c r="W36" s="55" t="str">
        <f t="shared" si="9"/>
        <v/>
      </c>
      <c r="X36" s="56" t="s">
        <v>108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4" t="s">
        <v>51</v>
      </c>
      <c r="C37" s="44" t="s">
        <v>110</v>
      </c>
      <c r="D37" s="44" t="s">
        <v>107</v>
      </c>
      <c r="E37" s="45" t="s">
        <v>43</v>
      </c>
      <c r="F37" s="46">
        <v>0.2</v>
      </c>
      <c r="G37" s="45">
        <v>0.1</v>
      </c>
      <c r="H37" s="45">
        <v>-0.08</v>
      </c>
      <c r="I37" s="47" t="s">
        <v>44</v>
      </c>
      <c r="J37" s="48">
        <f t="shared" si="0"/>
        <v>0.30000000000000004</v>
      </c>
      <c r="K37" s="48">
        <f t="shared" si="1"/>
        <v>0.12000000000000001</v>
      </c>
      <c r="L37" s="49">
        <v>0.192</v>
      </c>
      <c r="M37" s="49">
        <v>0.192</v>
      </c>
      <c r="N37" s="49">
        <v>0.20300000000000001</v>
      </c>
      <c r="O37" s="50"/>
      <c r="P37" s="51">
        <f t="shared" si="2"/>
        <v>-8.0000000000000071E-3</v>
      </c>
      <c r="Q37" s="52">
        <f t="shared" si="3"/>
        <v>-8.0000000000000071E-3</v>
      </c>
      <c r="R37" s="52">
        <f t="shared" si="4"/>
        <v>3.0000000000000027E-3</v>
      </c>
      <c r="S37" s="53">
        <f t="shared" si="5"/>
        <v>0.19566666666666666</v>
      </c>
      <c r="T37" s="54">
        <f t="shared" si="6"/>
        <v>3.0000000000000027E-2</v>
      </c>
      <c r="U37" s="54">
        <f t="shared" si="7"/>
        <v>0.10000000000000009</v>
      </c>
      <c r="V37" s="55" t="str">
        <f t="shared" si="8"/>
        <v/>
      </c>
      <c r="W37" s="55" t="str">
        <f t="shared" si="9"/>
        <v/>
      </c>
      <c r="X37" s="56" t="s">
        <v>108</v>
      </c>
      <c r="Y37" s="50"/>
      <c r="Z37" s="12"/>
      <c r="AA37" s="12"/>
      <c r="AB37" s="12"/>
      <c r="AC37" s="12"/>
    </row>
    <row r="38" spans="1:29" ht="20" customHeight="1">
      <c r="A38" s="42" t="s">
        <v>40</v>
      </c>
      <c r="B38" s="43" t="s">
        <v>51</v>
      </c>
      <c r="C38" s="44" t="s">
        <v>111</v>
      </c>
      <c r="D38" s="44" t="s">
        <v>107</v>
      </c>
      <c r="E38" s="45" t="s">
        <v>43</v>
      </c>
      <c r="F38" s="46">
        <v>0.2</v>
      </c>
      <c r="G38" s="45">
        <v>0.1</v>
      </c>
      <c r="H38" s="45">
        <v>-0.08</v>
      </c>
      <c r="I38" s="47" t="s">
        <v>44</v>
      </c>
      <c r="J38" s="48">
        <f t="shared" si="0"/>
        <v>0.30000000000000004</v>
      </c>
      <c r="K38" s="48">
        <f t="shared" si="1"/>
        <v>0.12000000000000001</v>
      </c>
      <c r="L38" s="49">
        <v>0.19800000000000001</v>
      </c>
      <c r="M38" s="49">
        <v>0.186</v>
      </c>
      <c r="N38" s="49">
        <v>0.191</v>
      </c>
      <c r="O38" s="50"/>
      <c r="P38" s="51">
        <f t="shared" si="2"/>
        <v>-2.0000000000000018E-3</v>
      </c>
      <c r="Q38" s="52">
        <f t="shared" si="3"/>
        <v>-1.4000000000000012E-2</v>
      </c>
      <c r="R38" s="52">
        <f t="shared" si="4"/>
        <v>-9.000000000000008E-3</v>
      </c>
      <c r="S38" s="53">
        <f t="shared" si="5"/>
        <v>0.19166666666666665</v>
      </c>
      <c r="T38" s="54">
        <f t="shared" si="6"/>
        <v>0</v>
      </c>
      <c r="U38" s="54">
        <f t="shared" si="7"/>
        <v>0.17500000000000016</v>
      </c>
      <c r="V38" s="55" t="str">
        <f t="shared" si="8"/>
        <v/>
      </c>
      <c r="W38" s="55" t="str">
        <f t="shared" si="9"/>
        <v/>
      </c>
      <c r="X38" s="56" t="s">
        <v>108</v>
      </c>
      <c r="Y38" s="50"/>
      <c r="Z38" s="12"/>
      <c r="AA38" s="12"/>
      <c r="AB38" s="12"/>
      <c r="AC38" s="12"/>
    </row>
    <row r="39" spans="1:29" ht="20" customHeight="1">
      <c r="A39" s="42" t="s">
        <v>40</v>
      </c>
      <c r="B39" s="43" t="s">
        <v>52</v>
      </c>
      <c r="C39" s="44" t="s">
        <v>106</v>
      </c>
      <c r="D39" s="44" t="s">
        <v>107</v>
      </c>
      <c r="E39" s="45" t="s">
        <v>43</v>
      </c>
      <c r="F39" s="46">
        <v>0.2</v>
      </c>
      <c r="G39" s="45">
        <v>0.1</v>
      </c>
      <c r="H39" s="45">
        <v>-0.08</v>
      </c>
      <c r="I39" s="47" t="s">
        <v>44</v>
      </c>
      <c r="J39" s="48">
        <f t="shared" si="0"/>
        <v>0.30000000000000004</v>
      </c>
      <c r="K39" s="48">
        <f t="shared" si="1"/>
        <v>0.12000000000000001</v>
      </c>
      <c r="L39" s="49">
        <v>0.20499999999999999</v>
      </c>
      <c r="M39" s="49">
        <v>0.19700000000000001</v>
      </c>
      <c r="N39" s="49">
        <v>0.19800000000000001</v>
      </c>
      <c r="O39" s="50"/>
      <c r="P39" s="51">
        <f t="shared" si="2"/>
        <v>4.9999999999999767E-3</v>
      </c>
      <c r="Q39" s="52">
        <f t="shared" si="3"/>
        <v>-3.0000000000000027E-3</v>
      </c>
      <c r="R39" s="52">
        <f t="shared" si="4"/>
        <v>-2.0000000000000018E-3</v>
      </c>
      <c r="S39" s="53">
        <f t="shared" si="5"/>
        <v>0.20000000000000004</v>
      </c>
      <c r="T39" s="54">
        <f t="shared" si="6"/>
        <v>4.9999999999999767E-2</v>
      </c>
      <c r="U39" s="54">
        <f t="shared" si="7"/>
        <v>3.7500000000000033E-2</v>
      </c>
      <c r="V39" s="55" t="str">
        <f t="shared" si="8"/>
        <v/>
      </c>
      <c r="W39" s="55" t="str">
        <f t="shared" si="9"/>
        <v/>
      </c>
      <c r="X39" s="56" t="s">
        <v>108</v>
      </c>
      <c r="Y39" s="50"/>
      <c r="Z39" s="12"/>
      <c r="AA39" s="12"/>
      <c r="AB39" s="12"/>
      <c r="AC39" s="12"/>
    </row>
    <row r="40" spans="1:29" ht="20" customHeight="1">
      <c r="A40" s="42" t="s">
        <v>40</v>
      </c>
      <c r="B40" s="44" t="s">
        <v>52</v>
      </c>
      <c r="C40" s="44" t="s">
        <v>109</v>
      </c>
      <c r="D40" s="44" t="s">
        <v>107</v>
      </c>
      <c r="E40" s="45" t="s">
        <v>43</v>
      </c>
      <c r="F40" s="46">
        <v>0.2</v>
      </c>
      <c r="G40" s="45">
        <v>0.1</v>
      </c>
      <c r="H40" s="45">
        <v>-0.08</v>
      </c>
      <c r="I40" s="47" t="s">
        <v>44</v>
      </c>
      <c r="J40" s="48">
        <f t="shared" si="0"/>
        <v>0.30000000000000004</v>
      </c>
      <c r="K40" s="48">
        <f t="shared" si="1"/>
        <v>0.12000000000000001</v>
      </c>
      <c r="L40" s="49">
        <v>0.19800000000000001</v>
      </c>
      <c r="M40" s="49">
        <v>0.19900000000000001</v>
      </c>
      <c r="N40" s="49">
        <v>0.19600000000000001</v>
      </c>
      <c r="O40" s="50"/>
      <c r="P40" s="51">
        <f t="shared" si="2"/>
        <v>-2.0000000000000018E-3</v>
      </c>
      <c r="Q40" s="52">
        <f t="shared" si="3"/>
        <v>-1.0000000000000009E-3</v>
      </c>
      <c r="R40" s="52">
        <f t="shared" si="4"/>
        <v>-4.0000000000000036E-3</v>
      </c>
      <c r="S40" s="53">
        <f t="shared" si="5"/>
        <v>0.19766666666666666</v>
      </c>
      <c r="T40" s="54">
        <f t="shared" si="6"/>
        <v>0</v>
      </c>
      <c r="U40" s="54">
        <f t="shared" si="7"/>
        <v>5.0000000000000044E-2</v>
      </c>
      <c r="V40" s="55" t="str">
        <f t="shared" si="8"/>
        <v/>
      </c>
      <c r="W40" s="55" t="str">
        <f t="shared" si="9"/>
        <v/>
      </c>
      <c r="X40" s="56" t="s">
        <v>108</v>
      </c>
      <c r="Y40" s="50"/>
      <c r="Z40" s="12"/>
      <c r="AA40" s="12"/>
      <c r="AB40" s="12"/>
      <c r="AC40" s="12"/>
    </row>
    <row r="41" spans="1:29" ht="20" customHeight="1">
      <c r="A41" s="42" t="s">
        <v>40</v>
      </c>
      <c r="B41" s="44" t="s">
        <v>52</v>
      </c>
      <c r="C41" s="44" t="s">
        <v>110</v>
      </c>
      <c r="D41" s="44" t="s">
        <v>107</v>
      </c>
      <c r="E41" s="45" t="s">
        <v>43</v>
      </c>
      <c r="F41" s="46">
        <v>0.2</v>
      </c>
      <c r="G41" s="45">
        <v>0.1</v>
      </c>
      <c r="H41" s="45">
        <v>-0.08</v>
      </c>
      <c r="I41" s="47" t="s">
        <v>44</v>
      </c>
      <c r="J41" s="48">
        <f t="shared" si="0"/>
        <v>0.30000000000000004</v>
      </c>
      <c r="K41" s="48">
        <f t="shared" si="1"/>
        <v>0.12000000000000001</v>
      </c>
      <c r="L41" s="49">
        <v>0.20300000000000001</v>
      </c>
      <c r="M41" s="49">
        <v>0.19800000000000001</v>
      </c>
      <c r="N41" s="49">
        <v>0.188</v>
      </c>
      <c r="O41" s="50"/>
      <c r="P41" s="51">
        <f t="shared" si="2"/>
        <v>3.0000000000000027E-3</v>
      </c>
      <c r="Q41" s="52">
        <f t="shared" si="3"/>
        <v>-2.0000000000000018E-3</v>
      </c>
      <c r="R41" s="52">
        <f t="shared" si="4"/>
        <v>-1.2000000000000011E-2</v>
      </c>
      <c r="S41" s="53">
        <f t="shared" si="5"/>
        <v>0.19633333333333333</v>
      </c>
      <c r="T41" s="54">
        <f t="shared" si="6"/>
        <v>3.0000000000000027E-2</v>
      </c>
      <c r="U41" s="54">
        <f t="shared" si="7"/>
        <v>0.15000000000000013</v>
      </c>
      <c r="V41" s="55" t="str">
        <f t="shared" si="8"/>
        <v/>
      </c>
      <c r="W41" s="55" t="str">
        <f t="shared" si="9"/>
        <v/>
      </c>
      <c r="X41" s="56" t="s">
        <v>108</v>
      </c>
      <c r="Y41" s="50"/>
      <c r="Z41" s="12"/>
      <c r="AA41" s="12"/>
      <c r="AB41" s="12"/>
      <c r="AC41" s="12"/>
    </row>
    <row r="42" spans="1:29" ht="20" customHeight="1">
      <c r="A42" s="42" t="s">
        <v>40</v>
      </c>
      <c r="B42" s="43" t="s">
        <v>52</v>
      </c>
      <c r="C42" s="44" t="s">
        <v>111</v>
      </c>
      <c r="D42" s="44" t="s">
        <v>107</v>
      </c>
      <c r="E42" s="45" t="s">
        <v>43</v>
      </c>
      <c r="F42" s="46">
        <v>0.2</v>
      </c>
      <c r="G42" s="45">
        <v>0.1</v>
      </c>
      <c r="H42" s="45">
        <v>-0.08</v>
      </c>
      <c r="I42" s="47" t="s">
        <v>44</v>
      </c>
      <c r="J42" s="48">
        <f t="shared" si="0"/>
        <v>0.30000000000000004</v>
      </c>
      <c r="K42" s="48">
        <f t="shared" si="1"/>
        <v>0.12000000000000001</v>
      </c>
      <c r="L42" s="49">
        <v>0.193</v>
      </c>
      <c r="M42" s="49">
        <v>0.19400000000000001</v>
      </c>
      <c r="N42" s="49">
        <v>0.19700000000000001</v>
      </c>
      <c r="O42" s="50"/>
      <c r="P42" s="51">
        <f t="shared" si="2"/>
        <v>-7.0000000000000062E-3</v>
      </c>
      <c r="Q42" s="52">
        <f t="shared" si="3"/>
        <v>-6.0000000000000053E-3</v>
      </c>
      <c r="R42" s="52">
        <f t="shared" si="4"/>
        <v>-3.0000000000000027E-3</v>
      </c>
      <c r="S42" s="53">
        <f t="shared" si="5"/>
        <v>0.19466666666666668</v>
      </c>
      <c r="T42" s="54">
        <f t="shared" si="6"/>
        <v>0</v>
      </c>
      <c r="U42" s="54">
        <f t="shared" si="7"/>
        <v>8.7500000000000078E-2</v>
      </c>
      <c r="V42" s="55" t="str">
        <f t="shared" si="8"/>
        <v/>
      </c>
      <c r="W42" s="55" t="str">
        <f t="shared" si="9"/>
        <v/>
      </c>
      <c r="X42" s="56" t="s">
        <v>108</v>
      </c>
      <c r="Y42" s="50"/>
      <c r="Z42" s="12"/>
      <c r="AA42" s="12"/>
      <c r="AB42" s="12"/>
      <c r="AC42" s="12"/>
    </row>
    <row r="43" spans="1:29" ht="20" customHeight="1">
      <c r="A43" s="42" t="s">
        <v>40</v>
      </c>
      <c r="B43" s="43" t="s">
        <v>53</v>
      </c>
      <c r="C43" s="44" t="s">
        <v>106</v>
      </c>
      <c r="D43" s="44" t="s">
        <v>107</v>
      </c>
      <c r="E43" s="45" t="s">
        <v>43</v>
      </c>
      <c r="F43" s="46">
        <v>0.2</v>
      </c>
      <c r="G43" s="45">
        <v>0.1</v>
      </c>
      <c r="H43" s="45">
        <v>-0.08</v>
      </c>
      <c r="I43" s="47" t="s">
        <v>44</v>
      </c>
      <c r="J43" s="48">
        <f t="shared" ref="J43:J74" si="10">IF(AND(F43="",G43=""),"",IF(F43="",G43,F43+G43))</f>
        <v>0.30000000000000004</v>
      </c>
      <c r="K43" s="48">
        <f t="shared" ref="K43:K74" si="11">IF(AND(F43="",H43=""),"",IF(F43="",H43,F43+H43))</f>
        <v>0.12000000000000001</v>
      </c>
      <c r="L43" s="49">
        <v>0.20599999999999999</v>
      </c>
      <c r="M43" s="49">
        <v>0.20799999999999999</v>
      </c>
      <c r="N43" s="49">
        <v>0.20599999999999999</v>
      </c>
      <c r="O43" s="50"/>
      <c r="P43" s="51">
        <f t="shared" ref="P43:P74" si="12">IF(ISERR(L43/L43)=TRUE," ",L43-$F43)</f>
        <v>5.9999999999999776E-3</v>
      </c>
      <c r="Q43" s="52">
        <f t="shared" ref="Q43:Q74" si="13">IF(ISERR(M43/M43)=TRUE," ",M43-$F43)</f>
        <v>7.9999999999999793E-3</v>
      </c>
      <c r="R43" s="52">
        <f t="shared" ref="R43:R74" si="14">IF(ISERR(N43/N43)=TRUE," ",N43-$F43)</f>
        <v>5.9999999999999776E-3</v>
      </c>
      <c r="S43" s="53">
        <f t="shared" ref="S43:S74" si="15">IF(ISERR(L43/L43)=TRUE," ",AVERAGE(L43:N43))</f>
        <v>0.20666666666666667</v>
      </c>
      <c r="T43" s="54">
        <f t="shared" ref="T43:T74" si="16">IF(ISERR(G43/G43)=TRUE," ",IF(ISERR(L43/L43)=TRUE," ",IF(ISNUMBER($L43)=FALSE," ",IF(MAX($L43:$N43)&lt;$F43,0,(MAX($L43:$N43)-$F43)/$G43))))</f>
        <v>7.9999999999999793E-2</v>
      </c>
      <c r="U43" s="54">
        <f t="shared" ref="U43:U74" si="17">IF(ISERR(H43/F43)=TRUE," ",IF(ISERR(H43/H43)=TRUE," ",IF(ISERR(L43/L43)=TRUE," ",IF(ISNUMBER(L43)=FALSE," ",IF(MIN(L43:N43)&gt;$F43,0,($F43-MIN(L43:N43))/-H43)))))</f>
        <v>0</v>
      </c>
      <c r="V43" s="55" t="str">
        <f t="shared" ref="V43:V74" si="18">IF(ISNUMBER($T43)=TRUE,IF($T43&gt;0.651,IF($T43&gt;1.001,"Reject","Alert"),""),"")</f>
        <v/>
      </c>
      <c r="W43" s="55" t="str">
        <f t="shared" ref="W43:W74" si="19">IF(L43="","",IF(ISERR(H43/H43)=TRUE,"",IF(ISERR(H43/F43)=TRUE,IF((H43-MIN(L43:N43))&gt;0.001,"Reject",""),IF(ISNUMBER($U43)=TRUE,IF($U43&gt;0.651,IF($U43&gt;1.001,"Reject","Alert"),""),""))))</f>
        <v/>
      </c>
      <c r="X43" s="56" t="s">
        <v>108</v>
      </c>
      <c r="Y43" s="50"/>
      <c r="Z43" s="12"/>
      <c r="AA43" s="12"/>
      <c r="AB43" s="12"/>
      <c r="AC43" s="12"/>
    </row>
    <row r="44" spans="1:29" ht="20" customHeight="1">
      <c r="A44" s="42" t="s">
        <v>40</v>
      </c>
      <c r="B44" s="43" t="s">
        <v>53</v>
      </c>
      <c r="C44" s="44" t="s">
        <v>109</v>
      </c>
      <c r="D44" s="44" t="s">
        <v>107</v>
      </c>
      <c r="E44" s="45" t="s">
        <v>43</v>
      </c>
      <c r="F44" s="46">
        <v>0.2</v>
      </c>
      <c r="G44" s="45">
        <v>0.1</v>
      </c>
      <c r="H44" s="45">
        <v>-0.08</v>
      </c>
      <c r="I44" s="47" t="s">
        <v>44</v>
      </c>
      <c r="J44" s="48">
        <f t="shared" si="10"/>
        <v>0.30000000000000004</v>
      </c>
      <c r="K44" s="48">
        <f t="shared" si="11"/>
        <v>0.12000000000000001</v>
      </c>
      <c r="L44" s="49">
        <v>0.21299999999999999</v>
      </c>
      <c r="M44" s="49">
        <v>0.20399999999999999</v>
      </c>
      <c r="N44" s="49">
        <v>0.20899999999999999</v>
      </c>
      <c r="O44" s="50"/>
      <c r="P44" s="51">
        <f t="shared" si="12"/>
        <v>1.2999999999999984E-2</v>
      </c>
      <c r="Q44" s="52">
        <f t="shared" si="13"/>
        <v>3.9999999999999758E-3</v>
      </c>
      <c r="R44" s="52">
        <f t="shared" si="14"/>
        <v>8.9999999999999802E-3</v>
      </c>
      <c r="S44" s="53">
        <f t="shared" si="15"/>
        <v>0.20866666666666667</v>
      </c>
      <c r="T44" s="54">
        <f t="shared" si="16"/>
        <v>0.12999999999999984</v>
      </c>
      <c r="U44" s="54">
        <f t="shared" si="17"/>
        <v>0</v>
      </c>
      <c r="V44" s="55" t="str">
        <f t="shared" si="18"/>
        <v/>
      </c>
      <c r="W44" s="55" t="str">
        <f t="shared" si="19"/>
        <v/>
      </c>
      <c r="X44" s="56" t="s">
        <v>108</v>
      </c>
      <c r="Y44" s="50"/>
      <c r="Z44" s="12"/>
      <c r="AA44" s="12"/>
      <c r="AB44" s="12"/>
      <c r="AC44" s="12"/>
    </row>
    <row r="45" spans="1:29" ht="20" customHeight="1">
      <c r="A45" s="42" t="s">
        <v>40</v>
      </c>
      <c r="B45" s="44" t="s">
        <v>53</v>
      </c>
      <c r="C45" s="44" t="s">
        <v>110</v>
      </c>
      <c r="D45" s="44" t="s">
        <v>107</v>
      </c>
      <c r="E45" s="45" t="s">
        <v>43</v>
      </c>
      <c r="F45" s="46">
        <v>0.2</v>
      </c>
      <c r="G45" s="45">
        <v>0.1</v>
      </c>
      <c r="H45" s="45">
        <v>-0.08</v>
      </c>
      <c r="I45" s="47" t="s">
        <v>44</v>
      </c>
      <c r="J45" s="48">
        <f t="shared" si="10"/>
        <v>0.30000000000000004</v>
      </c>
      <c r="K45" s="48">
        <f t="shared" si="11"/>
        <v>0.12000000000000001</v>
      </c>
      <c r="L45" s="49">
        <v>0.21099999999999999</v>
      </c>
      <c r="M45" s="49">
        <v>0.20399999999999999</v>
      </c>
      <c r="N45" s="49">
        <v>0.20100000000000001</v>
      </c>
      <c r="O45" s="50"/>
      <c r="P45" s="51">
        <f t="shared" si="12"/>
        <v>1.0999999999999982E-2</v>
      </c>
      <c r="Q45" s="52">
        <f t="shared" si="13"/>
        <v>3.9999999999999758E-3</v>
      </c>
      <c r="R45" s="52">
        <f t="shared" si="14"/>
        <v>1.0000000000000009E-3</v>
      </c>
      <c r="S45" s="53">
        <f t="shared" si="15"/>
        <v>0.20533333333333334</v>
      </c>
      <c r="T45" s="54">
        <f t="shared" si="16"/>
        <v>0.10999999999999982</v>
      </c>
      <c r="U45" s="54">
        <f t="shared" si="17"/>
        <v>0</v>
      </c>
      <c r="V45" s="55" t="str">
        <f t="shared" si="18"/>
        <v/>
      </c>
      <c r="W45" s="55" t="str">
        <f t="shared" si="19"/>
        <v/>
      </c>
      <c r="X45" s="56" t="s">
        <v>108</v>
      </c>
      <c r="Y45" s="50"/>
      <c r="Z45" s="12"/>
      <c r="AA45" s="12"/>
      <c r="AB45" s="12"/>
      <c r="AC45" s="12"/>
    </row>
    <row r="46" spans="1:29" ht="20" customHeight="1">
      <c r="A46" s="42" t="s">
        <v>40</v>
      </c>
      <c r="B46" s="43" t="s">
        <v>53</v>
      </c>
      <c r="C46" s="44" t="s">
        <v>111</v>
      </c>
      <c r="D46" s="44" t="s">
        <v>107</v>
      </c>
      <c r="E46" s="45" t="s">
        <v>43</v>
      </c>
      <c r="F46" s="46">
        <v>0.2</v>
      </c>
      <c r="G46" s="45">
        <v>0.1</v>
      </c>
      <c r="H46" s="45">
        <v>-0.08</v>
      </c>
      <c r="I46" s="47" t="s">
        <v>44</v>
      </c>
      <c r="J46" s="48">
        <f t="shared" si="10"/>
        <v>0.30000000000000004</v>
      </c>
      <c r="K46" s="48">
        <f t="shared" si="11"/>
        <v>0.12000000000000001</v>
      </c>
      <c r="L46" s="49">
        <v>0.20100000000000001</v>
      </c>
      <c r="M46" s="49">
        <v>0.20100000000000001</v>
      </c>
      <c r="N46" s="49">
        <v>0.20599999999999999</v>
      </c>
      <c r="O46" s="50"/>
      <c r="P46" s="51">
        <f t="shared" si="12"/>
        <v>1.0000000000000009E-3</v>
      </c>
      <c r="Q46" s="52">
        <f t="shared" si="13"/>
        <v>1.0000000000000009E-3</v>
      </c>
      <c r="R46" s="52">
        <f t="shared" si="14"/>
        <v>5.9999999999999776E-3</v>
      </c>
      <c r="S46" s="53">
        <f t="shared" si="15"/>
        <v>0.20266666666666666</v>
      </c>
      <c r="T46" s="54">
        <f t="shared" si="16"/>
        <v>5.9999999999999776E-2</v>
      </c>
      <c r="U46" s="54">
        <f t="shared" si="17"/>
        <v>0</v>
      </c>
      <c r="V46" s="55" t="str">
        <f t="shared" si="18"/>
        <v/>
      </c>
      <c r="W46" s="55" t="str">
        <f t="shared" si="19"/>
        <v/>
      </c>
      <c r="X46" s="56" t="s">
        <v>108</v>
      </c>
      <c r="Y46" s="50"/>
      <c r="Z46" s="12"/>
      <c r="AA46" s="12"/>
      <c r="AB46" s="12"/>
      <c r="AC46" s="12"/>
    </row>
    <row r="47" spans="1:29" ht="20" customHeight="1">
      <c r="A47" s="42" t="s">
        <v>54</v>
      </c>
      <c r="B47" s="43" t="s">
        <v>55</v>
      </c>
      <c r="C47" s="44" t="s">
        <v>106</v>
      </c>
      <c r="D47" s="44" t="s">
        <v>107</v>
      </c>
      <c r="E47" s="45" t="s">
        <v>43</v>
      </c>
      <c r="F47" s="46">
        <v>0.25</v>
      </c>
      <c r="G47" s="45">
        <v>0.1</v>
      </c>
      <c r="H47" s="45">
        <v>-0.1</v>
      </c>
      <c r="I47" s="47" t="s">
        <v>44</v>
      </c>
      <c r="J47" s="48">
        <f t="shared" si="10"/>
        <v>0.35</v>
      </c>
      <c r="K47" s="48">
        <f t="shared" si="11"/>
        <v>0.15</v>
      </c>
      <c r="L47" s="49">
        <v>0.27650000000000002</v>
      </c>
      <c r="M47" s="49">
        <v>0.27360000000000001</v>
      </c>
      <c r="N47" s="49">
        <v>0.2777</v>
      </c>
      <c r="O47" s="50"/>
      <c r="P47" s="51">
        <f t="shared" si="12"/>
        <v>2.6500000000000024E-2</v>
      </c>
      <c r="Q47" s="52">
        <f t="shared" si="13"/>
        <v>2.360000000000001E-2</v>
      </c>
      <c r="R47" s="52">
        <f t="shared" si="14"/>
        <v>2.7700000000000002E-2</v>
      </c>
      <c r="S47" s="53">
        <f t="shared" si="15"/>
        <v>0.27593333333333336</v>
      </c>
      <c r="T47" s="54">
        <f t="shared" si="16"/>
        <v>0.27700000000000002</v>
      </c>
      <c r="U47" s="54">
        <f t="shared" si="17"/>
        <v>0</v>
      </c>
      <c r="V47" s="55" t="str">
        <f t="shared" si="18"/>
        <v/>
      </c>
      <c r="W47" s="55" t="str">
        <f t="shared" si="19"/>
        <v/>
      </c>
      <c r="X47" s="56" t="s">
        <v>108</v>
      </c>
      <c r="Y47" s="50"/>
      <c r="Z47" s="12"/>
      <c r="AA47" s="12"/>
      <c r="AB47" s="12"/>
      <c r="AC47" s="12"/>
    </row>
    <row r="48" spans="1:29" ht="20" customHeight="1">
      <c r="A48" s="42" t="s">
        <v>54</v>
      </c>
      <c r="B48" s="43" t="s">
        <v>55</v>
      </c>
      <c r="C48" s="44" t="s">
        <v>109</v>
      </c>
      <c r="D48" s="44" t="s">
        <v>107</v>
      </c>
      <c r="E48" s="45" t="s">
        <v>43</v>
      </c>
      <c r="F48" s="46">
        <v>0.25</v>
      </c>
      <c r="G48" s="45">
        <v>0.1</v>
      </c>
      <c r="H48" s="45">
        <v>-0.1</v>
      </c>
      <c r="I48" s="47" t="s">
        <v>44</v>
      </c>
      <c r="J48" s="48">
        <f t="shared" si="10"/>
        <v>0.35</v>
      </c>
      <c r="K48" s="48">
        <f t="shared" si="11"/>
        <v>0.15</v>
      </c>
      <c r="L48" s="49">
        <v>0.28620000000000001</v>
      </c>
      <c r="M48" s="49">
        <v>0.26729999999999998</v>
      </c>
      <c r="N48" s="49">
        <v>0.25519999999999998</v>
      </c>
      <c r="O48" s="50"/>
      <c r="P48" s="51">
        <f t="shared" si="12"/>
        <v>3.620000000000001E-2</v>
      </c>
      <c r="Q48" s="52">
        <f t="shared" si="13"/>
        <v>1.7299999999999982E-2</v>
      </c>
      <c r="R48" s="52">
        <f t="shared" si="14"/>
        <v>5.1999999999999824E-3</v>
      </c>
      <c r="S48" s="53">
        <f t="shared" si="15"/>
        <v>0.26956666666666668</v>
      </c>
      <c r="T48" s="54">
        <f t="shared" si="16"/>
        <v>0.3620000000000001</v>
      </c>
      <c r="U48" s="54">
        <f t="shared" si="17"/>
        <v>0</v>
      </c>
      <c r="V48" s="55" t="str">
        <f t="shared" si="18"/>
        <v/>
      </c>
      <c r="W48" s="55" t="str">
        <f t="shared" si="19"/>
        <v/>
      </c>
      <c r="X48" s="56" t="s">
        <v>108</v>
      </c>
      <c r="Y48" s="50"/>
      <c r="Z48" s="12"/>
      <c r="AA48" s="12"/>
      <c r="AB48" s="12"/>
      <c r="AC48" s="12"/>
    </row>
    <row r="49" spans="1:29" ht="20" customHeight="1">
      <c r="A49" s="42" t="s">
        <v>54</v>
      </c>
      <c r="B49" s="44" t="s">
        <v>55</v>
      </c>
      <c r="C49" s="44" t="s">
        <v>110</v>
      </c>
      <c r="D49" s="44" t="s">
        <v>107</v>
      </c>
      <c r="E49" s="45" t="s">
        <v>43</v>
      </c>
      <c r="F49" s="46">
        <v>0.25</v>
      </c>
      <c r="G49" s="45">
        <v>0.1</v>
      </c>
      <c r="H49" s="45">
        <v>-0.1</v>
      </c>
      <c r="I49" s="47" t="s">
        <v>44</v>
      </c>
      <c r="J49" s="48">
        <f t="shared" si="10"/>
        <v>0.35</v>
      </c>
      <c r="K49" s="48">
        <f t="shared" si="11"/>
        <v>0.15</v>
      </c>
      <c r="L49" s="57">
        <v>0.29330000000000001</v>
      </c>
      <c r="M49" s="57">
        <v>0.27960000000000002</v>
      </c>
      <c r="N49" s="57">
        <v>0.26600000000000001</v>
      </c>
      <c r="O49" s="50"/>
      <c r="P49" s="51">
        <f t="shared" si="12"/>
        <v>4.3300000000000005E-2</v>
      </c>
      <c r="Q49" s="52">
        <f t="shared" si="13"/>
        <v>2.9600000000000015E-2</v>
      </c>
      <c r="R49" s="52">
        <f t="shared" si="14"/>
        <v>1.6000000000000014E-2</v>
      </c>
      <c r="S49" s="53">
        <f t="shared" si="15"/>
        <v>0.27963333333333334</v>
      </c>
      <c r="T49" s="54">
        <f t="shared" si="16"/>
        <v>0.43300000000000005</v>
      </c>
      <c r="U49" s="54">
        <f t="shared" si="17"/>
        <v>0</v>
      </c>
      <c r="V49" s="55" t="str">
        <f t="shared" si="18"/>
        <v/>
      </c>
      <c r="W49" s="55" t="str">
        <f t="shared" si="19"/>
        <v/>
      </c>
      <c r="X49" s="56" t="s">
        <v>108</v>
      </c>
      <c r="Y49" s="50"/>
      <c r="Z49" s="12"/>
      <c r="AA49" s="12"/>
      <c r="AB49" s="12"/>
      <c r="AC49" s="12"/>
    </row>
    <row r="50" spans="1:29" ht="20" customHeight="1">
      <c r="A50" s="42" t="s">
        <v>54</v>
      </c>
      <c r="B50" s="43" t="s">
        <v>55</v>
      </c>
      <c r="C50" s="44" t="s">
        <v>111</v>
      </c>
      <c r="D50" s="44" t="s">
        <v>107</v>
      </c>
      <c r="E50" s="45" t="s">
        <v>43</v>
      </c>
      <c r="F50" s="46">
        <v>0.25</v>
      </c>
      <c r="G50" s="45">
        <v>0.1</v>
      </c>
      <c r="H50" s="45">
        <v>-0.1</v>
      </c>
      <c r="I50" s="47" t="s">
        <v>44</v>
      </c>
      <c r="J50" s="48">
        <f t="shared" si="10"/>
        <v>0.35</v>
      </c>
      <c r="K50" s="48">
        <f t="shared" si="11"/>
        <v>0.15</v>
      </c>
      <c r="L50" s="49">
        <v>0.27950000000000003</v>
      </c>
      <c r="M50" s="49">
        <v>0.26419999999999999</v>
      </c>
      <c r="N50" s="49">
        <v>0.28699999999999998</v>
      </c>
      <c r="O50" s="50"/>
      <c r="P50" s="51">
        <f t="shared" si="12"/>
        <v>2.9500000000000026E-2</v>
      </c>
      <c r="Q50" s="52">
        <f t="shared" si="13"/>
        <v>1.419999999999999E-2</v>
      </c>
      <c r="R50" s="52">
        <f t="shared" si="14"/>
        <v>3.6999999999999977E-2</v>
      </c>
      <c r="S50" s="53">
        <f t="shared" si="15"/>
        <v>0.27689999999999998</v>
      </c>
      <c r="T50" s="54">
        <f t="shared" si="16"/>
        <v>0.36999999999999977</v>
      </c>
      <c r="U50" s="54">
        <f t="shared" si="17"/>
        <v>0</v>
      </c>
      <c r="V50" s="55" t="str">
        <f t="shared" si="18"/>
        <v/>
      </c>
      <c r="W50" s="55" t="str">
        <f t="shared" si="19"/>
        <v/>
      </c>
      <c r="X50" s="56" t="s">
        <v>108</v>
      </c>
      <c r="Y50" s="50"/>
      <c r="Z50" s="12"/>
      <c r="AA50" s="12"/>
      <c r="AB50" s="12"/>
      <c r="AC50" s="12"/>
    </row>
    <row r="51" spans="1:29" ht="20" customHeight="1">
      <c r="A51" s="42" t="s">
        <v>54</v>
      </c>
      <c r="B51" s="43" t="s">
        <v>56</v>
      </c>
      <c r="C51" s="44" t="s">
        <v>106</v>
      </c>
      <c r="D51" s="44" t="s">
        <v>107</v>
      </c>
      <c r="E51" s="45" t="s">
        <v>43</v>
      </c>
      <c r="F51" s="46">
        <v>0.25</v>
      </c>
      <c r="G51" s="45">
        <v>0.1</v>
      </c>
      <c r="H51" s="45">
        <v>-0.1</v>
      </c>
      <c r="I51" s="47" t="s">
        <v>44</v>
      </c>
      <c r="J51" s="48">
        <f t="shared" si="10"/>
        <v>0.35</v>
      </c>
      <c r="K51" s="48">
        <f t="shared" si="11"/>
        <v>0.15</v>
      </c>
      <c r="L51" s="49">
        <v>0.29039999999999999</v>
      </c>
      <c r="M51" s="49">
        <v>0.27900000000000003</v>
      </c>
      <c r="N51" s="49">
        <v>0.29389999999999999</v>
      </c>
      <c r="O51" s="50"/>
      <c r="P51" s="51">
        <f t="shared" si="12"/>
        <v>4.0399999999999991E-2</v>
      </c>
      <c r="Q51" s="52">
        <f t="shared" si="13"/>
        <v>2.9000000000000026E-2</v>
      </c>
      <c r="R51" s="52">
        <f t="shared" si="14"/>
        <v>4.3899999999999995E-2</v>
      </c>
      <c r="S51" s="53">
        <f t="shared" si="15"/>
        <v>0.28776666666666667</v>
      </c>
      <c r="T51" s="54">
        <f t="shared" si="16"/>
        <v>0.43899999999999995</v>
      </c>
      <c r="U51" s="54">
        <f t="shared" si="17"/>
        <v>0</v>
      </c>
      <c r="V51" s="55" t="str">
        <f t="shared" si="18"/>
        <v/>
      </c>
      <c r="W51" s="55" t="str">
        <f t="shared" si="19"/>
        <v/>
      </c>
      <c r="X51" s="56" t="s">
        <v>108</v>
      </c>
      <c r="Y51" s="50"/>
      <c r="Z51" s="12"/>
      <c r="AA51" s="12"/>
      <c r="AB51" s="12"/>
      <c r="AC51" s="12"/>
    </row>
    <row r="52" spans="1:29" ht="20" customHeight="1">
      <c r="A52" s="42" t="s">
        <v>54</v>
      </c>
      <c r="B52" s="43" t="s">
        <v>56</v>
      </c>
      <c r="C52" s="44" t="s">
        <v>109</v>
      </c>
      <c r="D52" s="44" t="s">
        <v>107</v>
      </c>
      <c r="E52" s="45" t="s">
        <v>43</v>
      </c>
      <c r="F52" s="46">
        <v>0.25</v>
      </c>
      <c r="G52" s="45">
        <v>0.1</v>
      </c>
      <c r="H52" s="45">
        <v>-0.1</v>
      </c>
      <c r="I52" s="47" t="s">
        <v>44</v>
      </c>
      <c r="J52" s="48">
        <f t="shared" si="10"/>
        <v>0.35</v>
      </c>
      <c r="K52" s="48">
        <f t="shared" si="11"/>
        <v>0.15</v>
      </c>
      <c r="L52" s="49">
        <v>0.28699999999999998</v>
      </c>
      <c r="M52" s="49">
        <v>0.2797</v>
      </c>
      <c r="N52" s="49">
        <v>0.27800000000000002</v>
      </c>
      <c r="O52" s="50"/>
      <c r="P52" s="51">
        <f t="shared" si="12"/>
        <v>3.6999999999999977E-2</v>
      </c>
      <c r="Q52" s="52">
        <f t="shared" si="13"/>
        <v>2.9700000000000004E-2</v>
      </c>
      <c r="R52" s="52">
        <f t="shared" si="14"/>
        <v>2.8000000000000025E-2</v>
      </c>
      <c r="S52" s="53">
        <f t="shared" si="15"/>
        <v>0.28156666666666669</v>
      </c>
      <c r="T52" s="54">
        <f t="shared" si="16"/>
        <v>0.36999999999999977</v>
      </c>
      <c r="U52" s="54">
        <f t="shared" si="17"/>
        <v>0</v>
      </c>
      <c r="V52" s="55" t="str">
        <f t="shared" si="18"/>
        <v/>
      </c>
      <c r="W52" s="55" t="str">
        <f t="shared" si="19"/>
        <v/>
      </c>
      <c r="X52" s="56" t="s">
        <v>108</v>
      </c>
      <c r="Y52" s="50"/>
      <c r="Z52" s="12"/>
      <c r="AA52" s="12"/>
      <c r="AB52" s="12"/>
      <c r="AC52" s="12"/>
    </row>
    <row r="53" spans="1:29" ht="20" customHeight="1">
      <c r="A53" s="42" t="s">
        <v>54</v>
      </c>
      <c r="B53" s="44" t="s">
        <v>56</v>
      </c>
      <c r="C53" s="44" t="s">
        <v>110</v>
      </c>
      <c r="D53" s="44" t="s">
        <v>107</v>
      </c>
      <c r="E53" s="45" t="s">
        <v>43</v>
      </c>
      <c r="F53" s="46">
        <v>0.25</v>
      </c>
      <c r="G53" s="45">
        <v>0.1</v>
      </c>
      <c r="H53" s="45">
        <v>-0.1</v>
      </c>
      <c r="I53" s="47" t="s">
        <v>44</v>
      </c>
      <c r="J53" s="48">
        <f t="shared" si="10"/>
        <v>0.35</v>
      </c>
      <c r="K53" s="48">
        <f t="shared" si="11"/>
        <v>0.15</v>
      </c>
      <c r="L53" s="57">
        <v>0.28649999999999998</v>
      </c>
      <c r="M53" s="58">
        <v>0.27479999999999999</v>
      </c>
      <c r="N53" s="57">
        <v>0.28299999999999997</v>
      </c>
      <c r="O53" s="50"/>
      <c r="P53" s="51">
        <f t="shared" si="12"/>
        <v>3.6499999999999977E-2</v>
      </c>
      <c r="Q53" s="52">
        <f t="shared" si="13"/>
        <v>2.4799999999999989E-2</v>
      </c>
      <c r="R53" s="52">
        <f t="shared" si="14"/>
        <v>3.2999999999999974E-2</v>
      </c>
      <c r="S53" s="53">
        <f t="shared" si="15"/>
        <v>0.28143333333333326</v>
      </c>
      <c r="T53" s="54">
        <f t="shared" si="16"/>
        <v>0.36499999999999977</v>
      </c>
      <c r="U53" s="54">
        <f t="shared" si="17"/>
        <v>0</v>
      </c>
      <c r="V53" s="55" t="str">
        <f t="shared" si="18"/>
        <v/>
      </c>
      <c r="W53" s="55" t="str">
        <f t="shared" si="19"/>
        <v/>
      </c>
      <c r="X53" s="56" t="s">
        <v>108</v>
      </c>
      <c r="Y53" s="50"/>
      <c r="Z53" s="12"/>
      <c r="AA53" s="12"/>
      <c r="AB53" s="12"/>
      <c r="AC53" s="12"/>
    </row>
    <row r="54" spans="1:29" ht="20" customHeight="1">
      <c r="A54" s="42" t="s">
        <v>54</v>
      </c>
      <c r="B54" s="43" t="s">
        <v>56</v>
      </c>
      <c r="C54" s="44" t="s">
        <v>111</v>
      </c>
      <c r="D54" s="44" t="s">
        <v>107</v>
      </c>
      <c r="E54" s="45" t="s">
        <v>43</v>
      </c>
      <c r="F54" s="46">
        <v>0.25</v>
      </c>
      <c r="G54" s="45">
        <v>0.1</v>
      </c>
      <c r="H54" s="45">
        <v>-0.1</v>
      </c>
      <c r="I54" s="47" t="s">
        <v>44</v>
      </c>
      <c r="J54" s="48">
        <f t="shared" si="10"/>
        <v>0.35</v>
      </c>
      <c r="K54" s="48">
        <f t="shared" si="11"/>
        <v>0.15</v>
      </c>
      <c r="L54" s="49">
        <v>0.28360000000000002</v>
      </c>
      <c r="M54" s="49">
        <v>0.28170000000000001</v>
      </c>
      <c r="N54" s="49">
        <v>0.28079999999999999</v>
      </c>
      <c r="O54" s="50"/>
      <c r="P54" s="51">
        <f t="shared" si="12"/>
        <v>3.3600000000000019E-2</v>
      </c>
      <c r="Q54" s="52">
        <f t="shared" si="13"/>
        <v>3.1700000000000006E-2</v>
      </c>
      <c r="R54" s="52">
        <f t="shared" si="14"/>
        <v>3.0799999999999994E-2</v>
      </c>
      <c r="S54" s="53">
        <f t="shared" si="15"/>
        <v>0.28203333333333336</v>
      </c>
      <c r="T54" s="54">
        <f t="shared" si="16"/>
        <v>0.33600000000000019</v>
      </c>
      <c r="U54" s="54">
        <f t="shared" si="17"/>
        <v>0</v>
      </c>
      <c r="V54" s="55" t="str">
        <f t="shared" si="18"/>
        <v/>
      </c>
      <c r="W54" s="55" t="str">
        <f t="shared" si="19"/>
        <v/>
      </c>
      <c r="X54" s="56" t="s">
        <v>108</v>
      </c>
      <c r="Y54" s="50"/>
      <c r="Z54" s="12"/>
      <c r="AA54" s="12"/>
      <c r="AB54" s="12"/>
      <c r="AC54" s="12"/>
    </row>
    <row r="55" spans="1:29" ht="20" customHeight="1">
      <c r="A55" s="42" t="s">
        <v>54</v>
      </c>
      <c r="B55" s="43" t="s">
        <v>57</v>
      </c>
      <c r="C55" s="44" t="s">
        <v>106</v>
      </c>
      <c r="D55" s="44" t="s">
        <v>107</v>
      </c>
      <c r="E55" s="45" t="s">
        <v>43</v>
      </c>
      <c r="F55" s="46">
        <v>0.25</v>
      </c>
      <c r="G55" s="45">
        <v>0.1</v>
      </c>
      <c r="H55" s="45">
        <v>-0.1</v>
      </c>
      <c r="I55" s="47" t="s">
        <v>44</v>
      </c>
      <c r="J55" s="48">
        <f t="shared" si="10"/>
        <v>0.35</v>
      </c>
      <c r="K55" s="48">
        <f t="shared" si="11"/>
        <v>0.15</v>
      </c>
      <c r="L55" s="49">
        <v>0.26939999999999997</v>
      </c>
      <c r="M55" s="49">
        <v>0.26869999999999999</v>
      </c>
      <c r="N55" s="49">
        <v>0.27950000000000003</v>
      </c>
      <c r="O55" s="50"/>
      <c r="P55" s="51">
        <f t="shared" si="12"/>
        <v>1.9399999999999973E-2</v>
      </c>
      <c r="Q55" s="52">
        <f t="shared" si="13"/>
        <v>1.8699999999999994E-2</v>
      </c>
      <c r="R55" s="52">
        <f t="shared" si="14"/>
        <v>2.9500000000000026E-2</v>
      </c>
      <c r="S55" s="53">
        <f t="shared" si="15"/>
        <v>0.27253333333333335</v>
      </c>
      <c r="T55" s="54">
        <f t="shared" si="16"/>
        <v>0.29500000000000026</v>
      </c>
      <c r="U55" s="54">
        <f t="shared" si="17"/>
        <v>0</v>
      </c>
      <c r="V55" s="55" t="str">
        <f t="shared" si="18"/>
        <v/>
      </c>
      <c r="W55" s="55" t="str">
        <f t="shared" si="19"/>
        <v/>
      </c>
      <c r="X55" s="56" t="s">
        <v>108</v>
      </c>
      <c r="Y55" s="50"/>
      <c r="Z55" s="12"/>
      <c r="AA55" s="12"/>
      <c r="AB55" s="12"/>
      <c r="AC55" s="12"/>
    </row>
    <row r="56" spans="1:29" ht="20" customHeight="1">
      <c r="A56" s="42" t="s">
        <v>54</v>
      </c>
      <c r="B56" s="43" t="s">
        <v>57</v>
      </c>
      <c r="C56" s="44" t="s">
        <v>109</v>
      </c>
      <c r="D56" s="44" t="s">
        <v>107</v>
      </c>
      <c r="E56" s="45" t="s">
        <v>43</v>
      </c>
      <c r="F56" s="46">
        <v>0.25</v>
      </c>
      <c r="G56" s="45">
        <v>0.1</v>
      </c>
      <c r="H56" s="45">
        <v>-0.1</v>
      </c>
      <c r="I56" s="47" t="s">
        <v>44</v>
      </c>
      <c r="J56" s="48">
        <f t="shared" si="10"/>
        <v>0.35</v>
      </c>
      <c r="K56" s="48">
        <f t="shared" si="11"/>
        <v>0.15</v>
      </c>
      <c r="L56" s="49">
        <v>0.27360000000000001</v>
      </c>
      <c r="M56" s="49">
        <v>0.26200000000000001</v>
      </c>
      <c r="N56" s="49">
        <v>0.27329999999999999</v>
      </c>
      <c r="O56" s="50"/>
      <c r="P56" s="51">
        <f t="shared" si="12"/>
        <v>2.360000000000001E-2</v>
      </c>
      <c r="Q56" s="52">
        <f t="shared" si="13"/>
        <v>1.2000000000000011E-2</v>
      </c>
      <c r="R56" s="52">
        <f t="shared" si="14"/>
        <v>2.3299999999999987E-2</v>
      </c>
      <c r="S56" s="53">
        <f t="shared" si="15"/>
        <v>0.26963333333333334</v>
      </c>
      <c r="T56" s="54">
        <f t="shared" si="16"/>
        <v>0.2360000000000001</v>
      </c>
      <c r="U56" s="54">
        <f t="shared" si="17"/>
        <v>0</v>
      </c>
      <c r="V56" s="55" t="str">
        <f t="shared" si="18"/>
        <v/>
      </c>
      <c r="W56" s="55" t="str">
        <f t="shared" si="19"/>
        <v/>
      </c>
      <c r="X56" s="56" t="s">
        <v>108</v>
      </c>
      <c r="Y56" s="50"/>
      <c r="Z56" s="12"/>
      <c r="AA56" s="12"/>
      <c r="AB56" s="12"/>
      <c r="AC56" s="12"/>
    </row>
    <row r="57" spans="1:29" ht="20" customHeight="1">
      <c r="A57" s="42" t="s">
        <v>54</v>
      </c>
      <c r="B57" s="44" t="s">
        <v>57</v>
      </c>
      <c r="C57" s="44" t="s">
        <v>110</v>
      </c>
      <c r="D57" s="44" t="s">
        <v>107</v>
      </c>
      <c r="E57" s="45" t="s">
        <v>43</v>
      </c>
      <c r="F57" s="46">
        <v>0.25</v>
      </c>
      <c r="G57" s="45">
        <v>0.1</v>
      </c>
      <c r="H57" s="45">
        <v>-0.1</v>
      </c>
      <c r="I57" s="47" t="s">
        <v>44</v>
      </c>
      <c r="J57" s="48">
        <f t="shared" si="10"/>
        <v>0.35</v>
      </c>
      <c r="K57" s="48">
        <f t="shared" si="11"/>
        <v>0.15</v>
      </c>
      <c r="L57" s="57">
        <v>0.26679999999999998</v>
      </c>
      <c r="M57" s="57">
        <v>0.27700000000000002</v>
      </c>
      <c r="N57" s="57">
        <v>0.29049999999999998</v>
      </c>
      <c r="O57" s="50"/>
      <c r="P57" s="51">
        <f t="shared" si="12"/>
        <v>1.6799999999999982E-2</v>
      </c>
      <c r="Q57" s="52">
        <f t="shared" si="13"/>
        <v>2.7000000000000024E-2</v>
      </c>
      <c r="R57" s="52">
        <f t="shared" si="14"/>
        <v>4.049999999999998E-2</v>
      </c>
      <c r="S57" s="53">
        <f t="shared" si="15"/>
        <v>0.27810000000000001</v>
      </c>
      <c r="T57" s="54">
        <f t="shared" si="16"/>
        <v>0.4049999999999998</v>
      </c>
      <c r="U57" s="54">
        <f t="shared" si="17"/>
        <v>0</v>
      </c>
      <c r="V57" s="55" t="str">
        <f t="shared" si="18"/>
        <v/>
      </c>
      <c r="W57" s="55" t="str">
        <f t="shared" si="19"/>
        <v/>
      </c>
      <c r="X57" s="56" t="s">
        <v>108</v>
      </c>
      <c r="Y57" s="50"/>
      <c r="Z57" s="12"/>
      <c r="AA57" s="12"/>
      <c r="AB57" s="12"/>
      <c r="AC57" s="12"/>
    </row>
    <row r="58" spans="1:29" ht="20" customHeight="1">
      <c r="A58" s="42" t="s">
        <v>54</v>
      </c>
      <c r="B58" s="43" t="s">
        <v>57</v>
      </c>
      <c r="C58" s="44" t="s">
        <v>111</v>
      </c>
      <c r="D58" s="44" t="s">
        <v>107</v>
      </c>
      <c r="E58" s="45" t="s">
        <v>43</v>
      </c>
      <c r="F58" s="46">
        <v>0.25</v>
      </c>
      <c r="G58" s="45">
        <v>0.1</v>
      </c>
      <c r="H58" s="45">
        <v>-0.1</v>
      </c>
      <c r="I58" s="47" t="s">
        <v>44</v>
      </c>
      <c r="J58" s="48">
        <f t="shared" si="10"/>
        <v>0.35</v>
      </c>
      <c r="K58" s="48">
        <f t="shared" si="11"/>
        <v>0.15</v>
      </c>
      <c r="L58" s="49">
        <v>0.27350000000000002</v>
      </c>
      <c r="M58" s="49">
        <v>0.2797</v>
      </c>
      <c r="N58" s="49">
        <v>0.26900000000000002</v>
      </c>
      <c r="O58" s="50"/>
      <c r="P58" s="51">
        <f t="shared" si="12"/>
        <v>2.3500000000000021E-2</v>
      </c>
      <c r="Q58" s="52">
        <f t="shared" si="13"/>
        <v>2.9700000000000004E-2</v>
      </c>
      <c r="R58" s="52">
        <f t="shared" si="14"/>
        <v>1.9000000000000017E-2</v>
      </c>
      <c r="S58" s="53">
        <f t="shared" si="15"/>
        <v>0.27406666666666668</v>
      </c>
      <c r="T58" s="54">
        <f t="shared" si="16"/>
        <v>0.29700000000000004</v>
      </c>
      <c r="U58" s="54">
        <f t="shared" si="17"/>
        <v>0</v>
      </c>
      <c r="V58" s="55" t="str">
        <f t="shared" si="18"/>
        <v/>
      </c>
      <c r="W58" s="55" t="str">
        <f t="shared" si="19"/>
        <v/>
      </c>
      <c r="X58" s="56" t="s">
        <v>108</v>
      </c>
      <c r="Y58" s="50"/>
      <c r="Z58" s="12"/>
      <c r="AA58" s="12"/>
      <c r="AB58" s="12"/>
      <c r="AC58" s="12"/>
    </row>
    <row r="59" spans="1:29" ht="20" customHeight="1">
      <c r="A59" s="42" t="s">
        <v>54</v>
      </c>
      <c r="B59" s="44" t="s">
        <v>58</v>
      </c>
      <c r="C59" s="44" t="s">
        <v>106</v>
      </c>
      <c r="D59" s="44" t="s">
        <v>107</v>
      </c>
      <c r="E59" s="45" t="s">
        <v>43</v>
      </c>
      <c r="F59" s="46">
        <v>0.25</v>
      </c>
      <c r="G59" s="45">
        <v>0.1</v>
      </c>
      <c r="H59" s="45">
        <v>-0.1</v>
      </c>
      <c r="I59" s="47" t="s">
        <v>44</v>
      </c>
      <c r="J59" s="48">
        <f t="shared" si="10"/>
        <v>0.35</v>
      </c>
      <c r="K59" s="48">
        <f t="shared" si="11"/>
        <v>0.15</v>
      </c>
      <c r="L59" s="49">
        <v>0.26079999999999998</v>
      </c>
      <c r="M59" s="49">
        <v>0.26329999999999998</v>
      </c>
      <c r="N59" s="49">
        <v>0.28210000000000002</v>
      </c>
      <c r="O59" s="50"/>
      <c r="P59" s="51">
        <f t="shared" si="12"/>
        <v>1.0799999999999976E-2</v>
      </c>
      <c r="Q59" s="52">
        <f t="shared" si="13"/>
        <v>1.3299999999999979E-2</v>
      </c>
      <c r="R59" s="52">
        <f t="shared" si="14"/>
        <v>3.2100000000000017E-2</v>
      </c>
      <c r="S59" s="53">
        <f t="shared" si="15"/>
        <v>0.26873333333333332</v>
      </c>
      <c r="T59" s="54">
        <f t="shared" si="16"/>
        <v>0.32100000000000017</v>
      </c>
      <c r="U59" s="54">
        <f t="shared" si="17"/>
        <v>0</v>
      </c>
      <c r="V59" s="55" t="str">
        <f t="shared" si="18"/>
        <v/>
      </c>
      <c r="W59" s="55" t="str">
        <f t="shared" si="19"/>
        <v/>
      </c>
      <c r="X59" s="56" t="s">
        <v>108</v>
      </c>
      <c r="Y59" s="50"/>
      <c r="Z59" s="12"/>
      <c r="AA59" s="12"/>
      <c r="AB59" s="12"/>
      <c r="AC59" s="12"/>
    </row>
    <row r="60" spans="1:29" ht="20" customHeight="1">
      <c r="A60" s="42" t="s">
        <v>54</v>
      </c>
      <c r="B60" s="43" t="s">
        <v>58</v>
      </c>
      <c r="C60" s="44" t="s">
        <v>109</v>
      </c>
      <c r="D60" s="44" t="s">
        <v>107</v>
      </c>
      <c r="E60" s="45" t="s">
        <v>43</v>
      </c>
      <c r="F60" s="46">
        <v>0.25</v>
      </c>
      <c r="G60" s="45">
        <v>0.1</v>
      </c>
      <c r="H60" s="45">
        <v>-0.1</v>
      </c>
      <c r="I60" s="47" t="s">
        <v>44</v>
      </c>
      <c r="J60" s="48">
        <f t="shared" si="10"/>
        <v>0.35</v>
      </c>
      <c r="K60" s="48">
        <f t="shared" si="11"/>
        <v>0.15</v>
      </c>
      <c r="L60" s="49">
        <v>0.27060000000000001</v>
      </c>
      <c r="M60" s="49">
        <v>0.27050000000000002</v>
      </c>
      <c r="N60" s="49">
        <v>0.2767</v>
      </c>
      <c r="O60" s="50"/>
      <c r="P60" s="51">
        <f t="shared" si="12"/>
        <v>2.0600000000000007E-2</v>
      </c>
      <c r="Q60" s="52">
        <f t="shared" si="13"/>
        <v>2.0500000000000018E-2</v>
      </c>
      <c r="R60" s="52">
        <f t="shared" si="14"/>
        <v>2.6700000000000002E-2</v>
      </c>
      <c r="S60" s="53">
        <f t="shared" si="15"/>
        <v>0.27260000000000001</v>
      </c>
      <c r="T60" s="54">
        <f t="shared" si="16"/>
        <v>0.26700000000000002</v>
      </c>
      <c r="U60" s="54">
        <f t="shared" si="17"/>
        <v>0</v>
      </c>
      <c r="V60" s="55" t="str">
        <f t="shared" si="18"/>
        <v/>
      </c>
      <c r="W60" s="55" t="str">
        <f t="shared" si="19"/>
        <v/>
      </c>
      <c r="X60" s="56" t="s">
        <v>108</v>
      </c>
      <c r="Y60" s="50"/>
      <c r="Z60" s="12"/>
      <c r="AA60" s="12"/>
      <c r="AB60" s="12"/>
      <c r="AC60" s="12"/>
    </row>
    <row r="61" spans="1:29" ht="20" customHeight="1">
      <c r="A61" s="42" t="s">
        <v>54</v>
      </c>
      <c r="B61" s="44" t="s">
        <v>58</v>
      </c>
      <c r="C61" s="44" t="s">
        <v>110</v>
      </c>
      <c r="D61" s="44" t="s">
        <v>107</v>
      </c>
      <c r="E61" s="45" t="s">
        <v>43</v>
      </c>
      <c r="F61" s="46">
        <v>0.25</v>
      </c>
      <c r="G61" s="45">
        <v>0.1</v>
      </c>
      <c r="H61" s="45">
        <v>-0.1</v>
      </c>
      <c r="I61" s="47" t="s">
        <v>44</v>
      </c>
      <c r="J61" s="48">
        <f t="shared" si="10"/>
        <v>0.35</v>
      </c>
      <c r="K61" s="48">
        <f t="shared" si="11"/>
        <v>0.15</v>
      </c>
      <c r="L61" s="49">
        <v>0.27629999999999999</v>
      </c>
      <c r="M61" s="49">
        <v>0.27039999999999997</v>
      </c>
      <c r="N61" s="49">
        <v>0.27400000000000002</v>
      </c>
      <c r="O61" s="50"/>
      <c r="P61" s="51">
        <f t="shared" si="12"/>
        <v>2.629999999999999E-2</v>
      </c>
      <c r="Q61" s="52">
        <f t="shared" si="13"/>
        <v>2.0399999999999974E-2</v>
      </c>
      <c r="R61" s="52">
        <f t="shared" si="14"/>
        <v>2.4000000000000021E-2</v>
      </c>
      <c r="S61" s="53">
        <f t="shared" si="15"/>
        <v>0.27356666666666668</v>
      </c>
      <c r="T61" s="54">
        <f t="shared" si="16"/>
        <v>0.2629999999999999</v>
      </c>
      <c r="U61" s="54">
        <f t="shared" si="17"/>
        <v>0</v>
      </c>
      <c r="V61" s="55" t="str">
        <f t="shared" si="18"/>
        <v/>
      </c>
      <c r="W61" s="55" t="str">
        <f t="shared" si="19"/>
        <v/>
      </c>
      <c r="X61" s="56" t="s">
        <v>108</v>
      </c>
      <c r="Y61" s="50"/>
      <c r="Z61" s="12"/>
      <c r="AA61" s="12"/>
      <c r="AB61" s="12"/>
      <c r="AC61" s="12"/>
    </row>
    <row r="62" spans="1:29" ht="20" customHeight="1">
      <c r="A62" s="42" t="s">
        <v>54</v>
      </c>
      <c r="B62" s="43" t="s">
        <v>58</v>
      </c>
      <c r="C62" s="44" t="s">
        <v>111</v>
      </c>
      <c r="D62" s="44" t="s">
        <v>107</v>
      </c>
      <c r="E62" s="45" t="s">
        <v>43</v>
      </c>
      <c r="F62" s="46">
        <v>0.25</v>
      </c>
      <c r="G62" s="45">
        <v>0.1</v>
      </c>
      <c r="H62" s="45">
        <v>-0.1</v>
      </c>
      <c r="I62" s="47" t="s">
        <v>44</v>
      </c>
      <c r="J62" s="48">
        <f t="shared" si="10"/>
        <v>0.35</v>
      </c>
      <c r="K62" s="48">
        <f t="shared" si="11"/>
        <v>0.15</v>
      </c>
      <c r="L62" s="49">
        <v>0.27639999999999998</v>
      </c>
      <c r="M62" s="49">
        <v>0.27500000000000002</v>
      </c>
      <c r="N62" s="49">
        <v>0.27839999999999998</v>
      </c>
      <c r="O62" s="50"/>
      <c r="P62" s="51">
        <f t="shared" si="12"/>
        <v>2.6399999999999979E-2</v>
      </c>
      <c r="Q62" s="52">
        <f t="shared" si="13"/>
        <v>2.5000000000000022E-2</v>
      </c>
      <c r="R62" s="52">
        <f t="shared" si="14"/>
        <v>2.8399999999999981E-2</v>
      </c>
      <c r="S62" s="53">
        <f t="shared" si="15"/>
        <v>0.27660000000000001</v>
      </c>
      <c r="T62" s="54">
        <f t="shared" si="16"/>
        <v>0.28399999999999981</v>
      </c>
      <c r="U62" s="54">
        <f t="shared" si="17"/>
        <v>0</v>
      </c>
      <c r="V62" s="55" t="str">
        <f t="shared" si="18"/>
        <v/>
      </c>
      <c r="W62" s="55" t="str">
        <f t="shared" si="19"/>
        <v/>
      </c>
      <c r="X62" s="56" t="s">
        <v>108</v>
      </c>
      <c r="Y62" s="50"/>
      <c r="Z62" s="12"/>
      <c r="AA62" s="12"/>
      <c r="AB62" s="12"/>
      <c r="AC62" s="12"/>
    </row>
    <row r="63" spans="1:29" ht="20" customHeight="1">
      <c r="A63" s="42" t="s">
        <v>40</v>
      </c>
      <c r="B63" s="44" t="s">
        <v>59</v>
      </c>
      <c r="C63" s="44" t="s">
        <v>106</v>
      </c>
      <c r="D63" s="44" t="s">
        <v>107</v>
      </c>
      <c r="E63" s="45" t="s">
        <v>43</v>
      </c>
      <c r="F63" s="46">
        <v>0.2</v>
      </c>
      <c r="G63" s="45">
        <v>0.1</v>
      </c>
      <c r="H63" s="45">
        <v>-0.08</v>
      </c>
      <c r="I63" s="47" t="s">
        <v>44</v>
      </c>
      <c r="J63" s="48">
        <f t="shared" si="10"/>
        <v>0.30000000000000004</v>
      </c>
      <c r="K63" s="48">
        <f t="shared" si="11"/>
        <v>0.12000000000000001</v>
      </c>
      <c r="L63" s="49">
        <v>0.29120000000000001</v>
      </c>
      <c r="M63" s="49">
        <v>0.29949999999999999</v>
      </c>
      <c r="N63" s="49">
        <v>0.2923</v>
      </c>
      <c r="O63" s="50"/>
      <c r="P63" s="51">
        <f t="shared" si="12"/>
        <v>9.1200000000000003E-2</v>
      </c>
      <c r="Q63" s="52">
        <f t="shared" si="13"/>
        <v>9.9499999999999977E-2</v>
      </c>
      <c r="R63" s="52">
        <f t="shared" si="14"/>
        <v>9.2299999999999993E-2</v>
      </c>
      <c r="S63" s="53">
        <f t="shared" si="15"/>
        <v>0.29433333333333334</v>
      </c>
      <c r="T63" s="54">
        <f t="shared" si="16"/>
        <v>0.99499999999999977</v>
      </c>
      <c r="U63" s="54">
        <f t="shared" si="17"/>
        <v>0</v>
      </c>
      <c r="V63" s="55" t="str">
        <f t="shared" si="18"/>
        <v>Alert</v>
      </c>
      <c r="W63" s="55" t="str">
        <f t="shared" si="19"/>
        <v/>
      </c>
      <c r="X63" s="56" t="s">
        <v>108</v>
      </c>
      <c r="Y63" s="50"/>
      <c r="Z63" s="12"/>
      <c r="AA63" s="12"/>
      <c r="AB63" s="12"/>
      <c r="AC63" s="12"/>
    </row>
    <row r="64" spans="1:29" ht="20" customHeight="1">
      <c r="A64" s="42" t="s">
        <v>40</v>
      </c>
      <c r="B64" s="43" t="s">
        <v>59</v>
      </c>
      <c r="C64" s="44" t="s">
        <v>109</v>
      </c>
      <c r="D64" s="44" t="s">
        <v>107</v>
      </c>
      <c r="E64" s="45" t="s">
        <v>43</v>
      </c>
      <c r="F64" s="46">
        <v>0.2</v>
      </c>
      <c r="G64" s="45">
        <v>0.1</v>
      </c>
      <c r="H64" s="45">
        <v>-0.08</v>
      </c>
      <c r="I64" s="47" t="s">
        <v>44</v>
      </c>
      <c r="J64" s="48">
        <f t="shared" si="10"/>
        <v>0.30000000000000004</v>
      </c>
      <c r="K64" s="48">
        <f t="shared" si="11"/>
        <v>0.12000000000000001</v>
      </c>
      <c r="L64" s="49">
        <v>0.29449999999999998</v>
      </c>
      <c r="M64" s="49">
        <v>0.29010000000000002</v>
      </c>
      <c r="N64" s="49">
        <v>0.29730000000000001</v>
      </c>
      <c r="O64" s="50"/>
      <c r="P64" s="51">
        <f t="shared" si="12"/>
        <v>9.4499999999999973E-2</v>
      </c>
      <c r="Q64" s="52">
        <f t="shared" si="13"/>
        <v>9.0100000000000013E-2</v>
      </c>
      <c r="R64" s="52">
        <f t="shared" si="14"/>
        <v>9.7299999999999998E-2</v>
      </c>
      <c r="S64" s="53">
        <f t="shared" si="15"/>
        <v>0.29396666666666665</v>
      </c>
      <c r="T64" s="54">
        <f t="shared" si="16"/>
        <v>0.97299999999999998</v>
      </c>
      <c r="U64" s="54">
        <f t="shared" si="17"/>
        <v>0</v>
      </c>
      <c r="V64" s="55" t="str">
        <f t="shared" si="18"/>
        <v>Alert</v>
      </c>
      <c r="W64" s="55" t="str">
        <f t="shared" si="19"/>
        <v/>
      </c>
      <c r="X64" s="56" t="s">
        <v>108</v>
      </c>
      <c r="Y64" s="50"/>
      <c r="Z64" s="12"/>
      <c r="AA64" s="12"/>
      <c r="AB64" s="12"/>
      <c r="AC64" s="12"/>
    </row>
    <row r="65" spans="1:29" ht="20" customHeight="1">
      <c r="A65" s="42" t="s">
        <v>40</v>
      </c>
      <c r="B65" s="44" t="s">
        <v>59</v>
      </c>
      <c r="C65" s="44" t="s">
        <v>110</v>
      </c>
      <c r="D65" s="44" t="s">
        <v>107</v>
      </c>
      <c r="E65" s="45" t="s">
        <v>43</v>
      </c>
      <c r="F65" s="46">
        <v>0.2</v>
      </c>
      <c r="G65" s="45">
        <v>0.1</v>
      </c>
      <c r="H65" s="45">
        <v>-0.08</v>
      </c>
      <c r="I65" s="47" t="s">
        <v>44</v>
      </c>
      <c r="J65" s="48">
        <f t="shared" si="10"/>
        <v>0.30000000000000004</v>
      </c>
      <c r="K65" s="48">
        <f t="shared" si="11"/>
        <v>0.12000000000000001</v>
      </c>
      <c r="L65" s="49">
        <v>0.28399999999999997</v>
      </c>
      <c r="M65" s="49">
        <v>0.29709999999999998</v>
      </c>
      <c r="N65" s="49">
        <v>0.28220000000000001</v>
      </c>
      <c r="O65" s="50"/>
      <c r="P65" s="51">
        <f t="shared" si="12"/>
        <v>8.3999999999999964E-2</v>
      </c>
      <c r="Q65" s="52">
        <f t="shared" si="13"/>
        <v>9.7099999999999964E-2</v>
      </c>
      <c r="R65" s="52">
        <f t="shared" si="14"/>
        <v>8.2199999999999995E-2</v>
      </c>
      <c r="S65" s="53">
        <f t="shared" si="15"/>
        <v>0.28776666666666667</v>
      </c>
      <c r="T65" s="54">
        <f t="shared" si="16"/>
        <v>0.97099999999999964</v>
      </c>
      <c r="U65" s="54">
        <f t="shared" si="17"/>
        <v>0</v>
      </c>
      <c r="V65" s="55" t="str">
        <f t="shared" si="18"/>
        <v>Alert</v>
      </c>
      <c r="W65" s="55" t="str">
        <f t="shared" si="19"/>
        <v/>
      </c>
      <c r="X65" s="56" t="s">
        <v>108</v>
      </c>
      <c r="Y65" s="50"/>
      <c r="Z65" s="12"/>
      <c r="AA65" s="12"/>
      <c r="AB65" s="12"/>
      <c r="AC65" s="12"/>
    </row>
    <row r="66" spans="1:29" ht="20" customHeight="1">
      <c r="A66" s="42" t="s">
        <v>40</v>
      </c>
      <c r="B66" s="43" t="s">
        <v>59</v>
      </c>
      <c r="C66" s="44" t="s">
        <v>111</v>
      </c>
      <c r="D66" s="44" t="s">
        <v>107</v>
      </c>
      <c r="E66" s="45" t="s">
        <v>43</v>
      </c>
      <c r="F66" s="46">
        <v>0.2</v>
      </c>
      <c r="G66" s="45">
        <v>0.1</v>
      </c>
      <c r="H66" s="45">
        <v>-0.08</v>
      </c>
      <c r="I66" s="47" t="s">
        <v>44</v>
      </c>
      <c r="J66" s="48">
        <f t="shared" si="10"/>
        <v>0.30000000000000004</v>
      </c>
      <c r="K66" s="48">
        <f t="shared" si="11"/>
        <v>0.12000000000000001</v>
      </c>
      <c r="L66" s="49">
        <v>0.28649999999999998</v>
      </c>
      <c r="M66" s="49">
        <v>0.29959999999999998</v>
      </c>
      <c r="N66" s="49">
        <v>0.29630000000000001</v>
      </c>
      <c r="O66" s="50"/>
      <c r="P66" s="51">
        <f t="shared" si="12"/>
        <v>8.6499999999999966E-2</v>
      </c>
      <c r="Q66" s="52">
        <f t="shared" si="13"/>
        <v>9.9599999999999966E-2</v>
      </c>
      <c r="R66" s="52">
        <f t="shared" si="14"/>
        <v>9.6299999999999997E-2</v>
      </c>
      <c r="S66" s="53">
        <f t="shared" si="15"/>
        <v>0.2941333333333333</v>
      </c>
      <c r="T66" s="54">
        <f t="shared" si="16"/>
        <v>0.99599999999999966</v>
      </c>
      <c r="U66" s="54">
        <f t="shared" si="17"/>
        <v>0</v>
      </c>
      <c r="V66" s="55" t="str">
        <f t="shared" si="18"/>
        <v>Alert</v>
      </c>
      <c r="W66" s="55" t="str">
        <f t="shared" si="19"/>
        <v/>
      </c>
      <c r="X66" s="56" t="s">
        <v>108</v>
      </c>
      <c r="Y66" s="50"/>
      <c r="Z66" s="12"/>
      <c r="AA66" s="12"/>
      <c r="AB66" s="12"/>
      <c r="AC66" s="12"/>
    </row>
    <row r="67" spans="1:29" ht="20" customHeight="1">
      <c r="A67" s="42" t="s">
        <v>40</v>
      </c>
      <c r="B67" s="44" t="s">
        <v>60</v>
      </c>
      <c r="C67" s="44" t="s">
        <v>106</v>
      </c>
      <c r="D67" s="44" t="s">
        <v>107</v>
      </c>
      <c r="E67" s="45" t="s">
        <v>43</v>
      </c>
      <c r="F67" s="46">
        <v>0.2</v>
      </c>
      <c r="G67" s="45">
        <v>0.1</v>
      </c>
      <c r="H67" s="45">
        <v>-0.08</v>
      </c>
      <c r="I67" s="47" t="s">
        <v>44</v>
      </c>
      <c r="J67" s="48">
        <f t="shared" si="10"/>
        <v>0.30000000000000004</v>
      </c>
      <c r="K67" s="48">
        <f t="shared" si="11"/>
        <v>0.12000000000000001</v>
      </c>
      <c r="L67" s="49">
        <v>0.24840000000000001</v>
      </c>
      <c r="M67" s="49">
        <v>0.2422</v>
      </c>
      <c r="N67" s="49">
        <v>0.23769999999999999</v>
      </c>
      <c r="O67" s="50"/>
      <c r="P67" s="51">
        <f t="shared" si="12"/>
        <v>4.8399999999999999E-2</v>
      </c>
      <c r="Q67" s="52">
        <f t="shared" si="13"/>
        <v>4.2199999999999988E-2</v>
      </c>
      <c r="R67" s="52">
        <f t="shared" si="14"/>
        <v>3.7699999999999984E-2</v>
      </c>
      <c r="S67" s="53">
        <f t="shared" si="15"/>
        <v>0.24276666666666669</v>
      </c>
      <c r="T67" s="54">
        <f t="shared" si="16"/>
        <v>0.48399999999999999</v>
      </c>
      <c r="U67" s="54">
        <f t="shared" si="17"/>
        <v>0</v>
      </c>
      <c r="V67" s="55" t="str">
        <f t="shared" si="18"/>
        <v/>
      </c>
      <c r="W67" s="55" t="str">
        <f t="shared" si="19"/>
        <v/>
      </c>
      <c r="X67" s="56" t="s">
        <v>108</v>
      </c>
      <c r="Y67" s="50"/>
      <c r="Z67" s="12"/>
      <c r="AA67" s="12"/>
      <c r="AB67" s="12"/>
      <c r="AC67" s="12"/>
    </row>
    <row r="68" spans="1:29" ht="20" customHeight="1">
      <c r="A68" s="42" t="s">
        <v>40</v>
      </c>
      <c r="B68" s="43" t="s">
        <v>60</v>
      </c>
      <c r="C68" s="44" t="s">
        <v>109</v>
      </c>
      <c r="D68" s="44" t="s">
        <v>107</v>
      </c>
      <c r="E68" s="45" t="s">
        <v>43</v>
      </c>
      <c r="F68" s="46">
        <v>0.2</v>
      </c>
      <c r="G68" s="45">
        <v>0.1</v>
      </c>
      <c r="H68" s="45">
        <v>-0.08</v>
      </c>
      <c r="I68" s="47" t="s">
        <v>44</v>
      </c>
      <c r="J68" s="48">
        <f t="shared" si="10"/>
        <v>0.30000000000000004</v>
      </c>
      <c r="K68" s="48">
        <f t="shared" si="11"/>
        <v>0.12000000000000001</v>
      </c>
      <c r="L68" s="49">
        <v>0.24779999999999999</v>
      </c>
      <c r="M68" s="49">
        <v>0.23649999999999999</v>
      </c>
      <c r="N68" s="49">
        <v>0.25869999999999999</v>
      </c>
      <c r="O68" s="50"/>
      <c r="P68" s="51">
        <f t="shared" si="12"/>
        <v>4.7799999999999981E-2</v>
      </c>
      <c r="Q68" s="52">
        <f t="shared" si="13"/>
        <v>3.6499999999999977E-2</v>
      </c>
      <c r="R68" s="52">
        <f t="shared" si="14"/>
        <v>5.8699999999999974E-2</v>
      </c>
      <c r="S68" s="53">
        <f t="shared" si="15"/>
        <v>0.24766666666666662</v>
      </c>
      <c r="T68" s="54">
        <f t="shared" si="16"/>
        <v>0.58699999999999974</v>
      </c>
      <c r="U68" s="54">
        <f t="shared" si="17"/>
        <v>0</v>
      </c>
      <c r="V68" s="55" t="str">
        <f t="shared" si="18"/>
        <v/>
      </c>
      <c r="W68" s="55" t="str">
        <f t="shared" si="19"/>
        <v/>
      </c>
      <c r="X68" s="56" t="s">
        <v>108</v>
      </c>
      <c r="Y68" s="50"/>
      <c r="Z68" s="12"/>
      <c r="AA68" s="12"/>
      <c r="AB68" s="12"/>
      <c r="AC68" s="12"/>
    </row>
    <row r="69" spans="1:29" ht="20" customHeight="1">
      <c r="A69" s="42" t="s">
        <v>40</v>
      </c>
      <c r="B69" s="44" t="s">
        <v>60</v>
      </c>
      <c r="C69" s="44" t="s">
        <v>110</v>
      </c>
      <c r="D69" s="44" t="s">
        <v>107</v>
      </c>
      <c r="E69" s="45" t="s">
        <v>43</v>
      </c>
      <c r="F69" s="46">
        <v>0.2</v>
      </c>
      <c r="G69" s="45">
        <v>0.1</v>
      </c>
      <c r="H69" s="45">
        <v>-0.08</v>
      </c>
      <c r="I69" s="47" t="s">
        <v>44</v>
      </c>
      <c r="J69" s="48">
        <f t="shared" si="10"/>
        <v>0.30000000000000004</v>
      </c>
      <c r="K69" s="48">
        <f t="shared" si="11"/>
        <v>0.12000000000000001</v>
      </c>
      <c r="L69" s="49">
        <v>0.23180000000000001</v>
      </c>
      <c r="M69" s="49">
        <v>0.25409999999999999</v>
      </c>
      <c r="N69" s="49">
        <v>0.2387</v>
      </c>
      <c r="O69" s="50"/>
      <c r="P69" s="51">
        <f t="shared" si="12"/>
        <v>3.1799999999999995E-2</v>
      </c>
      <c r="Q69" s="52">
        <f t="shared" si="13"/>
        <v>5.4099999999999981E-2</v>
      </c>
      <c r="R69" s="52">
        <f t="shared" si="14"/>
        <v>3.8699999999999984E-2</v>
      </c>
      <c r="S69" s="53">
        <f t="shared" si="15"/>
        <v>0.24153333333333335</v>
      </c>
      <c r="T69" s="54">
        <f t="shared" si="16"/>
        <v>0.54099999999999981</v>
      </c>
      <c r="U69" s="54">
        <f t="shared" si="17"/>
        <v>0</v>
      </c>
      <c r="V69" s="55" t="str">
        <f t="shared" si="18"/>
        <v/>
      </c>
      <c r="W69" s="55" t="str">
        <f t="shared" si="19"/>
        <v/>
      </c>
      <c r="X69" s="56" t="s">
        <v>108</v>
      </c>
      <c r="Y69" s="50"/>
      <c r="Z69" s="12"/>
      <c r="AA69" s="12"/>
      <c r="AB69" s="12"/>
      <c r="AC69" s="12"/>
    </row>
    <row r="70" spans="1:29" ht="20" customHeight="1">
      <c r="A70" s="42" t="s">
        <v>40</v>
      </c>
      <c r="B70" s="43" t="s">
        <v>60</v>
      </c>
      <c r="C70" s="44" t="s">
        <v>111</v>
      </c>
      <c r="D70" s="44" t="s">
        <v>107</v>
      </c>
      <c r="E70" s="45" t="s">
        <v>43</v>
      </c>
      <c r="F70" s="46">
        <v>0.2</v>
      </c>
      <c r="G70" s="45">
        <v>0.1</v>
      </c>
      <c r="H70" s="45">
        <v>-0.08</v>
      </c>
      <c r="I70" s="47" t="s">
        <v>44</v>
      </c>
      <c r="J70" s="48">
        <f t="shared" si="10"/>
        <v>0.30000000000000004</v>
      </c>
      <c r="K70" s="48">
        <f t="shared" si="11"/>
        <v>0.12000000000000001</v>
      </c>
      <c r="L70" s="49">
        <v>0.2611</v>
      </c>
      <c r="M70" s="49">
        <v>0.24640000000000001</v>
      </c>
      <c r="N70" s="49">
        <v>0.23619999999999999</v>
      </c>
      <c r="O70" s="50"/>
      <c r="P70" s="51">
        <f t="shared" si="12"/>
        <v>6.1099999999999988E-2</v>
      </c>
      <c r="Q70" s="52">
        <f t="shared" si="13"/>
        <v>4.6399999999999997E-2</v>
      </c>
      <c r="R70" s="52">
        <f t="shared" si="14"/>
        <v>3.6199999999999982E-2</v>
      </c>
      <c r="S70" s="53">
        <f t="shared" si="15"/>
        <v>0.24790000000000001</v>
      </c>
      <c r="T70" s="54">
        <f t="shared" si="16"/>
        <v>0.61099999999999988</v>
      </c>
      <c r="U70" s="54">
        <f t="shared" si="17"/>
        <v>0</v>
      </c>
      <c r="V70" s="55" t="str">
        <f t="shared" si="18"/>
        <v/>
      </c>
      <c r="W70" s="55" t="str">
        <f t="shared" si="19"/>
        <v/>
      </c>
      <c r="X70" s="56" t="s">
        <v>108</v>
      </c>
      <c r="Y70" s="50"/>
      <c r="Z70" s="12"/>
      <c r="AA70" s="12"/>
      <c r="AB70" s="12"/>
      <c r="AC70" s="12"/>
    </row>
    <row r="71" spans="1:29" ht="20" customHeight="1">
      <c r="A71" s="42" t="s">
        <v>54</v>
      </c>
      <c r="B71" s="44" t="s">
        <v>61</v>
      </c>
      <c r="C71" s="44" t="s">
        <v>106</v>
      </c>
      <c r="D71" s="44" t="s">
        <v>107</v>
      </c>
      <c r="E71" s="45" t="s">
        <v>43</v>
      </c>
      <c r="F71" s="46">
        <v>0.25</v>
      </c>
      <c r="G71" s="45">
        <v>0.1</v>
      </c>
      <c r="H71" s="45">
        <v>-0.1</v>
      </c>
      <c r="I71" s="47" t="s">
        <v>44</v>
      </c>
      <c r="J71" s="48">
        <f t="shared" si="10"/>
        <v>0.35</v>
      </c>
      <c r="K71" s="48">
        <f t="shared" si="11"/>
        <v>0.15</v>
      </c>
      <c r="L71" s="49">
        <v>0.2888</v>
      </c>
      <c r="M71" s="49">
        <v>0.28050000000000003</v>
      </c>
      <c r="N71" s="49">
        <v>0.2596</v>
      </c>
      <c r="O71" s="50"/>
      <c r="P71" s="51">
        <f t="shared" si="12"/>
        <v>3.8800000000000001E-2</v>
      </c>
      <c r="Q71" s="52">
        <f t="shared" si="13"/>
        <v>3.0500000000000027E-2</v>
      </c>
      <c r="R71" s="52">
        <f t="shared" si="14"/>
        <v>9.5999999999999974E-3</v>
      </c>
      <c r="S71" s="53">
        <f t="shared" si="15"/>
        <v>0.27629999999999999</v>
      </c>
      <c r="T71" s="54">
        <f t="shared" si="16"/>
        <v>0.38800000000000001</v>
      </c>
      <c r="U71" s="54">
        <f t="shared" si="17"/>
        <v>0</v>
      </c>
      <c r="V71" s="55" t="str">
        <f t="shared" si="18"/>
        <v/>
      </c>
      <c r="W71" s="55" t="str">
        <f t="shared" si="19"/>
        <v/>
      </c>
      <c r="X71" s="56" t="s">
        <v>108</v>
      </c>
      <c r="Y71" s="50"/>
      <c r="Z71" s="12"/>
      <c r="AA71" s="12"/>
      <c r="AB71" s="12"/>
      <c r="AC71" s="12"/>
    </row>
    <row r="72" spans="1:29" ht="20" customHeight="1">
      <c r="A72" s="42" t="s">
        <v>54</v>
      </c>
      <c r="B72" s="43" t="s">
        <v>61</v>
      </c>
      <c r="C72" s="44" t="s">
        <v>109</v>
      </c>
      <c r="D72" s="44" t="s">
        <v>107</v>
      </c>
      <c r="E72" s="45" t="s">
        <v>43</v>
      </c>
      <c r="F72" s="46">
        <v>0.25</v>
      </c>
      <c r="G72" s="45">
        <v>0.1</v>
      </c>
      <c r="H72" s="45">
        <v>-0.1</v>
      </c>
      <c r="I72" s="47" t="s">
        <v>44</v>
      </c>
      <c r="J72" s="48">
        <f t="shared" si="10"/>
        <v>0.35</v>
      </c>
      <c r="K72" s="48">
        <f t="shared" si="11"/>
        <v>0.15</v>
      </c>
      <c r="L72" s="49">
        <v>0.27150000000000002</v>
      </c>
      <c r="M72" s="49">
        <v>0.27139999999999997</v>
      </c>
      <c r="N72" s="49">
        <v>0.2757</v>
      </c>
      <c r="O72" s="50"/>
      <c r="P72" s="51">
        <f t="shared" si="12"/>
        <v>2.1500000000000019E-2</v>
      </c>
      <c r="Q72" s="52">
        <f t="shared" si="13"/>
        <v>2.1399999999999975E-2</v>
      </c>
      <c r="R72" s="52">
        <f t="shared" si="14"/>
        <v>2.5700000000000001E-2</v>
      </c>
      <c r="S72" s="53">
        <f t="shared" si="15"/>
        <v>0.27286666666666665</v>
      </c>
      <c r="T72" s="54">
        <f t="shared" si="16"/>
        <v>0.25700000000000001</v>
      </c>
      <c r="U72" s="54">
        <f t="shared" si="17"/>
        <v>0</v>
      </c>
      <c r="V72" s="55" t="str">
        <f t="shared" si="18"/>
        <v/>
      </c>
      <c r="W72" s="55" t="str">
        <f t="shared" si="19"/>
        <v/>
      </c>
      <c r="X72" s="56" t="s">
        <v>108</v>
      </c>
      <c r="Y72" s="50"/>
      <c r="Z72" s="12"/>
      <c r="AA72" s="12"/>
      <c r="AB72" s="12"/>
      <c r="AC72" s="12"/>
    </row>
    <row r="73" spans="1:29" ht="20" customHeight="1">
      <c r="A73" s="42" t="s">
        <v>54</v>
      </c>
      <c r="B73" s="44" t="s">
        <v>61</v>
      </c>
      <c r="C73" s="44" t="s">
        <v>110</v>
      </c>
      <c r="D73" s="44" t="s">
        <v>107</v>
      </c>
      <c r="E73" s="45" t="s">
        <v>43</v>
      </c>
      <c r="F73" s="46">
        <v>0.25</v>
      </c>
      <c r="G73" s="45">
        <v>0.1</v>
      </c>
      <c r="H73" s="45">
        <v>-0.1</v>
      </c>
      <c r="I73" s="47" t="s">
        <v>44</v>
      </c>
      <c r="J73" s="48">
        <f t="shared" si="10"/>
        <v>0.35</v>
      </c>
      <c r="K73" s="48">
        <f t="shared" si="11"/>
        <v>0.15</v>
      </c>
      <c r="L73" s="49">
        <v>0.31009999999999999</v>
      </c>
      <c r="M73" s="49">
        <v>0.28000000000000003</v>
      </c>
      <c r="N73" s="49">
        <v>0.28849999999999998</v>
      </c>
      <c r="O73" s="50"/>
      <c r="P73" s="51">
        <f t="shared" si="12"/>
        <v>6.0099999999999987E-2</v>
      </c>
      <c r="Q73" s="52">
        <f t="shared" si="13"/>
        <v>3.0000000000000027E-2</v>
      </c>
      <c r="R73" s="52">
        <f t="shared" si="14"/>
        <v>3.8499999999999979E-2</v>
      </c>
      <c r="S73" s="53">
        <f t="shared" si="15"/>
        <v>0.29286666666666666</v>
      </c>
      <c r="T73" s="54">
        <f t="shared" si="16"/>
        <v>0.60099999999999987</v>
      </c>
      <c r="U73" s="54">
        <f t="shared" si="17"/>
        <v>0</v>
      </c>
      <c r="V73" s="55" t="str">
        <f t="shared" si="18"/>
        <v/>
      </c>
      <c r="W73" s="55" t="str">
        <f t="shared" si="19"/>
        <v/>
      </c>
      <c r="X73" s="56" t="s">
        <v>108</v>
      </c>
      <c r="Y73" s="50"/>
      <c r="Z73" s="12"/>
      <c r="AA73" s="12"/>
      <c r="AB73" s="12"/>
      <c r="AC73" s="12"/>
    </row>
    <row r="74" spans="1:29" ht="20" customHeight="1">
      <c r="A74" s="42" t="s">
        <v>54</v>
      </c>
      <c r="B74" s="43" t="s">
        <v>61</v>
      </c>
      <c r="C74" s="44" t="s">
        <v>111</v>
      </c>
      <c r="D74" s="44" t="s">
        <v>107</v>
      </c>
      <c r="E74" s="45" t="s">
        <v>43</v>
      </c>
      <c r="F74" s="46">
        <v>0.25</v>
      </c>
      <c r="G74" s="45">
        <v>0.1</v>
      </c>
      <c r="H74" s="45">
        <v>-0.1</v>
      </c>
      <c r="I74" s="47" t="s">
        <v>44</v>
      </c>
      <c r="J74" s="48">
        <f t="shared" si="10"/>
        <v>0.35</v>
      </c>
      <c r="K74" s="48">
        <f t="shared" si="11"/>
        <v>0.15</v>
      </c>
      <c r="L74" s="49">
        <v>0.2858</v>
      </c>
      <c r="M74" s="49">
        <v>0.26650000000000001</v>
      </c>
      <c r="N74" s="49">
        <v>0.2752</v>
      </c>
      <c r="O74" s="50"/>
      <c r="P74" s="51">
        <f t="shared" si="12"/>
        <v>3.5799999999999998E-2</v>
      </c>
      <c r="Q74" s="52">
        <f t="shared" si="13"/>
        <v>1.6500000000000015E-2</v>
      </c>
      <c r="R74" s="52">
        <f t="shared" si="14"/>
        <v>2.52E-2</v>
      </c>
      <c r="S74" s="53">
        <f t="shared" si="15"/>
        <v>0.27583333333333332</v>
      </c>
      <c r="T74" s="54">
        <f t="shared" si="16"/>
        <v>0.35799999999999998</v>
      </c>
      <c r="U74" s="54">
        <f t="shared" si="17"/>
        <v>0</v>
      </c>
      <c r="V74" s="55" t="str">
        <f t="shared" si="18"/>
        <v/>
      </c>
      <c r="W74" s="55" t="str">
        <f t="shared" si="19"/>
        <v/>
      </c>
      <c r="X74" s="56" t="s">
        <v>108</v>
      </c>
      <c r="Y74" s="50"/>
      <c r="Z74" s="12"/>
      <c r="AA74" s="12"/>
      <c r="AB74" s="12"/>
      <c r="AC74" s="12"/>
    </row>
    <row r="75" spans="1:29" ht="20" customHeight="1">
      <c r="A75" s="42" t="s">
        <v>54</v>
      </c>
      <c r="B75" s="43" t="s">
        <v>62</v>
      </c>
      <c r="C75" s="44" t="s">
        <v>106</v>
      </c>
      <c r="D75" s="44" t="s">
        <v>107</v>
      </c>
      <c r="E75" s="45" t="s">
        <v>43</v>
      </c>
      <c r="F75" s="46">
        <v>0.25</v>
      </c>
      <c r="G75" s="45">
        <v>0.1</v>
      </c>
      <c r="H75" s="45">
        <v>-0.1</v>
      </c>
      <c r="I75" s="47" t="s">
        <v>44</v>
      </c>
      <c r="J75" s="48">
        <f t="shared" ref="J75:J106" si="20">IF(AND(F75="",G75=""),"",IF(F75="",G75,F75+G75))</f>
        <v>0.35</v>
      </c>
      <c r="K75" s="48">
        <f t="shared" ref="K75:K106" si="21">IF(AND(F75="",H75=""),"",IF(F75="",H75,F75+H75))</f>
        <v>0.15</v>
      </c>
      <c r="L75" s="49">
        <v>0.29399999999999998</v>
      </c>
      <c r="M75" s="49">
        <v>0.27200000000000002</v>
      </c>
      <c r="N75" s="49">
        <v>0.29199999999999998</v>
      </c>
      <c r="O75" s="50"/>
      <c r="P75" s="51">
        <f t="shared" ref="P75:P106" si="22">IF(ISERR(L75/L75)=TRUE," ",L75-$F75)</f>
        <v>4.3999999999999984E-2</v>
      </c>
      <c r="Q75" s="52">
        <f t="shared" ref="Q75:Q106" si="23">IF(ISERR(M75/M75)=TRUE," ",M75-$F75)</f>
        <v>2.200000000000002E-2</v>
      </c>
      <c r="R75" s="52">
        <f t="shared" ref="R75:R106" si="24">IF(ISERR(N75/N75)=TRUE," ",N75-$F75)</f>
        <v>4.1999999999999982E-2</v>
      </c>
      <c r="S75" s="53">
        <f t="shared" ref="S75:S106" si="25">IF(ISERR(L75/L75)=TRUE," ",AVERAGE(L75:N75))</f>
        <v>0.28600000000000003</v>
      </c>
      <c r="T75" s="54">
        <f t="shared" ref="T75:T106" si="26">IF(ISERR(G75/G75)=TRUE," ",IF(ISERR(L75/L75)=TRUE," ",IF(ISNUMBER($L75)=FALSE," ",IF(MAX($L75:$N75)&lt;$F75,0,(MAX($L75:$N75)-$F75)/$G75))))</f>
        <v>0.43999999999999984</v>
      </c>
      <c r="U75" s="54">
        <f t="shared" ref="U75:U106" si="27">IF(ISERR(H75/F75)=TRUE," ",IF(ISERR(H75/H75)=TRUE," ",IF(ISERR(L75/L75)=TRUE," ",IF(ISNUMBER(L75)=FALSE," ",IF(MIN(L75:N75)&gt;$F75,0,($F75-MIN(L75:N75))/-H75)))))</f>
        <v>0</v>
      </c>
      <c r="V75" s="55" t="str">
        <f t="shared" ref="V75:V106" si="28">IF(ISNUMBER($T75)=TRUE,IF($T75&gt;0.651,IF($T75&gt;1.001,"Reject","Alert"),""),"")</f>
        <v/>
      </c>
      <c r="W75" s="55" t="str">
        <f t="shared" ref="W75:W106" si="29">IF(L75="","",IF(ISERR(H75/H75)=TRUE,"",IF(ISERR(H75/F75)=TRUE,IF((H75-MIN(L75:N75))&gt;0.001,"Reject",""),IF(ISNUMBER($U75)=TRUE,IF($U75&gt;0.651,IF($U75&gt;1.001,"Reject","Alert"),""),""))))</f>
        <v/>
      </c>
      <c r="X75" s="56" t="s">
        <v>108</v>
      </c>
      <c r="Y75" s="50"/>
      <c r="Z75" s="12"/>
      <c r="AA75" s="12"/>
      <c r="AB75" s="12"/>
      <c r="AC75" s="12"/>
    </row>
    <row r="76" spans="1:29" ht="20" customHeight="1">
      <c r="A76" s="42" t="s">
        <v>54</v>
      </c>
      <c r="B76" s="44" t="s">
        <v>62</v>
      </c>
      <c r="C76" s="44" t="s">
        <v>109</v>
      </c>
      <c r="D76" s="44" t="s">
        <v>107</v>
      </c>
      <c r="E76" s="45" t="s">
        <v>43</v>
      </c>
      <c r="F76" s="46">
        <v>0.25</v>
      </c>
      <c r="G76" s="45">
        <v>0.1</v>
      </c>
      <c r="H76" s="45">
        <v>-0.1</v>
      </c>
      <c r="I76" s="47" t="s">
        <v>44</v>
      </c>
      <c r="J76" s="48">
        <f t="shared" si="20"/>
        <v>0.35</v>
      </c>
      <c r="K76" s="48">
        <f t="shared" si="21"/>
        <v>0.15</v>
      </c>
      <c r="L76" s="49">
        <v>0.29199999999999998</v>
      </c>
      <c r="M76" s="49">
        <v>0.28000000000000003</v>
      </c>
      <c r="N76" s="49">
        <v>0.26900000000000002</v>
      </c>
      <c r="O76" s="50"/>
      <c r="P76" s="51">
        <f t="shared" si="22"/>
        <v>4.1999999999999982E-2</v>
      </c>
      <c r="Q76" s="52">
        <f t="shared" si="23"/>
        <v>3.0000000000000027E-2</v>
      </c>
      <c r="R76" s="52">
        <f t="shared" si="24"/>
        <v>1.9000000000000017E-2</v>
      </c>
      <c r="S76" s="53">
        <f t="shared" si="25"/>
        <v>0.28033333333333338</v>
      </c>
      <c r="T76" s="54">
        <f t="shared" si="26"/>
        <v>0.41999999999999982</v>
      </c>
      <c r="U76" s="54">
        <f t="shared" si="27"/>
        <v>0</v>
      </c>
      <c r="V76" s="55" t="str">
        <f t="shared" si="28"/>
        <v/>
      </c>
      <c r="W76" s="55" t="str">
        <f t="shared" si="29"/>
        <v/>
      </c>
      <c r="X76" s="56" t="s">
        <v>108</v>
      </c>
      <c r="Y76" s="50"/>
      <c r="Z76" s="12"/>
      <c r="AA76" s="12"/>
      <c r="AB76" s="12"/>
      <c r="AC76" s="12"/>
    </row>
    <row r="77" spans="1:29" ht="20" customHeight="1">
      <c r="A77" s="42" t="s">
        <v>54</v>
      </c>
      <c r="B77" s="43" t="s">
        <v>62</v>
      </c>
      <c r="C77" s="44" t="s">
        <v>110</v>
      </c>
      <c r="D77" s="44" t="s">
        <v>107</v>
      </c>
      <c r="E77" s="45" t="s">
        <v>43</v>
      </c>
      <c r="F77" s="46">
        <v>0.25</v>
      </c>
      <c r="G77" s="45">
        <v>0.1</v>
      </c>
      <c r="H77" s="45">
        <v>-0.1</v>
      </c>
      <c r="I77" s="47" t="s">
        <v>44</v>
      </c>
      <c r="J77" s="48">
        <f t="shared" si="20"/>
        <v>0.35</v>
      </c>
      <c r="K77" s="48">
        <f t="shared" si="21"/>
        <v>0.15</v>
      </c>
      <c r="L77" s="49">
        <v>0.28899999999999998</v>
      </c>
      <c r="M77" s="49">
        <v>0.28299999999999997</v>
      </c>
      <c r="N77" s="49">
        <v>0.27700000000000002</v>
      </c>
      <c r="O77" s="50"/>
      <c r="P77" s="51">
        <f t="shared" si="22"/>
        <v>3.8999999999999979E-2</v>
      </c>
      <c r="Q77" s="52">
        <f t="shared" si="23"/>
        <v>3.2999999999999974E-2</v>
      </c>
      <c r="R77" s="52">
        <f t="shared" si="24"/>
        <v>2.7000000000000024E-2</v>
      </c>
      <c r="S77" s="53">
        <f t="shared" si="25"/>
        <v>0.28299999999999997</v>
      </c>
      <c r="T77" s="54">
        <f t="shared" si="26"/>
        <v>0.38999999999999979</v>
      </c>
      <c r="U77" s="54">
        <f t="shared" si="27"/>
        <v>0</v>
      </c>
      <c r="V77" s="55" t="str">
        <f t="shared" si="28"/>
        <v/>
      </c>
      <c r="W77" s="55" t="str">
        <f t="shared" si="29"/>
        <v/>
      </c>
      <c r="X77" s="56" t="s">
        <v>108</v>
      </c>
      <c r="Y77" s="50"/>
      <c r="Z77" s="12"/>
      <c r="AA77" s="12"/>
      <c r="AB77" s="12"/>
      <c r="AC77" s="12"/>
    </row>
    <row r="78" spans="1:29" ht="20" customHeight="1">
      <c r="A78" s="42" t="s">
        <v>54</v>
      </c>
      <c r="B78" s="43" t="s">
        <v>62</v>
      </c>
      <c r="C78" s="44" t="s">
        <v>111</v>
      </c>
      <c r="D78" s="44" t="s">
        <v>107</v>
      </c>
      <c r="E78" s="45" t="s">
        <v>43</v>
      </c>
      <c r="F78" s="46">
        <v>0.25</v>
      </c>
      <c r="G78" s="45">
        <v>0.1</v>
      </c>
      <c r="H78" s="45">
        <v>-0.1</v>
      </c>
      <c r="I78" s="47" t="s">
        <v>44</v>
      </c>
      <c r="J78" s="48">
        <f t="shared" si="20"/>
        <v>0.35</v>
      </c>
      <c r="K78" s="48">
        <f t="shared" si="21"/>
        <v>0.15</v>
      </c>
      <c r="L78" s="49">
        <v>0.28399999999999997</v>
      </c>
      <c r="M78" s="49">
        <v>0.28899999999999998</v>
      </c>
      <c r="N78" s="49">
        <v>0.29899999999999999</v>
      </c>
      <c r="O78" s="50"/>
      <c r="P78" s="51">
        <f t="shared" si="22"/>
        <v>3.3999999999999975E-2</v>
      </c>
      <c r="Q78" s="52">
        <f t="shared" si="23"/>
        <v>3.8999999999999979E-2</v>
      </c>
      <c r="R78" s="52">
        <f t="shared" si="24"/>
        <v>4.8999999999999988E-2</v>
      </c>
      <c r="S78" s="53">
        <f t="shared" si="25"/>
        <v>0.29066666666666663</v>
      </c>
      <c r="T78" s="54">
        <f t="shared" si="26"/>
        <v>0.48999999999999988</v>
      </c>
      <c r="U78" s="54">
        <f t="shared" si="27"/>
        <v>0</v>
      </c>
      <c r="V78" s="55" t="str">
        <f t="shared" si="28"/>
        <v/>
      </c>
      <c r="W78" s="55" t="str">
        <f t="shared" si="29"/>
        <v/>
      </c>
      <c r="X78" s="56" t="s">
        <v>108</v>
      </c>
      <c r="Y78" s="50"/>
      <c r="Z78" s="12"/>
      <c r="AA78" s="12"/>
      <c r="AB78" s="12"/>
      <c r="AC78" s="12"/>
    </row>
    <row r="79" spans="1:29" ht="20" customHeight="1">
      <c r="A79" s="42" t="s">
        <v>54</v>
      </c>
      <c r="B79" s="43" t="s">
        <v>63</v>
      </c>
      <c r="C79" s="44" t="s">
        <v>106</v>
      </c>
      <c r="D79" s="44" t="s">
        <v>107</v>
      </c>
      <c r="E79" s="45" t="s">
        <v>43</v>
      </c>
      <c r="F79" s="46">
        <v>0.25</v>
      </c>
      <c r="G79" s="45">
        <v>0.1</v>
      </c>
      <c r="H79" s="45">
        <v>-0.1</v>
      </c>
      <c r="I79" s="47" t="s">
        <v>44</v>
      </c>
      <c r="J79" s="48">
        <f t="shared" si="20"/>
        <v>0.35</v>
      </c>
      <c r="K79" s="48">
        <f t="shared" si="21"/>
        <v>0.15</v>
      </c>
      <c r="L79" s="49">
        <v>0.28100000000000003</v>
      </c>
      <c r="M79" s="49">
        <v>0.28999999999999998</v>
      </c>
      <c r="N79" s="49">
        <v>0.25700000000000001</v>
      </c>
      <c r="O79" s="50"/>
      <c r="P79" s="51">
        <f t="shared" si="22"/>
        <v>3.1000000000000028E-2</v>
      </c>
      <c r="Q79" s="52">
        <f t="shared" si="23"/>
        <v>3.999999999999998E-2</v>
      </c>
      <c r="R79" s="52">
        <f t="shared" si="24"/>
        <v>7.0000000000000062E-3</v>
      </c>
      <c r="S79" s="53">
        <f t="shared" si="25"/>
        <v>0.27599999999999997</v>
      </c>
      <c r="T79" s="54">
        <f t="shared" si="26"/>
        <v>0.3999999999999998</v>
      </c>
      <c r="U79" s="54">
        <f t="shared" si="27"/>
        <v>0</v>
      </c>
      <c r="V79" s="55" t="str">
        <f t="shared" si="28"/>
        <v/>
      </c>
      <c r="W79" s="55" t="str">
        <f t="shared" si="29"/>
        <v/>
      </c>
      <c r="X79" s="56" t="s">
        <v>108</v>
      </c>
      <c r="Y79" s="50"/>
      <c r="Z79" s="12"/>
      <c r="AA79" s="12"/>
      <c r="AB79" s="12"/>
      <c r="AC79" s="12"/>
    </row>
    <row r="80" spans="1:29" ht="20" customHeight="1">
      <c r="A80" s="42" t="s">
        <v>54</v>
      </c>
      <c r="B80" s="44" t="s">
        <v>63</v>
      </c>
      <c r="C80" s="44" t="s">
        <v>109</v>
      </c>
      <c r="D80" s="44" t="s">
        <v>107</v>
      </c>
      <c r="E80" s="45" t="s">
        <v>43</v>
      </c>
      <c r="F80" s="46">
        <v>0.25</v>
      </c>
      <c r="G80" s="45">
        <v>0.1</v>
      </c>
      <c r="H80" s="45">
        <v>-0.1</v>
      </c>
      <c r="I80" s="47" t="s">
        <v>44</v>
      </c>
      <c r="J80" s="48">
        <f t="shared" si="20"/>
        <v>0.35</v>
      </c>
      <c r="K80" s="48">
        <f t="shared" si="21"/>
        <v>0.15</v>
      </c>
      <c r="L80" s="49">
        <v>0.249</v>
      </c>
      <c r="M80" s="49">
        <v>0.27500000000000002</v>
      </c>
      <c r="N80" s="49">
        <v>0.28499999999999998</v>
      </c>
      <c r="O80" s="50"/>
      <c r="P80" s="51">
        <f t="shared" si="22"/>
        <v>-1.0000000000000009E-3</v>
      </c>
      <c r="Q80" s="52">
        <f t="shared" si="23"/>
        <v>2.5000000000000022E-2</v>
      </c>
      <c r="R80" s="52">
        <f t="shared" si="24"/>
        <v>3.4999999999999976E-2</v>
      </c>
      <c r="S80" s="53">
        <f t="shared" si="25"/>
        <v>0.26966666666666667</v>
      </c>
      <c r="T80" s="54">
        <f t="shared" si="26"/>
        <v>0.34999999999999976</v>
      </c>
      <c r="U80" s="54">
        <f t="shared" si="27"/>
        <v>1.0000000000000009E-2</v>
      </c>
      <c r="V80" s="55" t="str">
        <f t="shared" si="28"/>
        <v/>
      </c>
      <c r="W80" s="55" t="str">
        <f t="shared" si="29"/>
        <v/>
      </c>
      <c r="X80" s="56" t="s">
        <v>108</v>
      </c>
      <c r="Y80" s="50"/>
      <c r="Z80" s="12"/>
      <c r="AA80" s="12"/>
      <c r="AB80" s="12"/>
      <c r="AC80" s="12"/>
    </row>
    <row r="81" spans="1:29" ht="20" customHeight="1">
      <c r="A81" s="42" t="s">
        <v>54</v>
      </c>
      <c r="B81" s="43" t="s">
        <v>63</v>
      </c>
      <c r="C81" s="44" t="s">
        <v>110</v>
      </c>
      <c r="D81" s="44" t="s">
        <v>107</v>
      </c>
      <c r="E81" s="45" t="s">
        <v>43</v>
      </c>
      <c r="F81" s="46">
        <v>0.25</v>
      </c>
      <c r="G81" s="45">
        <v>0.1</v>
      </c>
      <c r="H81" s="45">
        <v>-0.1</v>
      </c>
      <c r="I81" s="47" t="s">
        <v>44</v>
      </c>
      <c r="J81" s="48">
        <f t="shared" si="20"/>
        <v>0.35</v>
      </c>
      <c r="K81" s="48">
        <f t="shared" si="21"/>
        <v>0.15</v>
      </c>
      <c r="L81" s="49">
        <v>0.26900000000000002</v>
      </c>
      <c r="M81" s="49">
        <v>0.25600000000000001</v>
      </c>
      <c r="N81" s="49">
        <v>0.28199999999999997</v>
      </c>
      <c r="O81" s="50"/>
      <c r="P81" s="51">
        <f t="shared" si="22"/>
        <v>1.9000000000000017E-2</v>
      </c>
      <c r="Q81" s="52">
        <f t="shared" si="23"/>
        <v>6.0000000000000053E-3</v>
      </c>
      <c r="R81" s="52">
        <f t="shared" si="24"/>
        <v>3.1999999999999973E-2</v>
      </c>
      <c r="S81" s="53">
        <f t="shared" si="25"/>
        <v>0.26899999999999996</v>
      </c>
      <c r="T81" s="54">
        <f t="shared" si="26"/>
        <v>0.31999999999999973</v>
      </c>
      <c r="U81" s="54">
        <f t="shared" si="27"/>
        <v>0</v>
      </c>
      <c r="V81" s="55" t="str">
        <f t="shared" si="28"/>
        <v/>
      </c>
      <c r="W81" s="55" t="str">
        <f t="shared" si="29"/>
        <v/>
      </c>
      <c r="X81" s="56" t="s">
        <v>108</v>
      </c>
      <c r="Y81" s="50"/>
      <c r="Z81" s="12"/>
      <c r="AA81" s="12"/>
      <c r="AB81" s="12"/>
      <c r="AC81" s="12"/>
    </row>
    <row r="82" spans="1:29" ht="20" customHeight="1">
      <c r="A82" s="42" t="s">
        <v>54</v>
      </c>
      <c r="B82" s="43" t="s">
        <v>63</v>
      </c>
      <c r="C82" s="44" t="s">
        <v>111</v>
      </c>
      <c r="D82" s="44" t="s">
        <v>107</v>
      </c>
      <c r="E82" s="45" t="s">
        <v>43</v>
      </c>
      <c r="F82" s="46">
        <v>0.25</v>
      </c>
      <c r="G82" s="45">
        <v>0.1</v>
      </c>
      <c r="H82" s="45">
        <v>-0.1</v>
      </c>
      <c r="I82" s="47" t="s">
        <v>44</v>
      </c>
      <c r="J82" s="48">
        <f t="shared" si="20"/>
        <v>0.35</v>
      </c>
      <c r="K82" s="48">
        <f t="shared" si="21"/>
        <v>0.15</v>
      </c>
      <c r="L82" s="49">
        <v>0.28799999999999998</v>
      </c>
      <c r="M82" s="49">
        <v>0.26</v>
      </c>
      <c r="N82" s="49">
        <v>0.26200000000000001</v>
      </c>
      <c r="O82" s="50"/>
      <c r="P82" s="51">
        <f t="shared" si="22"/>
        <v>3.7999999999999978E-2</v>
      </c>
      <c r="Q82" s="52">
        <f t="shared" si="23"/>
        <v>1.0000000000000009E-2</v>
      </c>
      <c r="R82" s="52">
        <f t="shared" si="24"/>
        <v>1.2000000000000011E-2</v>
      </c>
      <c r="S82" s="53">
        <f t="shared" si="25"/>
        <v>0.27</v>
      </c>
      <c r="T82" s="54">
        <f t="shared" si="26"/>
        <v>0.37999999999999978</v>
      </c>
      <c r="U82" s="54">
        <f t="shared" si="27"/>
        <v>0</v>
      </c>
      <c r="V82" s="55" t="str">
        <f t="shared" si="28"/>
        <v/>
      </c>
      <c r="W82" s="55" t="str">
        <f t="shared" si="29"/>
        <v/>
      </c>
      <c r="X82" s="56" t="s">
        <v>108</v>
      </c>
      <c r="Y82" s="50"/>
      <c r="Z82" s="12"/>
      <c r="AA82" s="12"/>
      <c r="AB82" s="12"/>
      <c r="AC82" s="12"/>
    </row>
    <row r="83" spans="1:29" ht="20" customHeight="1">
      <c r="A83" s="42" t="s">
        <v>40</v>
      </c>
      <c r="B83" s="43" t="s">
        <v>64</v>
      </c>
      <c r="C83" s="44" t="s">
        <v>106</v>
      </c>
      <c r="D83" s="44" t="s">
        <v>107</v>
      </c>
      <c r="E83" s="45" t="s">
        <v>43</v>
      </c>
      <c r="F83" s="46">
        <v>0.2</v>
      </c>
      <c r="G83" s="45">
        <v>0.1</v>
      </c>
      <c r="H83" s="45">
        <v>-0.08</v>
      </c>
      <c r="I83" s="47" t="s">
        <v>44</v>
      </c>
      <c r="J83" s="48">
        <f t="shared" si="20"/>
        <v>0.30000000000000004</v>
      </c>
      <c r="K83" s="48">
        <f t="shared" si="21"/>
        <v>0.12000000000000001</v>
      </c>
      <c r="L83" s="49">
        <v>0.151</v>
      </c>
      <c r="M83" s="49">
        <v>0.14299999999999999</v>
      </c>
      <c r="N83" s="49">
        <v>0.151</v>
      </c>
      <c r="O83" s="50"/>
      <c r="P83" s="51">
        <f t="shared" si="22"/>
        <v>-4.9000000000000016E-2</v>
      </c>
      <c r="Q83" s="52">
        <f t="shared" si="23"/>
        <v>-5.7000000000000023E-2</v>
      </c>
      <c r="R83" s="52">
        <f t="shared" si="24"/>
        <v>-4.9000000000000016E-2</v>
      </c>
      <c r="S83" s="53">
        <f t="shared" si="25"/>
        <v>0.14833333333333332</v>
      </c>
      <c r="T83" s="54">
        <f t="shared" si="26"/>
        <v>0</v>
      </c>
      <c r="U83" s="54">
        <f t="shared" si="27"/>
        <v>0.71250000000000024</v>
      </c>
      <c r="V83" s="55" t="str">
        <f t="shared" si="28"/>
        <v/>
      </c>
      <c r="W83" s="55" t="str">
        <f t="shared" si="29"/>
        <v>Alert</v>
      </c>
      <c r="X83" s="56" t="s">
        <v>108</v>
      </c>
      <c r="Y83" s="50"/>
      <c r="Z83" s="12"/>
      <c r="AA83" s="12"/>
      <c r="AB83" s="12"/>
      <c r="AC83" s="12"/>
    </row>
    <row r="84" spans="1:29" ht="20" customHeight="1">
      <c r="A84" s="42" t="s">
        <v>40</v>
      </c>
      <c r="B84" s="44" t="s">
        <v>64</v>
      </c>
      <c r="C84" s="44" t="s">
        <v>109</v>
      </c>
      <c r="D84" s="44" t="s">
        <v>107</v>
      </c>
      <c r="E84" s="45" t="s">
        <v>43</v>
      </c>
      <c r="F84" s="46">
        <v>0.2</v>
      </c>
      <c r="G84" s="45">
        <v>0.1</v>
      </c>
      <c r="H84" s="45">
        <v>-0.08</v>
      </c>
      <c r="I84" s="47" t="s">
        <v>44</v>
      </c>
      <c r="J84" s="48">
        <f t="shared" si="20"/>
        <v>0.30000000000000004</v>
      </c>
      <c r="K84" s="48">
        <f t="shared" si="21"/>
        <v>0.12000000000000001</v>
      </c>
      <c r="L84" s="49">
        <v>0.19600000000000001</v>
      </c>
      <c r="M84" s="49">
        <v>0.14199999999999999</v>
      </c>
      <c r="N84" s="49">
        <v>0.13100000000000001</v>
      </c>
      <c r="O84" s="50"/>
      <c r="P84" s="51">
        <f t="shared" si="22"/>
        <v>-4.0000000000000036E-3</v>
      </c>
      <c r="Q84" s="52">
        <f t="shared" si="23"/>
        <v>-5.8000000000000024E-2</v>
      </c>
      <c r="R84" s="52">
        <f t="shared" si="24"/>
        <v>-6.9000000000000006E-2</v>
      </c>
      <c r="S84" s="53">
        <f t="shared" si="25"/>
        <v>0.15633333333333332</v>
      </c>
      <c r="T84" s="54">
        <f t="shared" si="26"/>
        <v>0</v>
      </c>
      <c r="U84" s="54">
        <f t="shared" si="27"/>
        <v>0.86250000000000004</v>
      </c>
      <c r="V84" s="55" t="str">
        <f t="shared" si="28"/>
        <v/>
      </c>
      <c r="W84" s="55" t="str">
        <f t="shared" si="29"/>
        <v>Alert</v>
      </c>
      <c r="X84" s="56" t="s">
        <v>108</v>
      </c>
      <c r="Y84" s="50"/>
      <c r="Z84" s="12"/>
      <c r="AA84" s="12"/>
      <c r="AB84" s="12"/>
      <c r="AC84" s="12"/>
    </row>
    <row r="85" spans="1:29" ht="20" customHeight="1">
      <c r="A85" s="42" t="s">
        <v>40</v>
      </c>
      <c r="B85" s="43" t="s">
        <v>64</v>
      </c>
      <c r="C85" s="44" t="s">
        <v>110</v>
      </c>
      <c r="D85" s="44" t="s">
        <v>107</v>
      </c>
      <c r="E85" s="45" t="s">
        <v>43</v>
      </c>
      <c r="F85" s="46">
        <v>0.2</v>
      </c>
      <c r="G85" s="45">
        <v>0.1</v>
      </c>
      <c r="H85" s="45">
        <v>-0.08</v>
      </c>
      <c r="I85" s="47" t="s">
        <v>44</v>
      </c>
      <c r="J85" s="48">
        <f t="shared" si="20"/>
        <v>0.30000000000000004</v>
      </c>
      <c r="K85" s="48">
        <f t="shared" si="21"/>
        <v>0.12000000000000001</v>
      </c>
      <c r="L85" s="49">
        <v>0.17699999999999999</v>
      </c>
      <c r="M85" s="49">
        <v>0.13800000000000001</v>
      </c>
      <c r="N85" s="49">
        <v>0.14899999999999999</v>
      </c>
      <c r="O85" s="50"/>
      <c r="P85" s="51">
        <f t="shared" si="22"/>
        <v>-2.300000000000002E-2</v>
      </c>
      <c r="Q85" s="52">
        <f t="shared" si="23"/>
        <v>-6.2E-2</v>
      </c>
      <c r="R85" s="52">
        <f t="shared" si="24"/>
        <v>-5.1000000000000018E-2</v>
      </c>
      <c r="S85" s="53">
        <f t="shared" si="25"/>
        <v>0.15466666666666665</v>
      </c>
      <c r="T85" s="54">
        <f t="shared" si="26"/>
        <v>0</v>
      </c>
      <c r="U85" s="54">
        <f t="shared" si="27"/>
        <v>0.77500000000000002</v>
      </c>
      <c r="V85" s="55" t="str">
        <f t="shared" si="28"/>
        <v/>
      </c>
      <c r="W85" s="55" t="str">
        <f t="shared" si="29"/>
        <v>Alert</v>
      </c>
      <c r="X85" s="56" t="s">
        <v>108</v>
      </c>
      <c r="Y85" s="50"/>
      <c r="Z85" s="12"/>
      <c r="AA85" s="12"/>
      <c r="AB85" s="12"/>
      <c r="AC85" s="12"/>
    </row>
    <row r="86" spans="1:29" ht="20" customHeight="1">
      <c r="A86" s="42" t="s">
        <v>40</v>
      </c>
      <c r="B86" s="43" t="s">
        <v>64</v>
      </c>
      <c r="C86" s="44" t="s">
        <v>111</v>
      </c>
      <c r="D86" s="44" t="s">
        <v>107</v>
      </c>
      <c r="E86" s="45" t="s">
        <v>43</v>
      </c>
      <c r="F86" s="46">
        <v>0.2</v>
      </c>
      <c r="G86" s="45">
        <v>0.1</v>
      </c>
      <c r="H86" s="45">
        <v>-0.08</v>
      </c>
      <c r="I86" s="47" t="s">
        <v>44</v>
      </c>
      <c r="J86" s="48">
        <f t="shared" si="20"/>
        <v>0.30000000000000004</v>
      </c>
      <c r="K86" s="48">
        <f t="shared" si="21"/>
        <v>0.12000000000000001</v>
      </c>
      <c r="L86" s="49">
        <v>0.13200000000000001</v>
      </c>
      <c r="M86" s="49">
        <v>0.17199999999999999</v>
      </c>
      <c r="N86" s="49">
        <v>0.14399999999999999</v>
      </c>
      <c r="O86" s="50"/>
      <c r="P86" s="51">
        <f t="shared" si="22"/>
        <v>-6.8000000000000005E-2</v>
      </c>
      <c r="Q86" s="52">
        <f t="shared" si="23"/>
        <v>-2.8000000000000025E-2</v>
      </c>
      <c r="R86" s="52">
        <f t="shared" si="24"/>
        <v>-5.6000000000000022E-2</v>
      </c>
      <c r="S86" s="53">
        <f t="shared" si="25"/>
        <v>0.14933333333333332</v>
      </c>
      <c r="T86" s="54">
        <f t="shared" si="26"/>
        <v>0</v>
      </c>
      <c r="U86" s="54">
        <f t="shared" si="27"/>
        <v>0.85000000000000009</v>
      </c>
      <c r="V86" s="55" t="str">
        <f t="shared" si="28"/>
        <v/>
      </c>
      <c r="W86" s="55" t="str">
        <f t="shared" si="29"/>
        <v>Alert</v>
      </c>
      <c r="X86" s="56" t="s">
        <v>108</v>
      </c>
      <c r="Y86" s="50"/>
      <c r="Z86" s="12"/>
      <c r="AA86" s="12"/>
      <c r="AB86" s="12"/>
      <c r="AC86" s="12"/>
    </row>
    <row r="87" spans="1:29" ht="20" customHeight="1">
      <c r="A87" s="42" t="s">
        <v>40</v>
      </c>
      <c r="B87" s="43" t="s">
        <v>65</v>
      </c>
      <c r="C87" s="44" t="s">
        <v>106</v>
      </c>
      <c r="D87" s="44" t="s">
        <v>107</v>
      </c>
      <c r="E87" s="45" t="s">
        <v>43</v>
      </c>
      <c r="F87" s="46">
        <v>0.2</v>
      </c>
      <c r="G87" s="45">
        <v>0.1</v>
      </c>
      <c r="H87" s="45">
        <v>-0.08</v>
      </c>
      <c r="I87" s="47" t="s">
        <v>44</v>
      </c>
      <c r="J87" s="48">
        <f t="shared" si="20"/>
        <v>0.30000000000000004</v>
      </c>
      <c r="K87" s="48">
        <f t="shared" si="21"/>
        <v>0.12000000000000001</v>
      </c>
      <c r="L87" s="49">
        <v>0.14299999999999999</v>
      </c>
      <c r="M87" s="49">
        <v>0.14299999999999999</v>
      </c>
      <c r="N87" s="49">
        <v>0.15</v>
      </c>
      <c r="O87" s="50"/>
      <c r="P87" s="51">
        <f t="shared" si="22"/>
        <v>-5.7000000000000023E-2</v>
      </c>
      <c r="Q87" s="52">
        <f t="shared" si="23"/>
        <v>-5.7000000000000023E-2</v>
      </c>
      <c r="R87" s="52">
        <f t="shared" si="24"/>
        <v>-5.0000000000000017E-2</v>
      </c>
      <c r="S87" s="53">
        <f t="shared" si="25"/>
        <v>0.14533333333333331</v>
      </c>
      <c r="T87" s="54">
        <f t="shared" si="26"/>
        <v>0</v>
      </c>
      <c r="U87" s="54">
        <f t="shared" si="27"/>
        <v>0.71250000000000024</v>
      </c>
      <c r="V87" s="55" t="str">
        <f t="shared" si="28"/>
        <v/>
      </c>
      <c r="W87" s="55" t="str">
        <f t="shared" si="29"/>
        <v>Alert</v>
      </c>
      <c r="X87" s="56" t="s">
        <v>108</v>
      </c>
      <c r="Y87" s="50"/>
      <c r="Z87" s="12"/>
      <c r="AA87" s="12"/>
      <c r="AB87" s="12"/>
      <c r="AC87" s="12"/>
    </row>
    <row r="88" spans="1:29" ht="20" customHeight="1">
      <c r="A88" s="42" t="s">
        <v>40</v>
      </c>
      <c r="B88" s="44" t="s">
        <v>65</v>
      </c>
      <c r="C88" s="44" t="s">
        <v>109</v>
      </c>
      <c r="D88" s="44" t="s">
        <v>107</v>
      </c>
      <c r="E88" s="45" t="s">
        <v>43</v>
      </c>
      <c r="F88" s="46">
        <v>0.2</v>
      </c>
      <c r="G88" s="45">
        <v>0.1</v>
      </c>
      <c r="H88" s="45">
        <v>-0.08</v>
      </c>
      <c r="I88" s="47" t="s">
        <v>44</v>
      </c>
      <c r="J88" s="48">
        <f t="shared" si="20"/>
        <v>0.30000000000000004</v>
      </c>
      <c r="K88" s="48">
        <f t="shared" si="21"/>
        <v>0.12000000000000001</v>
      </c>
      <c r="L88" s="49">
        <v>0.14499999999999999</v>
      </c>
      <c r="M88" s="49">
        <v>0.14899999999999999</v>
      </c>
      <c r="N88" s="49">
        <v>0.19</v>
      </c>
      <c r="O88" s="50"/>
      <c r="P88" s="51">
        <f t="shared" si="22"/>
        <v>-5.5000000000000021E-2</v>
      </c>
      <c r="Q88" s="52">
        <f t="shared" si="23"/>
        <v>-5.1000000000000018E-2</v>
      </c>
      <c r="R88" s="52">
        <f t="shared" si="24"/>
        <v>-1.0000000000000009E-2</v>
      </c>
      <c r="S88" s="53">
        <f t="shared" si="25"/>
        <v>0.16133333333333333</v>
      </c>
      <c r="T88" s="54">
        <f t="shared" si="26"/>
        <v>0</v>
      </c>
      <c r="U88" s="54">
        <f t="shared" si="27"/>
        <v>0.68750000000000022</v>
      </c>
      <c r="V88" s="55" t="str">
        <f t="shared" si="28"/>
        <v/>
      </c>
      <c r="W88" s="55" t="str">
        <f t="shared" si="29"/>
        <v>Alert</v>
      </c>
      <c r="X88" s="56" t="s">
        <v>108</v>
      </c>
      <c r="Y88" s="50"/>
      <c r="Z88" s="12"/>
      <c r="AA88" s="12"/>
      <c r="AB88" s="12"/>
      <c r="AC88" s="12"/>
    </row>
    <row r="89" spans="1:29" ht="20" customHeight="1">
      <c r="A89" s="42" t="s">
        <v>40</v>
      </c>
      <c r="B89" s="43" t="s">
        <v>65</v>
      </c>
      <c r="C89" s="44" t="s">
        <v>110</v>
      </c>
      <c r="D89" s="44" t="s">
        <v>107</v>
      </c>
      <c r="E89" s="45" t="s">
        <v>43</v>
      </c>
      <c r="F89" s="46">
        <v>0.2</v>
      </c>
      <c r="G89" s="45">
        <v>0.1</v>
      </c>
      <c r="H89" s="45">
        <v>-0.08</v>
      </c>
      <c r="I89" s="47" t="s">
        <v>44</v>
      </c>
      <c r="J89" s="48">
        <f t="shared" si="20"/>
        <v>0.30000000000000004</v>
      </c>
      <c r="K89" s="48">
        <f t="shared" si="21"/>
        <v>0.12000000000000001</v>
      </c>
      <c r="L89" s="49">
        <v>0.13900000000000001</v>
      </c>
      <c r="M89" s="49">
        <v>0.14899999999999999</v>
      </c>
      <c r="N89" s="49">
        <v>0.14199999999999999</v>
      </c>
      <c r="O89" s="50"/>
      <c r="P89" s="51">
        <f t="shared" si="22"/>
        <v>-6.0999999999999999E-2</v>
      </c>
      <c r="Q89" s="52">
        <f t="shared" si="23"/>
        <v>-5.1000000000000018E-2</v>
      </c>
      <c r="R89" s="52">
        <f t="shared" si="24"/>
        <v>-5.8000000000000024E-2</v>
      </c>
      <c r="S89" s="53">
        <f t="shared" si="25"/>
        <v>0.14333333333333334</v>
      </c>
      <c r="T89" s="54">
        <f t="shared" si="26"/>
        <v>0</v>
      </c>
      <c r="U89" s="54">
        <f t="shared" si="27"/>
        <v>0.76249999999999996</v>
      </c>
      <c r="V89" s="55" t="str">
        <f t="shared" si="28"/>
        <v/>
      </c>
      <c r="W89" s="55" t="str">
        <f t="shared" si="29"/>
        <v>Alert</v>
      </c>
      <c r="X89" s="56" t="s">
        <v>108</v>
      </c>
      <c r="Y89" s="50"/>
      <c r="Z89" s="12"/>
      <c r="AA89" s="12"/>
      <c r="AB89" s="12"/>
      <c r="AC89" s="12"/>
    </row>
    <row r="90" spans="1:29" ht="20" customHeight="1">
      <c r="A90" s="42" t="s">
        <v>40</v>
      </c>
      <c r="B90" s="43" t="s">
        <v>65</v>
      </c>
      <c r="C90" s="44" t="s">
        <v>111</v>
      </c>
      <c r="D90" s="44" t="s">
        <v>107</v>
      </c>
      <c r="E90" s="45" t="s">
        <v>43</v>
      </c>
      <c r="F90" s="46">
        <v>0.2</v>
      </c>
      <c r="G90" s="45">
        <v>0.1</v>
      </c>
      <c r="H90" s="45">
        <v>-0.08</v>
      </c>
      <c r="I90" s="47" t="s">
        <v>44</v>
      </c>
      <c r="J90" s="48">
        <f t="shared" si="20"/>
        <v>0.30000000000000004</v>
      </c>
      <c r="K90" s="48">
        <f t="shared" si="21"/>
        <v>0.12000000000000001</v>
      </c>
      <c r="L90" s="49">
        <v>0.14899999999999999</v>
      </c>
      <c r="M90" s="49">
        <v>0.14499999999999999</v>
      </c>
      <c r="N90" s="49">
        <v>0.152</v>
      </c>
      <c r="O90" s="50"/>
      <c r="P90" s="51">
        <f t="shared" si="22"/>
        <v>-5.1000000000000018E-2</v>
      </c>
      <c r="Q90" s="52">
        <f t="shared" si="23"/>
        <v>-5.5000000000000021E-2</v>
      </c>
      <c r="R90" s="52">
        <f t="shared" si="24"/>
        <v>-4.8000000000000015E-2</v>
      </c>
      <c r="S90" s="53">
        <f t="shared" si="25"/>
        <v>0.14866666666666664</v>
      </c>
      <c r="T90" s="54">
        <f t="shared" si="26"/>
        <v>0</v>
      </c>
      <c r="U90" s="54">
        <f t="shared" si="27"/>
        <v>0.68750000000000022</v>
      </c>
      <c r="V90" s="55" t="str">
        <f t="shared" si="28"/>
        <v/>
      </c>
      <c r="W90" s="55" t="str">
        <f t="shared" si="29"/>
        <v>Alert</v>
      </c>
      <c r="X90" s="56" t="s">
        <v>108</v>
      </c>
      <c r="Y90" s="50"/>
      <c r="Z90" s="12"/>
      <c r="AA90" s="12"/>
      <c r="AB90" s="12"/>
      <c r="AC90" s="12"/>
    </row>
    <row r="91" spans="1:29" ht="20" customHeight="1">
      <c r="A91" s="42" t="s">
        <v>40</v>
      </c>
      <c r="B91" s="44" t="s">
        <v>66</v>
      </c>
      <c r="C91" s="44" t="s">
        <v>106</v>
      </c>
      <c r="D91" s="44" t="s">
        <v>107</v>
      </c>
      <c r="E91" s="45" t="s">
        <v>43</v>
      </c>
      <c r="F91" s="46">
        <v>0.2</v>
      </c>
      <c r="G91" s="45">
        <v>0.1</v>
      </c>
      <c r="H91" s="45">
        <v>-0.08</v>
      </c>
      <c r="I91" s="47" t="s">
        <v>44</v>
      </c>
      <c r="J91" s="48">
        <f t="shared" si="20"/>
        <v>0.30000000000000004</v>
      </c>
      <c r="K91" s="48">
        <f t="shared" si="21"/>
        <v>0.12000000000000001</v>
      </c>
      <c r="L91" s="49">
        <v>0.187</v>
      </c>
      <c r="M91" s="49">
        <v>0.191</v>
      </c>
      <c r="N91" s="49">
        <v>0.19900000000000001</v>
      </c>
      <c r="O91" s="50"/>
      <c r="P91" s="51">
        <f t="shared" si="22"/>
        <v>-1.3000000000000012E-2</v>
      </c>
      <c r="Q91" s="52">
        <f t="shared" si="23"/>
        <v>-9.000000000000008E-3</v>
      </c>
      <c r="R91" s="52">
        <f t="shared" si="24"/>
        <v>-1.0000000000000009E-3</v>
      </c>
      <c r="S91" s="53">
        <f t="shared" si="25"/>
        <v>0.19233333333333333</v>
      </c>
      <c r="T91" s="54">
        <f t="shared" si="26"/>
        <v>0</v>
      </c>
      <c r="U91" s="54">
        <f t="shared" si="27"/>
        <v>0.16250000000000014</v>
      </c>
      <c r="V91" s="55" t="str">
        <f t="shared" si="28"/>
        <v/>
      </c>
      <c r="W91" s="55" t="str">
        <f t="shared" si="29"/>
        <v/>
      </c>
      <c r="X91" s="56" t="s">
        <v>108</v>
      </c>
      <c r="Y91" s="50"/>
      <c r="Z91" s="12"/>
      <c r="AA91" s="12"/>
      <c r="AB91" s="12"/>
      <c r="AC91" s="12"/>
    </row>
    <row r="92" spans="1:29" ht="20" customHeight="1">
      <c r="A92" s="42" t="s">
        <v>40</v>
      </c>
      <c r="B92" s="43" t="s">
        <v>66</v>
      </c>
      <c r="C92" s="44" t="s">
        <v>109</v>
      </c>
      <c r="D92" s="44" t="s">
        <v>107</v>
      </c>
      <c r="E92" s="45" t="s">
        <v>43</v>
      </c>
      <c r="F92" s="46">
        <v>0.2</v>
      </c>
      <c r="G92" s="45">
        <v>0.1</v>
      </c>
      <c r="H92" s="45">
        <v>-0.08</v>
      </c>
      <c r="I92" s="47" t="s">
        <v>44</v>
      </c>
      <c r="J92" s="48">
        <f t="shared" si="20"/>
        <v>0.30000000000000004</v>
      </c>
      <c r="K92" s="48">
        <f t="shared" si="21"/>
        <v>0.12000000000000001</v>
      </c>
      <c r="L92" s="49">
        <v>0.216</v>
      </c>
      <c r="M92" s="49">
        <v>0.19800000000000001</v>
      </c>
      <c r="N92" s="49">
        <v>0.19600000000000001</v>
      </c>
      <c r="O92" s="50"/>
      <c r="P92" s="51">
        <f t="shared" si="22"/>
        <v>1.5999999999999986E-2</v>
      </c>
      <c r="Q92" s="52">
        <f t="shared" si="23"/>
        <v>-2.0000000000000018E-3</v>
      </c>
      <c r="R92" s="52">
        <f t="shared" si="24"/>
        <v>-4.0000000000000036E-3</v>
      </c>
      <c r="S92" s="53">
        <f t="shared" si="25"/>
        <v>0.20333333333333337</v>
      </c>
      <c r="T92" s="54">
        <f t="shared" si="26"/>
        <v>0.15999999999999986</v>
      </c>
      <c r="U92" s="54">
        <f t="shared" si="27"/>
        <v>5.0000000000000044E-2</v>
      </c>
      <c r="V92" s="55" t="str">
        <f t="shared" si="28"/>
        <v/>
      </c>
      <c r="W92" s="55" t="str">
        <f t="shared" si="29"/>
        <v/>
      </c>
      <c r="X92" s="56" t="s">
        <v>108</v>
      </c>
      <c r="Y92" s="50"/>
      <c r="Z92" s="12"/>
      <c r="AA92" s="12"/>
      <c r="AB92" s="12"/>
      <c r="AC92" s="12"/>
    </row>
    <row r="93" spans="1:29" ht="20" customHeight="1">
      <c r="A93" s="42" t="s">
        <v>40</v>
      </c>
      <c r="B93" s="43" t="s">
        <v>66</v>
      </c>
      <c r="C93" s="44" t="s">
        <v>110</v>
      </c>
      <c r="D93" s="44" t="s">
        <v>107</v>
      </c>
      <c r="E93" s="45" t="s">
        <v>43</v>
      </c>
      <c r="F93" s="46">
        <v>0.2</v>
      </c>
      <c r="G93" s="45">
        <v>0.1</v>
      </c>
      <c r="H93" s="45">
        <v>-0.08</v>
      </c>
      <c r="I93" s="47" t="s">
        <v>44</v>
      </c>
      <c r="J93" s="48">
        <f t="shared" si="20"/>
        <v>0.30000000000000004</v>
      </c>
      <c r="K93" s="48">
        <f t="shared" si="21"/>
        <v>0.12000000000000001</v>
      </c>
      <c r="L93" s="49">
        <v>0.23100000000000001</v>
      </c>
      <c r="M93" s="49">
        <v>0.20499999999999999</v>
      </c>
      <c r="N93" s="49">
        <v>0.19900000000000001</v>
      </c>
      <c r="O93" s="50"/>
      <c r="P93" s="51">
        <f t="shared" si="22"/>
        <v>3.1E-2</v>
      </c>
      <c r="Q93" s="52">
        <f t="shared" si="23"/>
        <v>4.9999999999999767E-3</v>
      </c>
      <c r="R93" s="52">
        <f t="shared" si="24"/>
        <v>-1.0000000000000009E-3</v>
      </c>
      <c r="S93" s="53">
        <f t="shared" si="25"/>
        <v>0.21166666666666667</v>
      </c>
      <c r="T93" s="54">
        <f t="shared" si="26"/>
        <v>0.31</v>
      </c>
      <c r="U93" s="54">
        <f t="shared" si="27"/>
        <v>1.2500000000000011E-2</v>
      </c>
      <c r="V93" s="55" t="str">
        <f t="shared" si="28"/>
        <v/>
      </c>
      <c r="W93" s="55" t="str">
        <f t="shared" si="29"/>
        <v/>
      </c>
      <c r="X93" s="56" t="s">
        <v>108</v>
      </c>
      <c r="Y93" s="50"/>
      <c r="Z93" s="12"/>
      <c r="AA93" s="12"/>
      <c r="AB93" s="12"/>
      <c r="AC93" s="12"/>
    </row>
    <row r="94" spans="1:29" ht="20" customHeight="1">
      <c r="A94" s="42" t="s">
        <v>40</v>
      </c>
      <c r="B94" s="43" t="s">
        <v>66</v>
      </c>
      <c r="C94" s="44" t="s">
        <v>111</v>
      </c>
      <c r="D94" s="44" t="s">
        <v>107</v>
      </c>
      <c r="E94" s="45" t="s">
        <v>43</v>
      </c>
      <c r="F94" s="46">
        <v>0.2</v>
      </c>
      <c r="G94" s="45">
        <v>0.1</v>
      </c>
      <c r="H94" s="45">
        <v>-0.08</v>
      </c>
      <c r="I94" s="47" t="s">
        <v>44</v>
      </c>
      <c r="J94" s="48">
        <f t="shared" si="20"/>
        <v>0.30000000000000004</v>
      </c>
      <c r="K94" s="48">
        <f t="shared" si="21"/>
        <v>0.12000000000000001</v>
      </c>
      <c r="L94" s="57">
        <v>0.192</v>
      </c>
      <c r="M94" s="57">
        <v>0.191</v>
      </c>
      <c r="N94" s="57">
        <v>0.191</v>
      </c>
      <c r="O94" s="50"/>
      <c r="P94" s="51">
        <f t="shared" si="22"/>
        <v>-8.0000000000000071E-3</v>
      </c>
      <c r="Q94" s="52">
        <f t="shared" si="23"/>
        <v>-9.000000000000008E-3</v>
      </c>
      <c r="R94" s="52">
        <f t="shared" si="24"/>
        <v>-9.000000000000008E-3</v>
      </c>
      <c r="S94" s="53">
        <f t="shared" si="25"/>
        <v>0.19133333333333336</v>
      </c>
      <c r="T94" s="54">
        <f t="shared" si="26"/>
        <v>0</v>
      </c>
      <c r="U94" s="54">
        <f t="shared" si="27"/>
        <v>0.1125000000000001</v>
      </c>
      <c r="V94" s="55" t="str">
        <f t="shared" si="28"/>
        <v/>
      </c>
      <c r="W94" s="55" t="str">
        <f t="shared" si="29"/>
        <v/>
      </c>
      <c r="X94" s="56" t="s">
        <v>108</v>
      </c>
      <c r="Y94" s="50"/>
      <c r="Z94" s="12"/>
      <c r="AA94" s="12"/>
      <c r="AB94" s="12"/>
      <c r="AC94" s="12"/>
    </row>
    <row r="95" spans="1:29" ht="20" customHeight="1">
      <c r="A95" s="42" t="s">
        <v>40</v>
      </c>
      <c r="B95" s="44" t="s">
        <v>67</v>
      </c>
      <c r="C95" s="44" t="s">
        <v>106</v>
      </c>
      <c r="D95" s="44" t="s">
        <v>107</v>
      </c>
      <c r="E95" s="45" t="s">
        <v>43</v>
      </c>
      <c r="F95" s="46">
        <v>0.2</v>
      </c>
      <c r="G95" s="45">
        <v>0.1</v>
      </c>
      <c r="H95" s="45">
        <v>-0.08</v>
      </c>
      <c r="I95" s="47" t="s">
        <v>44</v>
      </c>
      <c r="J95" s="48">
        <f t="shared" si="20"/>
        <v>0.30000000000000004</v>
      </c>
      <c r="K95" s="48">
        <f t="shared" si="21"/>
        <v>0.12000000000000001</v>
      </c>
      <c r="L95" s="49">
        <v>0.20499999999999999</v>
      </c>
      <c r="M95" s="49">
        <v>0.19500000000000001</v>
      </c>
      <c r="N95" s="49">
        <v>0.19800000000000001</v>
      </c>
      <c r="O95" s="50"/>
      <c r="P95" s="51">
        <f t="shared" si="22"/>
        <v>4.9999999999999767E-3</v>
      </c>
      <c r="Q95" s="52">
        <f t="shared" si="23"/>
        <v>-5.0000000000000044E-3</v>
      </c>
      <c r="R95" s="52">
        <f t="shared" si="24"/>
        <v>-2.0000000000000018E-3</v>
      </c>
      <c r="S95" s="53">
        <f t="shared" si="25"/>
        <v>0.19933333333333336</v>
      </c>
      <c r="T95" s="54">
        <f t="shared" si="26"/>
        <v>4.9999999999999767E-2</v>
      </c>
      <c r="U95" s="54">
        <f t="shared" si="27"/>
        <v>6.2500000000000056E-2</v>
      </c>
      <c r="V95" s="55" t="str">
        <f t="shared" si="28"/>
        <v/>
      </c>
      <c r="W95" s="55" t="str">
        <f t="shared" si="29"/>
        <v/>
      </c>
      <c r="X95" s="56" t="s">
        <v>108</v>
      </c>
      <c r="Y95" s="50"/>
      <c r="Z95" s="12"/>
      <c r="AA95" s="12"/>
      <c r="AB95" s="12"/>
      <c r="AC95" s="12"/>
    </row>
    <row r="96" spans="1:29" ht="20" customHeight="1">
      <c r="A96" s="42" t="s">
        <v>40</v>
      </c>
      <c r="B96" s="43" t="s">
        <v>67</v>
      </c>
      <c r="C96" s="44" t="s">
        <v>109</v>
      </c>
      <c r="D96" s="44" t="s">
        <v>107</v>
      </c>
      <c r="E96" s="45" t="s">
        <v>43</v>
      </c>
      <c r="F96" s="46">
        <v>0.2</v>
      </c>
      <c r="G96" s="45">
        <v>0.1</v>
      </c>
      <c r="H96" s="45">
        <v>-0.08</v>
      </c>
      <c r="I96" s="47" t="s">
        <v>44</v>
      </c>
      <c r="J96" s="48">
        <f t="shared" si="20"/>
        <v>0.30000000000000004</v>
      </c>
      <c r="K96" s="48">
        <f t="shared" si="21"/>
        <v>0.12000000000000001</v>
      </c>
      <c r="L96" s="57">
        <v>0.19900000000000001</v>
      </c>
      <c r="M96" s="57">
        <v>0.20799999999999999</v>
      </c>
      <c r="N96" s="57">
        <v>0.20599999999999999</v>
      </c>
      <c r="O96" s="50"/>
      <c r="P96" s="51">
        <f t="shared" si="22"/>
        <v>-1.0000000000000009E-3</v>
      </c>
      <c r="Q96" s="52">
        <f t="shared" si="23"/>
        <v>7.9999999999999793E-3</v>
      </c>
      <c r="R96" s="52">
        <f t="shared" si="24"/>
        <v>5.9999999999999776E-3</v>
      </c>
      <c r="S96" s="53">
        <f t="shared" si="25"/>
        <v>0.20433333333333334</v>
      </c>
      <c r="T96" s="54">
        <f t="shared" si="26"/>
        <v>7.9999999999999793E-2</v>
      </c>
      <c r="U96" s="54">
        <f t="shared" si="27"/>
        <v>1.2500000000000011E-2</v>
      </c>
      <c r="V96" s="55" t="str">
        <f t="shared" si="28"/>
        <v/>
      </c>
      <c r="W96" s="55" t="str">
        <f t="shared" si="29"/>
        <v/>
      </c>
      <c r="X96" s="56" t="s">
        <v>108</v>
      </c>
      <c r="Y96" s="50"/>
      <c r="Z96" s="12"/>
      <c r="AA96" s="12"/>
      <c r="AB96" s="12"/>
      <c r="AC96" s="12"/>
    </row>
    <row r="97" spans="1:29" ht="20" customHeight="1">
      <c r="A97" s="42" t="s">
        <v>40</v>
      </c>
      <c r="B97" s="43" t="s">
        <v>67</v>
      </c>
      <c r="C97" s="44" t="s">
        <v>110</v>
      </c>
      <c r="D97" s="44" t="s">
        <v>107</v>
      </c>
      <c r="E97" s="45" t="s">
        <v>43</v>
      </c>
      <c r="F97" s="46">
        <v>0.2</v>
      </c>
      <c r="G97" s="45">
        <v>0.1</v>
      </c>
      <c r="H97" s="45">
        <v>-0.08</v>
      </c>
      <c r="I97" s="47" t="s">
        <v>44</v>
      </c>
      <c r="J97" s="48">
        <f t="shared" si="20"/>
        <v>0.30000000000000004</v>
      </c>
      <c r="K97" s="48">
        <f t="shared" si="21"/>
        <v>0.12000000000000001</v>
      </c>
      <c r="L97" s="49">
        <v>0.20200000000000001</v>
      </c>
      <c r="M97" s="49">
        <v>0.23</v>
      </c>
      <c r="N97" s="49">
        <v>0.23899999999999999</v>
      </c>
      <c r="O97" s="50"/>
      <c r="P97" s="51">
        <f t="shared" si="22"/>
        <v>2.0000000000000018E-3</v>
      </c>
      <c r="Q97" s="52">
        <f t="shared" si="23"/>
        <v>0.03</v>
      </c>
      <c r="R97" s="52">
        <f t="shared" si="24"/>
        <v>3.8999999999999979E-2</v>
      </c>
      <c r="S97" s="53">
        <f t="shared" si="25"/>
        <v>0.22366666666666668</v>
      </c>
      <c r="T97" s="54">
        <f t="shared" si="26"/>
        <v>0.38999999999999979</v>
      </c>
      <c r="U97" s="54">
        <f t="shared" si="27"/>
        <v>0</v>
      </c>
      <c r="V97" s="55" t="str">
        <f t="shared" si="28"/>
        <v/>
      </c>
      <c r="W97" s="55" t="str">
        <f t="shared" si="29"/>
        <v/>
      </c>
      <c r="X97" s="56" t="s">
        <v>108</v>
      </c>
      <c r="Y97" s="50"/>
      <c r="Z97" s="12"/>
      <c r="AA97" s="12"/>
      <c r="AB97" s="12"/>
      <c r="AC97" s="12"/>
    </row>
    <row r="98" spans="1:29" ht="20" customHeight="1">
      <c r="A98" s="42" t="s">
        <v>40</v>
      </c>
      <c r="B98" s="43" t="s">
        <v>67</v>
      </c>
      <c r="C98" s="44" t="s">
        <v>111</v>
      </c>
      <c r="D98" s="44" t="s">
        <v>107</v>
      </c>
      <c r="E98" s="45" t="s">
        <v>43</v>
      </c>
      <c r="F98" s="46">
        <v>0.2</v>
      </c>
      <c r="G98" s="45">
        <v>0.1</v>
      </c>
      <c r="H98" s="45">
        <v>-0.08</v>
      </c>
      <c r="I98" s="47" t="s">
        <v>44</v>
      </c>
      <c r="J98" s="48">
        <f t="shared" si="20"/>
        <v>0.30000000000000004</v>
      </c>
      <c r="K98" s="48">
        <f t="shared" si="21"/>
        <v>0.12000000000000001</v>
      </c>
      <c r="L98" s="49">
        <v>0.20100000000000001</v>
      </c>
      <c r="M98" s="49">
        <v>0.218</v>
      </c>
      <c r="N98" s="49">
        <v>0.20899999999999999</v>
      </c>
      <c r="O98" s="50"/>
      <c r="P98" s="51">
        <f t="shared" si="22"/>
        <v>1.0000000000000009E-3</v>
      </c>
      <c r="Q98" s="52">
        <f t="shared" si="23"/>
        <v>1.7999999999999988E-2</v>
      </c>
      <c r="R98" s="52">
        <f t="shared" si="24"/>
        <v>8.9999999999999802E-3</v>
      </c>
      <c r="S98" s="53">
        <f t="shared" si="25"/>
        <v>0.20933333333333334</v>
      </c>
      <c r="T98" s="54">
        <f t="shared" si="26"/>
        <v>0.17999999999999988</v>
      </c>
      <c r="U98" s="54">
        <f t="shared" si="27"/>
        <v>0</v>
      </c>
      <c r="V98" s="55" t="str">
        <f t="shared" si="28"/>
        <v/>
      </c>
      <c r="W98" s="55" t="str">
        <f t="shared" si="29"/>
        <v/>
      </c>
      <c r="X98" s="56" t="s">
        <v>108</v>
      </c>
      <c r="Y98" s="50"/>
      <c r="Z98" s="12"/>
      <c r="AA98" s="12"/>
      <c r="AB98" s="12"/>
      <c r="AC98" s="12"/>
    </row>
    <row r="99" spans="1:29" ht="20" customHeight="1">
      <c r="A99" s="42" t="s">
        <v>40</v>
      </c>
      <c r="B99" s="44" t="s">
        <v>68</v>
      </c>
      <c r="C99" s="44" t="s">
        <v>106</v>
      </c>
      <c r="D99" s="44" t="s">
        <v>107</v>
      </c>
      <c r="E99" s="45" t="s">
        <v>43</v>
      </c>
      <c r="F99" s="46">
        <v>0.2</v>
      </c>
      <c r="G99" s="45">
        <v>0.1</v>
      </c>
      <c r="H99" s="45">
        <v>-0.08</v>
      </c>
      <c r="I99" s="47" t="s">
        <v>44</v>
      </c>
      <c r="J99" s="48">
        <f t="shared" si="20"/>
        <v>0.30000000000000004</v>
      </c>
      <c r="K99" s="48">
        <f t="shared" si="21"/>
        <v>0.12000000000000001</v>
      </c>
      <c r="L99" s="49">
        <v>0.17599999999999999</v>
      </c>
      <c r="M99" s="49">
        <v>0.16700000000000001</v>
      </c>
      <c r="N99" s="49">
        <v>0.159</v>
      </c>
      <c r="O99" s="50"/>
      <c r="P99" s="51">
        <f t="shared" si="22"/>
        <v>-2.4000000000000021E-2</v>
      </c>
      <c r="Q99" s="52">
        <f t="shared" si="23"/>
        <v>-3.3000000000000002E-2</v>
      </c>
      <c r="R99" s="52">
        <f t="shared" si="24"/>
        <v>-4.1000000000000009E-2</v>
      </c>
      <c r="S99" s="53">
        <f t="shared" si="25"/>
        <v>0.16733333333333333</v>
      </c>
      <c r="T99" s="54">
        <f t="shared" si="26"/>
        <v>0</v>
      </c>
      <c r="U99" s="54">
        <f t="shared" si="27"/>
        <v>0.51250000000000007</v>
      </c>
      <c r="V99" s="55" t="str">
        <f t="shared" si="28"/>
        <v/>
      </c>
      <c r="W99" s="55" t="str">
        <f t="shared" si="29"/>
        <v/>
      </c>
      <c r="X99" s="56" t="s">
        <v>108</v>
      </c>
      <c r="Y99" s="50"/>
      <c r="Z99" s="12"/>
      <c r="AA99" s="12"/>
      <c r="AB99" s="12"/>
      <c r="AC99" s="12"/>
    </row>
    <row r="100" spans="1:29" ht="20" customHeight="1">
      <c r="A100" s="42" t="s">
        <v>40</v>
      </c>
      <c r="B100" s="43" t="s">
        <v>68</v>
      </c>
      <c r="C100" s="44" t="s">
        <v>109</v>
      </c>
      <c r="D100" s="44" t="s">
        <v>107</v>
      </c>
      <c r="E100" s="45" t="s">
        <v>43</v>
      </c>
      <c r="F100" s="46">
        <v>0.2</v>
      </c>
      <c r="G100" s="45">
        <v>0.1</v>
      </c>
      <c r="H100" s="45">
        <v>-0.08</v>
      </c>
      <c r="I100" s="47" t="s">
        <v>44</v>
      </c>
      <c r="J100" s="48">
        <f t="shared" si="20"/>
        <v>0.30000000000000004</v>
      </c>
      <c r="K100" s="48">
        <f t="shared" si="21"/>
        <v>0.12000000000000001</v>
      </c>
      <c r="L100" s="49">
        <v>0.16400000000000001</v>
      </c>
      <c r="M100" s="49">
        <v>0.16600000000000001</v>
      </c>
      <c r="N100" s="49">
        <v>0.156</v>
      </c>
      <c r="O100" s="50"/>
      <c r="P100" s="51">
        <f t="shared" si="22"/>
        <v>-3.6000000000000004E-2</v>
      </c>
      <c r="Q100" s="52">
        <f t="shared" si="23"/>
        <v>-3.4000000000000002E-2</v>
      </c>
      <c r="R100" s="52">
        <f t="shared" si="24"/>
        <v>-4.4000000000000011E-2</v>
      </c>
      <c r="S100" s="53">
        <f t="shared" si="25"/>
        <v>0.16200000000000001</v>
      </c>
      <c r="T100" s="54">
        <f t="shared" si="26"/>
        <v>0</v>
      </c>
      <c r="U100" s="54">
        <f t="shared" si="27"/>
        <v>0.55000000000000016</v>
      </c>
      <c r="V100" s="55" t="str">
        <f t="shared" si="28"/>
        <v/>
      </c>
      <c r="W100" s="55" t="str">
        <f t="shared" si="29"/>
        <v/>
      </c>
      <c r="X100" s="56" t="s">
        <v>108</v>
      </c>
      <c r="Y100" s="50"/>
      <c r="Z100" s="12"/>
      <c r="AA100" s="12"/>
      <c r="AB100" s="12"/>
      <c r="AC100" s="12"/>
    </row>
    <row r="101" spans="1:29" ht="20" customHeight="1">
      <c r="A101" s="42" t="s">
        <v>40</v>
      </c>
      <c r="B101" s="43" t="s">
        <v>68</v>
      </c>
      <c r="C101" s="44" t="s">
        <v>110</v>
      </c>
      <c r="D101" s="44" t="s">
        <v>107</v>
      </c>
      <c r="E101" s="45" t="s">
        <v>43</v>
      </c>
      <c r="F101" s="46">
        <v>0.2</v>
      </c>
      <c r="G101" s="45">
        <v>0.1</v>
      </c>
      <c r="H101" s="45">
        <v>-0.08</v>
      </c>
      <c r="I101" s="47" t="s">
        <v>44</v>
      </c>
      <c r="J101" s="48">
        <f t="shared" si="20"/>
        <v>0.30000000000000004</v>
      </c>
      <c r="K101" s="48">
        <f t="shared" si="21"/>
        <v>0.12000000000000001</v>
      </c>
      <c r="L101" s="49">
        <v>0.17100000000000001</v>
      </c>
      <c r="M101" s="49">
        <v>0.188</v>
      </c>
      <c r="N101" s="49">
        <v>0.16300000000000001</v>
      </c>
      <c r="O101" s="50"/>
      <c r="P101" s="51">
        <f t="shared" si="22"/>
        <v>-2.8999999999999998E-2</v>
      </c>
      <c r="Q101" s="52">
        <f t="shared" si="23"/>
        <v>-1.2000000000000011E-2</v>
      </c>
      <c r="R101" s="52">
        <f t="shared" si="24"/>
        <v>-3.7000000000000005E-2</v>
      </c>
      <c r="S101" s="53">
        <f t="shared" si="25"/>
        <v>0.17400000000000002</v>
      </c>
      <c r="T101" s="54">
        <f t="shared" si="26"/>
        <v>0</v>
      </c>
      <c r="U101" s="54">
        <f t="shared" si="27"/>
        <v>0.46250000000000008</v>
      </c>
      <c r="V101" s="55" t="str">
        <f t="shared" si="28"/>
        <v/>
      </c>
      <c r="W101" s="55" t="str">
        <f t="shared" si="29"/>
        <v/>
      </c>
      <c r="X101" s="56" t="s">
        <v>108</v>
      </c>
      <c r="Y101" s="50"/>
      <c r="Z101" s="12"/>
      <c r="AA101" s="12"/>
      <c r="AB101" s="12"/>
      <c r="AC101" s="12"/>
    </row>
    <row r="102" spans="1:29" ht="20" customHeight="1">
      <c r="A102" s="42" t="s">
        <v>40</v>
      </c>
      <c r="B102" s="43" t="s">
        <v>68</v>
      </c>
      <c r="C102" s="44" t="s">
        <v>111</v>
      </c>
      <c r="D102" s="44" t="s">
        <v>107</v>
      </c>
      <c r="E102" s="45" t="s">
        <v>43</v>
      </c>
      <c r="F102" s="46">
        <v>0.2</v>
      </c>
      <c r="G102" s="45">
        <v>0.1</v>
      </c>
      <c r="H102" s="45">
        <v>-0.08</v>
      </c>
      <c r="I102" s="47" t="s">
        <v>44</v>
      </c>
      <c r="J102" s="48">
        <f t="shared" si="20"/>
        <v>0.30000000000000004</v>
      </c>
      <c r="K102" s="48">
        <f t="shared" si="21"/>
        <v>0.12000000000000001</v>
      </c>
      <c r="L102" s="49">
        <v>0.17599999999999999</v>
      </c>
      <c r="M102" s="49">
        <v>0.17399999999999999</v>
      </c>
      <c r="N102" s="49">
        <v>0.159</v>
      </c>
      <c r="O102" s="50"/>
      <c r="P102" s="51">
        <f t="shared" si="22"/>
        <v>-2.4000000000000021E-2</v>
      </c>
      <c r="Q102" s="52">
        <f t="shared" si="23"/>
        <v>-2.6000000000000023E-2</v>
      </c>
      <c r="R102" s="52">
        <f t="shared" si="24"/>
        <v>-4.1000000000000009E-2</v>
      </c>
      <c r="S102" s="53">
        <f t="shared" si="25"/>
        <v>0.16966666666666666</v>
      </c>
      <c r="T102" s="54">
        <f t="shared" si="26"/>
        <v>0</v>
      </c>
      <c r="U102" s="54">
        <f t="shared" si="27"/>
        <v>0.51250000000000007</v>
      </c>
      <c r="V102" s="55" t="str">
        <f t="shared" si="28"/>
        <v/>
      </c>
      <c r="W102" s="55" t="str">
        <f t="shared" si="29"/>
        <v/>
      </c>
      <c r="X102" s="56" t="s">
        <v>108</v>
      </c>
      <c r="Y102" s="50"/>
      <c r="Z102" s="12"/>
      <c r="AA102" s="12"/>
      <c r="AB102" s="12"/>
      <c r="AC102" s="12"/>
    </row>
    <row r="103" spans="1:29" ht="20" customHeight="1">
      <c r="A103" s="42" t="s">
        <v>40</v>
      </c>
      <c r="B103" s="44" t="s">
        <v>69</v>
      </c>
      <c r="C103" s="44" t="s">
        <v>106</v>
      </c>
      <c r="D103" s="44" t="s">
        <v>107</v>
      </c>
      <c r="E103" s="45" t="s">
        <v>43</v>
      </c>
      <c r="F103" s="46">
        <v>0.2</v>
      </c>
      <c r="G103" s="45">
        <v>0.1</v>
      </c>
      <c r="H103" s="45">
        <v>-0.08</v>
      </c>
      <c r="I103" s="47" t="s">
        <v>44</v>
      </c>
      <c r="J103" s="48">
        <f t="shared" si="20"/>
        <v>0.30000000000000004</v>
      </c>
      <c r="K103" s="48">
        <f t="shared" si="21"/>
        <v>0.12000000000000001</v>
      </c>
      <c r="L103" s="49">
        <v>0.16400000000000001</v>
      </c>
      <c r="M103" s="49">
        <v>0.16300000000000001</v>
      </c>
      <c r="N103" s="49">
        <v>0.16600000000000001</v>
      </c>
      <c r="O103" s="50"/>
      <c r="P103" s="51">
        <f t="shared" si="22"/>
        <v>-3.6000000000000004E-2</v>
      </c>
      <c r="Q103" s="52">
        <f t="shared" si="23"/>
        <v>-3.7000000000000005E-2</v>
      </c>
      <c r="R103" s="52">
        <f t="shared" si="24"/>
        <v>-3.4000000000000002E-2</v>
      </c>
      <c r="S103" s="53">
        <f t="shared" si="25"/>
        <v>0.16433333333333333</v>
      </c>
      <c r="T103" s="54">
        <f t="shared" si="26"/>
        <v>0</v>
      </c>
      <c r="U103" s="54">
        <f t="shared" si="27"/>
        <v>0.46250000000000008</v>
      </c>
      <c r="V103" s="55" t="str">
        <f t="shared" si="28"/>
        <v/>
      </c>
      <c r="W103" s="55" t="str">
        <f t="shared" si="29"/>
        <v/>
      </c>
      <c r="X103" s="56" t="s">
        <v>108</v>
      </c>
      <c r="Y103" s="50"/>
      <c r="Z103" s="12"/>
      <c r="AA103" s="12"/>
      <c r="AB103" s="12"/>
      <c r="AC103" s="12"/>
    </row>
    <row r="104" spans="1:29" ht="20" customHeight="1">
      <c r="A104" s="42" t="s">
        <v>40</v>
      </c>
      <c r="B104" s="43" t="s">
        <v>69</v>
      </c>
      <c r="C104" s="44" t="s">
        <v>109</v>
      </c>
      <c r="D104" s="44" t="s">
        <v>107</v>
      </c>
      <c r="E104" s="45" t="s">
        <v>43</v>
      </c>
      <c r="F104" s="46">
        <v>0.2</v>
      </c>
      <c r="G104" s="45">
        <v>0.1</v>
      </c>
      <c r="H104" s="45">
        <v>-0.08</v>
      </c>
      <c r="I104" s="47" t="s">
        <v>44</v>
      </c>
      <c r="J104" s="48">
        <f t="shared" si="20"/>
        <v>0.30000000000000004</v>
      </c>
      <c r="K104" s="48">
        <f t="shared" si="21"/>
        <v>0.12000000000000001</v>
      </c>
      <c r="L104" s="49">
        <v>0.156</v>
      </c>
      <c r="M104" s="49">
        <v>0.16300000000000001</v>
      </c>
      <c r="N104" s="49">
        <v>0.16300000000000001</v>
      </c>
      <c r="O104" s="50"/>
      <c r="P104" s="51">
        <f t="shared" si="22"/>
        <v>-4.4000000000000011E-2</v>
      </c>
      <c r="Q104" s="52">
        <f t="shared" si="23"/>
        <v>-3.7000000000000005E-2</v>
      </c>
      <c r="R104" s="52">
        <f t="shared" si="24"/>
        <v>-3.7000000000000005E-2</v>
      </c>
      <c r="S104" s="53">
        <f t="shared" si="25"/>
        <v>0.16066666666666665</v>
      </c>
      <c r="T104" s="54">
        <f t="shared" si="26"/>
        <v>0</v>
      </c>
      <c r="U104" s="54">
        <f t="shared" si="27"/>
        <v>0.55000000000000016</v>
      </c>
      <c r="V104" s="55" t="str">
        <f t="shared" si="28"/>
        <v/>
      </c>
      <c r="W104" s="55" t="str">
        <f t="shared" si="29"/>
        <v/>
      </c>
      <c r="X104" s="56" t="s">
        <v>108</v>
      </c>
      <c r="Y104" s="50"/>
      <c r="Z104" s="12"/>
      <c r="AA104" s="12"/>
      <c r="AB104" s="12"/>
      <c r="AC104" s="12"/>
    </row>
    <row r="105" spans="1:29" ht="20" customHeight="1">
      <c r="A105" s="42" t="s">
        <v>40</v>
      </c>
      <c r="B105" s="43" t="s">
        <v>69</v>
      </c>
      <c r="C105" s="44" t="s">
        <v>110</v>
      </c>
      <c r="D105" s="44" t="s">
        <v>107</v>
      </c>
      <c r="E105" s="45" t="s">
        <v>43</v>
      </c>
      <c r="F105" s="46">
        <v>0.2</v>
      </c>
      <c r="G105" s="45">
        <v>0.1</v>
      </c>
      <c r="H105" s="45">
        <v>-0.08</v>
      </c>
      <c r="I105" s="47" t="s">
        <v>44</v>
      </c>
      <c r="J105" s="48">
        <f t="shared" si="20"/>
        <v>0.30000000000000004</v>
      </c>
      <c r="K105" s="48">
        <f t="shared" si="21"/>
        <v>0.12000000000000001</v>
      </c>
      <c r="L105" s="49">
        <v>0.158</v>
      </c>
      <c r="M105" s="49">
        <v>0.16800000000000001</v>
      </c>
      <c r="N105" s="49">
        <v>0.16600000000000001</v>
      </c>
      <c r="O105" s="50"/>
      <c r="P105" s="51">
        <f t="shared" si="22"/>
        <v>-4.200000000000001E-2</v>
      </c>
      <c r="Q105" s="52">
        <f t="shared" si="23"/>
        <v>-3.2000000000000001E-2</v>
      </c>
      <c r="R105" s="52">
        <f t="shared" si="24"/>
        <v>-3.4000000000000002E-2</v>
      </c>
      <c r="S105" s="53">
        <f t="shared" si="25"/>
        <v>0.16400000000000001</v>
      </c>
      <c r="T105" s="54">
        <f t="shared" si="26"/>
        <v>0</v>
      </c>
      <c r="U105" s="54">
        <f t="shared" si="27"/>
        <v>0.52500000000000013</v>
      </c>
      <c r="V105" s="55" t="str">
        <f t="shared" si="28"/>
        <v/>
      </c>
      <c r="W105" s="55" t="str">
        <f t="shared" si="29"/>
        <v/>
      </c>
      <c r="X105" s="56" t="s">
        <v>108</v>
      </c>
      <c r="Y105" s="50"/>
      <c r="Z105" s="12"/>
      <c r="AA105" s="12"/>
      <c r="AB105" s="12"/>
      <c r="AC105" s="12"/>
    </row>
    <row r="106" spans="1:29" ht="20" customHeight="1">
      <c r="A106" s="42" t="s">
        <v>40</v>
      </c>
      <c r="B106" s="43" t="s">
        <v>69</v>
      </c>
      <c r="C106" s="44" t="s">
        <v>111</v>
      </c>
      <c r="D106" s="44" t="s">
        <v>107</v>
      </c>
      <c r="E106" s="45" t="s">
        <v>43</v>
      </c>
      <c r="F106" s="46">
        <v>0.2</v>
      </c>
      <c r="G106" s="45">
        <v>0.1</v>
      </c>
      <c r="H106" s="45">
        <v>-0.08</v>
      </c>
      <c r="I106" s="47" t="s">
        <v>44</v>
      </c>
      <c r="J106" s="48">
        <f t="shared" si="20"/>
        <v>0.30000000000000004</v>
      </c>
      <c r="K106" s="48">
        <f t="shared" si="21"/>
        <v>0.12000000000000001</v>
      </c>
      <c r="L106" s="49">
        <v>0.17199999999999999</v>
      </c>
      <c r="M106" s="49">
        <v>0.161</v>
      </c>
      <c r="N106" s="49">
        <v>0.16</v>
      </c>
      <c r="O106" s="50"/>
      <c r="P106" s="51">
        <f t="shared" si="22"/>
        <v>-2.8000000000000025E-2</v>
      </c>
      <c r="Q106" s="52">
        <f t="shared" si="23"/>
        <v>-3.9000000000000007E-2</v>
      </c>
      <c r="R106" s="52">
        <f t="shared" si="24"/>
        <v>-4.0000000000000008E-2</v>
      </c>
      <c r="S106" s="53">
        <f t="shared" si="25"/>
        <v>0.16433333333333333</v>
      </c>
      <c r="T106" s="54">
        <f t="shared" si="26"/>
        <v>0</v>
      </c>
      <c r="U106" s="54">
        <f t="shared" si="27"/>
        <v>0.50000000000000011</v>
      </c>
      <c r="V106" s="55" t="str">
        <f t="shared" si="28"/>
        <v/>
      </c>
      <c r="W106" s="55" t="str">
        <f t="shared" si="29"/>
        <v/>
      </c>
      <c r="X106" s="56" t="s">
        <v>108</v>
      </c>
      <c r="Y106" s="50"/>
      <c r="Z106" s="12"/>
      <c r="AA106" s="12"/>
      <c r="AB106" s="12"/>
      <c r="AC106" s="12"/>
    </row>
    <row r="107" spans="1:29" ht="20" customHeight="1">
      <c r="A107" s="42" t="s">
        <v>40</v>
      </c>
      <c r="B107" s="44" t="s">
        <v>70</v>
      </c>
      <c r="C107" s="44" t="s">
        <v>106</v>
      </c>
      <c r="D107" s="44" t="s">
        <v>107</v>
      </c>
      <c r="E107" s="45" t="s">
        <v>43</v>
      </c>
      <c r="F107" s="46">
        <v>0.2</v>
      </c>
      <c r="G107" s="45">
        <v>0.1</v>
      </c>
      <c r="H107" s="45">
        <v>-0.08</v>
      </c>
      <c r="I107" s="47" t="s">
        <v>44</v>
      </c>
      <c r="J107" s="48">
        <f t="shared" ref="J107:J138" si="30">IF(AND(F107="",G107=""),"",IF(F107="",G107,F107+G107))</f>
        <v>0.30000000000000004</v>
      </c>
      <c r="K107" s="48">
        <f t="shared" ref="K107:K138" si="31">IF(AND(F107="",H107=""),"",IF(F107="",H107,F107+H107))</f>
        <v>0.12000000000000001</v>
      </c>
      <c r="L107" s="49">
        <v>0.14399999999999999</v>
      </c>
      <c r="M107" s="49">
        <v>0.13400000000000001</v>
      </c>
      <c r="N107" s="49">
        <v>0.128</v>
      </c>
      <c r="O107" s="50"/>
      <c r="P107" s="51">
        <f t="shared" ref="P107:P138" si="32">IF(ISERR(L107/L107)=TRUE," ",L107-$F107)</f>
        <v>-5.6000000000000022E-2</v>
      </c>
      <c r="Q107" s="52">
        <f t="shared" ref="Q107:Q138" si="33">IF(ISERR(M107/M107)=TRUE," ",M107-$F107)</f>
        <v>-6.6000000000000003E-2</v>
      </c>
      <c r="R107" s="52">
        <f t="shared" ref="R107:R138" si="34">IF(ISERR(N107/N107)=TRUE," ",N107-$F107)</f>
        <v>-7.2000000000000008E-2</v>
      </c>
      <c r="S107" s="53">
        <f t="shared" ref="S107:S138" si="35">IF(ISERR(L107/L107)=TRUE," ",AVERAGE(L107:N107))</f>
        <v>0.13533333333333333</v>
      </c>
      <c r="T107" s="54">
        <f t="shared" ref="T107:T138" si="36">IF(ISERR(G107/G107)=TRUE," ",IF(ISERR(L107/L107)=TRUE," ",IF(ISNUMBER($L107)=FALSE," ",IF(MAX($L107:$N107)&lt;$F107,0,(MAX($L107:$N107)-$F107)/$G107))))</f>
        <v>0</v>
      </c>
      <c r="U107" s="54">
        <f t="shared" ref="U107:U138" si="37">IF(ISERR(H107/F107)=TRUE," ",IF(ISERR(H107/H107)=TRUE," ",IF(ISERR(L107/L107)=TRUE," ",IF(ISNUMBER(L107)=FALSE," ",IF(MIN(L107:N107)&gt;$F107,0,($F107-MIN(L107:N107))/-H107)))))</f>
        <v>0.90000000000000013</v>
      </c>
      <c r="V107" s="55" t="str">
        <f t="shared" ref="V107:V138" si="38">IF(ISNUMBER($T107)=TRUE,IF($T107&gt;0.651,IF($T107&gt;1.001,"Reject","Alert"),""),"")</f>
        <v/>
      </c>
      <c r="W107" s="55" t="str">
        <f t="shared" ref="W107:W138" si="39">IF(L107="","",IF(ISERR(H107/H107)=TRUE,"",IF(ISERR(H107/F107)=TRUE,IF((H107-MIN(L107:N107))&gt;0.001,"Reject",""),IF(ISNUMBER($U107)=TRUE,IF($U107&gt;0.651,IF($U107&gt;1.001,"Reject","Alert"),""),""))))</f>
        <v>Alert</v>
      </c>
      <c r="X107" s="56" t="s">
        <v>108</v>
      </c>
      <c r="Y107" s="50"/>
      <c r="Z107" s="12"/>
      <c r="AA107" s="12"/>
      <c r="AB107" s="12"/>
      <c r="AC107" s="12"/>
    </row>
    <row r="108" spans="1:29" ht="20" customHeight="1">
      <c r="A108" s="42" t="s">
        <v>40</v>
      </c>
      <c r="B108" s="43" t="s">
        <v>70</v>
      </c>
      <c r="C108" s="44" t="s">
        <v>109</v>
      </c>
      <c r="D108" s="44" t="s">
        <v>107</v>
      </c>
      <c r="E108" s="45" t="s">
        <v>43</v>
      </c>
      <c r="F108" s="46">
        <v>0.2</v>
      </c>
      <c r="G108" s="45">
        <v>0.1</v>
      </c>
      <c r="H108" s="45">
        <v>-0.08</v>
      </c>
      <c r="I108" s="47" t="s">
        <v>44</v>
      </c>
      <c r="J108" s="48">
        <f t="shared" si="30"/>
        <v>0.30000000000000004</v>
      </c>
      <c r="K108" s="48">
        <f t="shared" si="31"/>
        <v>0.12000000000000001</v>
      </c>
      <c r="L108" s="49">
        <v>0.13400000000000001</v>
      </c>
      <c r="M108" s="49">
        <v>0.14299999999999999</v>
      </c>
      <c r="N108" s="49">
        <v>0.14599999999999999</v>
      </c>
      <c r="O108" s="50"/>
      <c r="P108" s="51">
        <f t="shared" si="32"/>
        <v>-6.6000000000000003E-2</v>
      </c>
      <c r="Q108" s="52">
        <f t="shared" si="33"/>
        <v>-5.7000000000000023E-2</v>
      </c>
      <c r="R108" s="52">
        <f t="shared" si="34"/>
        <v>-5.400000000000002E-2</v>
      </c>
      <c r="S108" s="53">
        <f t="shared" si="35"/>
        <v>0.14100000000000001</v>
      </c>
      <c r="T108" s="54">
        <f t="shared" si="36"/>
        <v>0</v>
      </c>
      <c r="U108" s="54">
        <f t="shared" si="37"/>
        <v>0.82500000000000007</v>
      </c>
      <c r="V108" s="55" t="str">
        <f t="shared" si="38"/>
        <v/>
      </c>
      <c r="W108" s="55" t="str">
        <f t="shared" si="39"/>
        <v>Alert</v>
      </c>
      <c r="X108" s="56" t="s">
        <v>108</v>
      </c>
      <c r="Y108" s="50"/>
      <c r="Z108" s="12"/>
      <c r="AA108" s="12"/>
      <c r="AB108" s="12"/>
      <c r="AC108" s="12"/>
    </row>
    <row r="109" spans="1:29" ht="20" customHeight="1">
      <c r="A109" s="42" t="s">
        <v>40</v>
      </c>
      <c r="B109" s="44" t="s">
        <v>70</v>
      </c>
      <c r="C109" s="44" t="s">
        <v>110</v>
      </c>
      <c r="D109" s="44" t="s">
        <v>107</v>
      </c>
      <c r="E109" s="45" t="s">
        <v>43</v>
      </c>
      <c r="F109" s="46">
        <v>0.2</v>
      </c>
      <c r="G109" s="45">
        <v>0.1</v>
      </c>
      <c r="H109" s="45">
        <v>-0.08</v>
      </c>
      <c r="I109" s="47" t="s">
        <v>44</v>
      </c>
      <c r="J109" s="48">
        <f t="shared" si="30"/>
        <v>0.30000000000000004</v>
      </c>
      <c r="K109" s="48">
        <f t="shared" si="31"/>
        <v>0.12000000000000001</v>
      </c>
      <c r="L109" s="49">
        <v>0.13600000000000001</v>
      </c>
      <c r="M109" s="49">
        <v>0.14899999999999999</v>
      </c>
      <c r="N109" s="49">
        <v>0.14699999999999999</v>
      </c>
      <c r="O109" s="50"/>
      <c r="P109" s="51">
        <f t="shared" si="32"/>
        <v>-6.4000000000000001E-2</v>
      </c>
      <c r="Q109" s="52">
        <f t="shared" si="33"/>
        <v>-5.1000000000000018E-2</v>
      </c>
      <c r="R109" s="52">
        <f t="shared" si="34"/>
        <v>-5.3000000000000019E-2</v>
      </c>
      <c r="S109" s="53">
        <f t="shared" si="35"/>
        <v>0.14400000000000002</v>
      </c>
      <c r="T109" s="54">
        <f t="shared" si="36"/>
        <v>0</v>
      </c>
      <c r="U109" s="54">
        <f t="shared" si="37"/>
        <v>0.8</v>
      </c>
      <c r="V109" s="55" t="str">
        <f t="shared" si="38"/>
        <v/>
      </c>
      <c r="W109" s="55" t="str">
        <f t="shared" si="39"/>
        <v>Alert</v>
      </c>
      <c r="X109" s="56" t="s">
        <v>108</v>
      </c>
      <c r="Y109" s="50"/>
      <c r="Z109" s="12"/>
      <c r="AA109" s="12"/>
      <c r="AB109" s="12"/>
      <c r="AC109" s="12"/>
    </row>
    <row r="110" spans="1:29" ht="20" customHeight="1">
      <c r="A110" s="42" t="s">
        <v>40</v>
      </c>
      <c r="B110" s="43" t="s">
        <v>70</v>
      </c>
      <c r="C110" s="44" t="s">
        <v>111</v>
      </c>
      <c r="D110" s="44" t="s">
        <v>107</v>
      </c>
      <c r="E110" s="45" t="s">
        <v>43</v>
      </c>
      <c r="F110" s="46">
        <v>0.2</v>
      </c>
      <c r="G110" s="45">
        <v>0.1</v>
      </c>
      <c r="H110" s="45">
        <v>-0.08</v>
      </c>
      <c r="I110" s="47" t="s">
        <v>44</v>
      </c>
      <c r="J110" s="48">
        <f t="shared" si="30"/>
        <v>0.30000000000000004</v>
      </c>
      <c r="K110" s="48">
        <f t="shared" si="31"/>
        <v>0.12000000000000001</v>
      </c>
      <c r="L110" s="49">
        <v>0.13500000000000001</v>
      </c>
      <c r="M110" s="49">
        <v>0.152</v>
      </c>
      <c r="N110" s="49">
        <v>0.154</v>
      </c>
      <c r="O110" s="50"/>
      <c r="P110" s="51">
        <f t="shared" si="32"/>
        <v>-6.5000000000000002E-2</v>
      </c>
      <c r="Q110" s="52">
        <f t="shared" si="33"/>
        <v>-4.8000000000000015E-2</v>
      </c>
      <c r="R110" s="52">
        <f t="shared" si="34"/>
        <v>-4.6000000000000013E-2</v>
      </c>
      <c r="S110" s="53">
        <f t="shared" si="35"/>
        <v>0.14700000000000002</v>
      </c>
      <c r="T110" s="54">
        <f t="shared" si="36"/>
        <v>0</v>
      </c>
      <c r="U110" s="54">
        <f t="shared" si="37"/>
        <v>0.8125</v>
      </c>
      <c r="V110" s="55" t="str">
        <f t="shared" si="38"/>
        <v/>
      </c>
      <c r="W110" s="55" t="str">
        <f t="shared" si="39"/>
        <v>Alert</v>
      </c>
      <c r="X110" s="56" t="s">
        <v>108</v>
      </c>
      <c r="Y110" s="50"/>
      <c r="Z110" s="12"/>
      <c r="AA110" s="12"/>
      <c r="AB110" s="12"/>
      <c r="AC110" s="12"/>
    </row>
    <row r="111" spans="1:29" ht="20" customHeight="1">
      <c r="A111" s="42" t="s">
        <v>40</v>
      </c>
      <c r="B111" s="44" t="s">
        <v>71</v>
      </c>
      <c r="C111" s="44" t="s">
        <v>106</v>
      </c>
      <c r="D111" s="44" t="s">
        <v>107</v>
      </c>
      <c r="E111" s="45" t="s">
        <v>43</v>
      </c>
      <c r="F111" s="46">
        <v>0.2</v>
      </c>
      <c r="G111" s="45">
        <v>0.1</v>
      </c>
      <c r="H111" s="45">
        <v>-0.08</v>
      </c>
      <c r="I111" s="47" t="s">
        <v>44</v>
      </c>
      <c r="J111" s="48">
        <f t="shared" si="30"/>
        <v>0.30000000000000004</v>
      </c>
      <c r="K111" s="48">
        <f t="shared" si="31"/>
        <v>0.12000000000000001</v>
      </c>
      <c r="L111" s="49">
        <v>0.24199999999999999</v>
      </c>
      <c r="M111" s="49">
        <v>0.224</v>
      </c>
      <c r="N111" s="49">
        <v>0.23599999999999999</v>
      </c>
      <c r="O111" s="50"/>
      <c r="P111" s="51">
        <f t="shared" si="32"/>
        <v>4.1999999999999982E-2</v>
      </c>
      <c r="Q111" s="52">
        <f t="shared" si="33"/>
        <v>2.3999999999999994E-2</v>
      </c>
      <c r="R111" s="52">
        <f t="shared" si="34"/>
        <v>3.5999999999999976E-2</v>
      </c>
      <c r="S111" s="53">
        <f t="shared" si="35"/>
        <v>0.23399999999999999</v>
      </c>
      <c r="T111" s="54">
        <f t="shared" si="36"/>
        <v>0.41999999999999982</v>
      </c>
      <c r="U111" s="54">
        <f t="shared" si="37"/>
        <v>0</v>
      </c>
      <c r="V111" s="55" t="str">
        <f t="shared" si="38"/>
        <v/>
      </c>
      <c r="W111" s="55" t="str">
        <f t="shared" si="39"/>
        <v/>
      </c>
      <c r="X111" s="56" t="s">
        <v>108</v>
      </c>
      <c r="Y111" s="50"/>
      <c r="Z111" s="12"/>
      <c r="AA111" s="12"/>
      <c r="AB111" s="12"/>
      <c r="AC111" s="12"/>
    </row>
    <row r="112" spans="1:29" ht="20" customHeight="1">
      <c r="A112" s="42" t="s">
        <v>40</v>
      </c>
      <c r="B112" s="43" t="s">
        <v>71</v>
      </c>
      <c r="C112" s="44" t="s">
        <v>109</v>
      </c>
      <c r="D112" s="44" t="s">
        <v>107</v>
      </c>
      <c r="E112" s="45" t="s">
        <v>43</v>
      </c>
      <c r="F112" s="46">
        <v>0.2</v>
      </c>
      <c r="G112" s="45">
        <v>0.1</v>
      </c>
      <c r="H112" s="45">
        <v>-0.08</v>
      </c>
      <c r="I112" s="47" t="s">
        <v>44</v>
      </c>
      <c r="J112" s="48">
        <f t="shared" si="30"/>
        <v>0.30000000000000004</v>
      </c>
      <c r="K112" s="48">
        <f t="shared" si="31"/>
        <v>0.12000000000000001</v>
      </c>
      <c r="L112" s="49">
        <v>0.23300000000000001</v>
      </c>
      <c r="M112" s="49">
        <v>0.22600000000000001</v>
      </c>
      <c r="N112" s="49">
        <v>0.22900000000000001</v>
      </c>
      <c r="O112" s="50"/>
      <c r="P112" s="51">
        <f t="shared" si="32"/>
        <v>3.3000000000000002E-2</v>
      </c>
      <c r="Q112" s="52">
        <f t="shared" si="33"/>
        <v>2.5999999999999995E-2</v>
      </c>
      <c r="R112" s="52">
        <f t="shared" si="34"/>
        <v>2.8999999999999998E-2</v>
      </c>
      <c r="S112" s="53">
        <f t="shared" si="35"/>
        <v>0.22933333333333336</v>
      </c>
      <c r="T112" s="54">
        <f t="shared" si="36"/>
        <v>0.33</v>
      </c>
      <c r="U112" s="54">
        <f t="shared" si="37"/>
        <v>0</v>
      </c>
      <c r="V112" s="55" t="str">
        <f t="shared" si="38"/>
        <v/>
      </c>
      <c r="W112" s="55" t="str">
        <f t="shared" si="39"/>
        <v/>
      </c>
      <c r="X112" s="56" t="s">
        <v>108</v>
      </c>
      <c r="Y112" s="50"/>
      <c r="Z112" s="12"/>
      <c r="AA112" s="12"/>
      <c r="AB112" s="12"/>
      <c r="AC112" s="12"/>
    </row>
    <row r="113" spans="1:29" ht="20" customHeight="1">
      <c r="A113" s="42" t="s">
        <v>40</v>
      </c>
      <c r="B113" s="44" t="s">
        <v>71</v>
      </c>
      <c r="C113" s="44" t="s">
        <v>110</v>
      </c>
      <c r="D113" s="44" t="s">
        <v>107</v>
      </c>
      <c r="E113" s="45" t="s">
        <v>43</v>
      </c>
      <c r="F113" s="46">
        <v>0.2</v>
      </c>
      <c r="G113" s="45">
        <v>0.1</v>
      </c>
      <c r="H113" s="45">
        <v>-0.08</v>
      </c>
      <c r="I113" s="47" t="s">
        <v>44</v>
      </c>
      <c r="J113" s="48">
        <f t="shared" si="30"/>
        <v>0.30000000000000004</v>
      </c>
      <c r="K113" s="48">
        <f t="shared" si="31"/>
        <v>0.12000000000000001</v>
      </c>
      <c r="L113" s="49">
        <v>0.216</v>
      </c>
      <c r="M113" s="49">
        <v>0.21</v>
      </c>
      <c r="N113" s="49">
        <v>0.218</v>
      </c>
      <c r="O113" s="50"/>
      <c r="P113" s="51">
        <f t="shared" si="32"/>
        <v>1.5999999999999986E-2</v>
      </c>
      <c r="Q113" s="52">
        <f t="shared" si="33"/>
        <v>9.9999999999999811E-3</v>
      </c>
      <c r="R113" s="52">
        <f t="shared" si="34"/>
        <v>1.7999999999999988E-2</v>
      </c>
      <c r="S113" s="53">
        <f t="shared" si="35"/>
        <v>0.21466666666666667</v>
      </c>
      <c r="T113" s="54">
        <f t="shared" si="36"/>
        <v>0.17999999999999988</v>
      </c>
      <c r="U113" s="54">
        <f t="shared" si="37"/>
        <v>0</v>
      </c>
      <c r="V113" s="55" t="str">
        <f t="shared" si="38"/>
        <v/>
      </c>
      <c r="W113" s="55" t="str">
        <f t="shared" si="39"/>
        <v/>
      </c>
      <c r="X113" s="56" t="s">
        <v>108</v>
      </c>
      <c r="Y113" s="50"/>
      <c r="Z113" s="12"/>
      <c r="AA113" s="12"/>
      <c r="AB113" s="12"/>
      <c r="AC113" s="12"/>
    </row>
    <row r="114" spans="1:29" ht="20" customHeight="1">
      <c r="A114" s="42" t="s">
        <v>40</v>
      </c>
      <c r="B114" s="43" t="s">
        <v>71</v>
      </c>
      <c r="C114" s="44" t="s">
        <v>111</v>
      </c>
      <c r="D114" s="44" t="s">
        <v>107</v>
      </c>
      <c r="E114" s="45" t="s">
        <v>43</v>
      </c>
      <c r="F114" s="46">
        <v>0.2</v>
      </c>
      <c r="G114" s="45">
        <v>0.1</v>
      </c>
      <c r="H114" s="45">
        <v>-0.08</v>
      </c>
      <c r="I114" s="47" t="s">
        <v>44</v>
      </c>
      <c r="J114" s="48">
        <f t="shared" si="30"/>
        <v>0.30000000000000004</v>
      </c>
      <c r="K114" s="48">
        <f t="shared" si="31"/>
        <v>0.12000000000000001</v>
      </c>
      <c r="L114" s="49">
        <v>0.22900000000000001</v>
      </c>
      <c r="M114" s="49">
        <v>0.214</v>
      </c>
      <c r="N114" s="49">
        <v>0.222</v>
      </c>
      <c r="O114" s="50"/>
      <c r="P114" s="51">
        <f t="shared" si="32"/>
        <v>2.8999999999999998E-2</v>
      </c>
      <c r="Q114" s="52">
        <f t="shared" si="33"/>
        <v>1.3999999999999985E-2</v>
      </c>
      <c r="R114" s="52">
        <f t="shared" si="34"/>
        <v>2.1999999999999992E-2</v>
      </c>
      <c r="S114" s="53">
        <f t="shared" si="35"/>
        <v>0.22166666666666668</v>
      </c>
      <c r="T114" s="54">
        <f t="shared" si="36"/>
        <v>0.28999999999999998</v>
      </c>
      <c r="U114" s="54">
        <f t="shared" si="37"/>
        <v>0</v>
      </c>
      <c r="V114" s="55" t="str">
        <f t="shared" si="38"/>
        <v/>
      </c>
      <c r="W114" s="55" t="str">
        <f t="shared" si="39"/>
        <v/>
      </c>
      <c r="X114" s="56" t="s">
        <v>108</v>
      </c>
      <c r="Y114" s="50"/>
      <c r="Z114" s="12"/>
      <c r="AA114" s="12"/>
      <c r="AB114" s="12"/>
      <c r="AC114" s="12"/>
    </row>
    <row r="115" spans="1:29" ht="20" customHeight="1">
      <c r="A115" s="42" t="s">
        <v>40</v>
      </c>
      <c r="B115" s="44" t="s">
        <v>72</v>
      </c>
      <c r="C115" s="44" t="s">
        <v>106</v>
      </c>
      <c r="D115" s="44" t="s">
        <v>107</v>
      </c>
      <c r="E115" s="45" t="s">
        <v>43</v>
      </c>
      <c r="F115" s="46">
        <v>0.2</v>
      </c>
      <c r="G115" s="45">
        <v>0.1</v>
      </c>
      <c r="H115" s="45">
        <v>-0.08</v>
      </c>
      <c r="I115" s="47" t="s">
        <v>44</v>
      </c>
      <c r="J115" s="48">
        <f t="shared" si="30"/>
        <v>0.30000000000000004</v>
      </c>
      <c r="K115" s="48">
        <f t="shared" si="31"/>
        <v>0.12000000000000001</v>
      </c>
      <c r="L115" s="49">
        <v>0.22900000000000001</v>
      </c>
      <c r="M115" s="49">
        <v>0.221</v>
      </c>
      <c r="N115" s="49">
        <v>0.24299999999999999</v>
      </c>
      <c r="O115" s="50"/>
      <c r="P115" s="51">
        <f t="shared" si="32"/>
        <v>2.8999999999999998E-2</v>
      </c>
      <c r="Q115" s="52">
        <f t="shared" si="33"/>
        <v>2.0999999999999991E-2</v>
      </c>
      <c r="R115" s="52">
        <f t="shared" si="34"/>
        <v>4.2999999999999983E-2</v>
      </c>
      <c r="S115" s="53">
        <f t="shared" si="35"/>
        <v>0.23100000000000001</v>
      </c>
      <c r="T115" s="54">
        <f t="shared" si="36"/>
        <v>0.42999999999999983</v>
      </c>
      <c r="U115" s="54">
        <f t="shared" si="37"/>
        <v>0</v>
      </c>
      <c r="V115" s="55" t="str">
        <f t="shared" si="38"/>
        <v/>
      </c>
      <c r="W115" s="55" t="str">
        <f t="shared" si="39"/>
        <v/>
      </c>
      <c r="X115" s="56" t="s">
        <v>108</v>
      </c>
      <c r="Y115" s="50"/>
      <c r="Z115" s="12"/>
      <c r="AA115" s="12"/>
      <c r="AB115" s="12"/>
      <c r="AC115" s="12"/>
    </row>
    <row r="116" spans="1:29" ht="20" customHeight="1">
      <c r="A116" s="42" t="s">
        <v>40</v>
      </c>
      <c r="B116" s="43" t="s">
        <v>72</v>
      </c>
      <c r="C116" s="44" t="s">
        <v>109</v>
      </c>
      <c r="D116" s="44" t="s">
        <v>107</v>
      </c>
      <c r="E116" s="45" t="s">
        <v>43</v>
      </c>
      <c r="F116" s="46">
        <v>0.2</v>
      </c>
      <c r="G116" s="45">
        <v>0.1</v>
      </c>
      <c r="H116" s="45">
        <v>-0.08</v>
      </c>
      <c r="I116" s="47" t="s">
        <v>44</v>
      </c>
      <c r="J116" s="48">
        <f t="shared" si="30"/>
        <v>0.30000000000000004</v>
      </c>
      <c r="K116" s="48">
        <f t="shared" si="31"/>
        <v>0.12000000000000001</v>
      </c>
      <c r="L116" s="49">
        <v>0.23400000000000001</v>
      </c>
      <c r="M116" s="49">
        <v>0.24299999999999999</v>
      </c>
      <c r="N116" s="49">
        <v>0.23499999999999999</v>
      </c>
      <c r="O116" s="50"/>
      <c r="P116" s="51">
        <f t="shared" si="32"/>
        <v>3.4000000000000002E-2</v>
      </c>
      <c r="Q116" s="52">
        <f t="shared" si="33"/>
        <v>4.2999999999999983E-2</v>
      </c>
      <c r="R116" s="52">
        <f t="shared" si="34"/>
        <v>3.4999999999999976E-2</v>
      </c>
      <c r="S116" s="53">
        <f t="shared" si="35"/>
        <v>0.23733333333333331</v>
      </c>
      <c r="T116" s="54">
        <f t="shared" si="36"/>
        <v>0.42999999999999983</v>
      </c>
      <c r="U116" s="54">
        <f t="shared" si="37"/>
        <v>0</v>
      </c>
      <c r="V116" s="55" t="str">
        <f t="shared" si="38"/>
        <v/>
      </c>
      <c r="W116" s="55" t="str">
        <f t="shared" si="39"/>
        <v/>
      </c>
      <c r="X116" s="56" t="s">
        <v>108</v>
      </c>
      <c r="Y116" s="50"/>
      <c r="Z116" s="12"/>
      <c r="AA116" s="12"/>
      <c r="AB116" s="12"/>
      <c r="AC116" s="12"/>
    </row>
    <row r="117" spans="1:29" ht="20" customHeight="1">
      <c r="A117" s="42" t="s">
        <v>40</v>
      </c>
      <c r="B117" s="44" t="s">
        <v>72</v>
      </c>
      <c r="C117" s="44" t="s">
        <v>110</v>
      </c>
      <c r="D117" s="44" t="s">
        <v>107</v>
      </c>
      <c r="E117" s="45" t="s">
        <v>43</v>
      </c>
      <c r="F117" s="46">
        <v>0.2</v>
      </c>
      <c r="G117" s="45">
        <v>0.1</v>
      </c>
      <c r="H117" s="45">
        <v>-0.08</v>
      </c>
      <c r="I117" s="47" t="s">
        <v>44</v>
      </c>
      <c r="J117" s="48">
        <f t="shared" si="30"/>
        <v>0.30000000000000004</v>
      </c>
      <c r="K117" s="48">
        <f t="shared" si="31"/>
        <v>0.12000000000000001</v>
      </c>
      <c r="L117" s="49">
        <v>0.24099999999999999</v>
      </c>
      <c r="M117" s="49">
        <v>0.25</v>
      </c>
      <c r="N117" s="49">
        <v>0.24299999999999999</v>
      </c>
      <c r="O117" s="50"/>
      <c r="P117" s="51">
        <f t="shared" si="32"/>
        <v>4.0999999999999981E-2</v>
      </c>
      <c r="Q117" s="52">
        <f t="shared" si="33"/>
        <v>4.9999999999999989E-2</v>
      </c>
      <c r="R117" s="52">
        <f t="shared" si="34"/>
        <v>4.2999999999999983E-2</v>
      </c>
      <c r="S117" s="53">
        <f t="shared" si="35"/>
        <v>0.24466666666666667</v>
      </c>
      <c r="T117" s="54">
        <f t="shared" si="36"/>
        <v>0.49999999999999989</v>
      </c>
      <c r="U117" s="54">
        <f t="shared" si="37"/>
        <v>0</v>
      </c>
      <c r="V117" s="55" t="str">
        <f t="shared" si="38"/>
        <v/>
      </c>
      <c r="W117" s="55" t="str">
        <f t="shared" si="39"/>
        <v/>
      </c>
      <c r="X117" s="56" t="s">
        <v>108</v>
      </c>
      <c r="Y117" s="50"/>
      <c r="Z117" s="12"/>
      <c r="AA117" s="12"/>
      <c r="AB117" s="12"/>
      <c r="AC117" s="12"/>
    </row>
    <row r="118" spans="1:29" ht="20" customHeight="1">
      <c r="A118" s="42" t="s">
        <v>40</v>
      </c>
      <c r="B118" s="43" t="s">
        <v>72</v>
      </c>
      <c r="C118" s="44" t="s">
        <v>111</v>
      </c>
      <c r="D118" s="44" t="s">
        <v>107</v>
      </c>
      <c r="E118" s="45" t="s">
        <v>43</v>
      </c>
      <c r="F118" s="46">
        <v>0.2</v>
      </c>
      <c r="G118" s="45">
        <v>0.1</v>
      </c>
      <c r="H118" s="45">
        <v>-0.08</v>
      </c>
      <c r="I118" s="47" t="s">
        <v>44</v>
      </c>
      <c r="J118" s="48">
        <f t="shared" si="30"/>
        <v>0.30000000000000004</v>
      </c>
      <c r="K118" s="48">
        <f t="shared" si="31"/>
        <v>0.12000000000000001</v>
      </c>
      <c r="L118" s="49">
        <v>0.23300000000000001</v>
      </c>
      <c r="M118" s="49">
        <v>0.249</v>
      </c>
      <c r="N118" s="49">
        <v>0.24099999999999999</v>
      </c>
      <c r="O118" s="50"/>
      <c r="P118" s="51">
        <f t="shared" si="32"/>
        <v>3.3000000000000002E-2</v>
      </c>
      <c r="Q118" s="52">
        <f t="shared" si="33"/>
        <v>4.8999999999999988E-2</v>
      </c>
      <c r="R118" s="52">
        <f t="shared" si="34"/>
        <v>4.0999999999999981E-2</v>
      </c>
      <c r="S118" s="53">
        <f t="shared" si="35"/>
        <v>0.24099999999999999</v>
      </c>
      <c r="T118" s="54">
        <f t="shared" si="36"/>
        <v>0.48999999999999988</v>
      </c>
      <c r="U118" s="54">
        <f t="shared" si="37"/>
        <v>0</v>
      </c>
      <c r="V118" s="55" t="str">
        <f t="shared" si="38"/>
        <v/>
      </c>
      <c r="W118" s="55" t="str">
        <f t="shared" si="39"/>
        <v/>
      </c>
      <c r="X118" s="56" t="s">
        <v>108</v>
      </c>
      <c r="Y118" s="50"/>
      <c r="Z118" s="12"/>
      <c r="AA118" s="12"/>
      <c r="AB118" s="12"/>
      <c r="AC118" s="12"/>
    </row>
    <row r="119" spans="1:29" ht="20" customHeight="1">
      <c r="A119" s="42" t="s">
        <v>40</v>
      </c>
      <c r="B119" s="44" t="s">
        <v>73</v>
      </c>
      <c r="C119" s="44" t="s">
        <v>106</v>
      </c>
      <c r="D119" s="44" t="s">
        <v>107</v>
      </c>
      <c r="E119" s="45" t="s">
        <v>43</v>
      </c>
      <c r="F119" s="46">
        <v>0.2</v>
      </c>
      <c r="G119" s="45">
        <v>0.1</v>
      </c>
      <c r="H119" s="45">
        <v>-0.08</v>
      </c>
      <c r="I119" s="47" t="s">
        <v>44</v>
      </c>
      <c r="J119" s="48">
        <f t="shared" si="30"/>
        <v>0.30000000000000004</v>
      </c>
      <c r="K119" s="48">
        <f t="shared" si="31"/>
        <v>0.12000000000000001</v>
      </c>
      <c r="L119" s="49">
        <v>0.16700000000000001</v>
      </c>
      <c r="M119" s="49">
        <v>0.16700000000000001</v>
      </c>
      <c r="N119" s="49">
        <v>0.17100000000000001</v>
      </c>
      <c r="O119" s="50"/>
      <c r="P119" s="51">
        <f t="shared" si="32"/>
        <v>-3.3000000000000002E-2</v>
      </c>
      <c r="Q119" s="52">
        <f t="shared" si="33"/>
        <v>-3.3000000000000002E-2</v>
      </c>
      <c r="R119" s="52">
        <f t="shared" si="34"/>
        <v>-2.8999999999999998E-2</v>
      </c>
      <c r="S119" s="53">
        <f t="shared" si="35"/>
        <v>0.16833333333333333</v>
      </c>
      <c r="T119" s="54">
        <f t="shared" si="36"/>
        <v>0</v>
      </c>
      <c r="U119" s="54">
        <f t="shared" si="37"/>
        <v>0.41250000000000003</v>
      </c>
      <c r="V119" s="55" t="str">
        <f t="shared" si="38"/>
        <v/>
      </c>
      <c r="W119" s="55" t="str">
        <f t="shared" si="39"/>
        <v/>
      </c>
      <c r="X119" s="56" t="s">
        <v>108</v>
      </c>
      <c r="Y119" s="50"/>
      <c r="Z119" s="12"/>
      <c r="AA119" s="12"/>
      <c r="AB119" s="12"/>
      <c r="AC119" s="12"/>
    </row>
    <row r="120" spans="1:29" ht="20" customHeight="1">
      <c r="A120" s="42" t="s">
        <v>40</v>
      </c>
      <c r="B120" s="43" t="s">
        <v>73</v>
      </c>
      <c r="C120" s="44" t="s">
        <v>109</v>
      </c>
      <c r="D120" s="44" t="s">
        <v>107</v>
      </c>
      <c r="E120" s="45" t="s">
        <v>43</v>
      </c>
      <c r="F120" s="46">
        <v>0.2</v>
      </c>
      <c r="G120" s="45">
        <v>0.1</v>
      </c>
      <c r="H120" s="45">
        <v>-0.08</v>
      </c>
      <c r="I120" s="47" t="s">
        <v>44</v>
      </c>
      <c r="J120" s="48">
        <f t="shared" si="30"/>
        <v>0.30000000000000004</v>
      </c>
      <c r="K120" s="48">
        <f t="shared" si="31"/>
        <v>0.12000000000000001</v>
      </c>
      <c r="L120" s="49">
        <v>0.16600000000000001</v>
      </c>
      <c r="M120" s="49">
        <v>0.16200000000000001</v>
      </c>
      <c r="N120" s="49">
        <v>0.18</v>
      </c>
      <c r="O120" s="50"/>
      <c r="P120" s="51">
        <f t="shared" si="32"/>
        <v>-3.4000000000000002E-2</v>
      </c>
      <c r="Q120" s="52">
        <f t="shared" si="33"/>
        <v>-3.8000000000000006E-2</v>
      </c>
      <c r="R120" s="52">
        <f t="shared" si="34"/>
        <v>-2.0000000000000018E-2</v>
      </c>
      <c r="S120" s="53">
        <f t="shared" si="35"/>
        <v>0.16933333333333334</v>
      </c>
      <c r="T120" s="54">
        <f t="shared" si="36"/>
        <v>0</v>
      </c>
      <c r="U120" s="54">
        <f t="shared" si="37"/>
        <v>0.47500000000000009</v>
      </c>
      <c r="V120" s="55" t="str">
        <f t="shared" si="38"/>
        <v/>
      </c>
      <c r="W120" s="55" t="str">
        <f t="shared" si="39"/>
        <v/>
      </c>
      <c r="X120" s="56" t="s">
        <v>108</v>
      </c>
      <c r="Y120" s="50"/>
      <c r="Z120" s="12"/>
      <c r="AA120" s="12"/>
      <c r="AB120" s="12"/>
      <c r="AC120" s="12"/>
    </row>
    <row r="121" spans="1:29" ht="20" customHeight="1">
      <c r="A121" s="42" t="s">
        <v>40</v>
      </c>
      <c r="B121" s="44" t="s">
        <v>73</v>
      </c>
      <c r="C121" s="44" t="s">
        <v>110</v>
      </c>
      <c r="D121" s="44" t="s">
        <v>107</v>
      </c>
      <c r="E121" s="45" t="s">
        <v>43</v>
      </c>
      <c r="F121" s="46">
        <v>0.2</v>
      </c>
      <c r="G121" s="45">
        <v>0.1</v>
      </c>
      <c r="H121" s="45">
        <v>-0.08</v>
      </c>
      <c r="I121" s="47" t="s">
        <v>44</v>
      </c>
      <c r="J121" s="48">
        <f t="shared" si="30"/>
        <v>0.30000000000000004</v>
      </c>
      <c r="K121" s="48">
        <f t="shared" si="31"/>
        <v>0.12000000000000001</v>
      </c>
      <c r="L121" s="49">
        <v>0.16600000000000001</v>
      </c>
      <c r="M121" s="49">
        <v>0.18</v>
      </c>
      <c r="N121" s="49">
        <v>0.17799999999999999</v>
      </c>
      <c r="O121" s="50"/>
      <c r="P121" s="51">
        <f t="shared" si="32"/>
        <v>-3.4000000000000002E-2</v>
      </c>
      <c r="Q121" s="52">
        <f t="shared" si="33"/>
        <v>-2.0000000000000018E-2</v>
      </c>
      <c r="R121" s="52">
        <f t="shared" si="34"/>
        <v>-2.200000000000002E-2</v>
      </c>
      <c r="S121" s="53">
        <f t="shared" si="35"/>
        <v>0.17466666666666666</v>
      </c>
      <c r="T121" s="54">
        <f t="shared" si="36"/>
        <v>0</v>
      </c>
      <c r="U121" s="54">
        <f t="shared" si="37"/>
        <v>0.42500000000000004</v>
      </c>
      <c r="V121" s="55" t="str">
        <f t="shared" si="38"/>
        <v/>
      </c>
      <c r="W121" s="55" t="str">
        <f t="shared" si="39"/>
        <v/>
      </c>
      <c r="X121" s="56" t="s">
        <v>108</v>
      </c>
      <c r="Y121" s="50"/>
      <c r="Z121" s="12"/>
      <c r="AA121" s="12"/>
      <c r="AB121" s="12"/>
      <c r="AC121" s="12"/>
    </row>
    <row r="122" spans="1:29" ht="20" customHeight="1">
      <c r="A122" s="42" t="s">
        <v>40</v>
      </c>
      <c r="B122" s="43" t="s">
        <v>73</v>
      </c>
      <c r="C122" s="44" t="s">
        <v>111</v>
      </c>
      <c r="D122" s="44" t="s">
        <v>107</v>
      </c>
      <c r="E122" s="45" t="s">
        <v>43</v>
      </c>
      <c r="F122" s="46">
        <v>0.2</v>
      </c>
      <c r="G122" s="45">
        <v>0.1</v>
      </c>
      <c r="H122" s="45">
        <v>-0.08</v>
      </c>
      <c r="I122" s="47" t="s">
        <v>44</v>
      </c>
      <c r="J122" s="48">
        <f t="shared" si="30"/>
        <v>0.30000000000000004</v>
      </c>
      <c r="K122" s="48">
        <f t="shared" si="31"/>
        <v>0.12000000000000001</v>
      </c>
      <c r="L122" s="49">
        <v>0.16300000000000001</v>
      </c>
      <c r="M122" s="49">
        <v>0.16700000000000001</v>
      </c>
      <c r="N122" s="49">
        <v>0.17899999999999999</v>
      </c>
      <c r="O122" s="50"/>
      <c r="P122" s="51">
        <f t="shared" si="32"/>
        <v>-3.7000000000000005E-2</v>
      </c>
      <c r="Q122" s="52">
        <f t="shared" si="33"/>
        <v>-3.3000000000000002E-2</v>
      </c>
      <c r="R122" s="52">
        <f t="shared" si="34"/>
        <v>-2.1000000000000019E-2</v>
      </c>
      <c r="S122" s="53">
        <f t="shared" si="35"/>
        <v>0.16966666666666666</v>
      </c>
      <c r="T122" s="54">
        <f t="shared" si="36"/>
        <v>0</v>
      </c>
      <c r="U122" s="54">
        <f t="shared" si="37"/>
        <v>0.46250000000000008</v>
      </c>
      <c r="V122" s="55" t="str">
        <f t="shared" si="38"/>
        <v/>
      </c>
      <c r="W122" s="55" t="str">
        <f t="shared" si="39"/>
        <v/>
      </c>
      <c r="X122" s="56" t="s">
        <v>108</v>
      </c>
      <c r="Y122" s="50"/>
      <c r="Z122" s="12"/>
      <c r="AA122" s="12"/>
      <c r="AB122" s="12"/>
      <c r="AC122" s="12"/>
    </row>
    <row r="123" spans="1:29" ht="20" customHeight="1">
      <c r="A123" s="42" t="s">
        <v>40</v>
      </c>
      <c r="B123" s="43" t="s">
        <v>74</v>
      </c>
      <c r="C123" s="44" t="s">
        <v>106</v>
      </c>
      <c r="D123" s="44" t="s">
        <v>107</v>
      </c>
      <c r="E123" s="45" t="s">
        <v>43</v>
      </c>
      <c r="F123" s="46">
        <v>0.2</v>
      </c>
      <c r="G123" s="45">
        <v>0.1</v>
      </c>
      <c r="H123" s="45">
        <v>-0.08</v>
      </c>
      <c r="I123" s="47" t="s">
        <v>44</v>
      </c>
      <c r="J123" s="48">
        <f t="shared" si="30"/>
        <v>0.30000000000000004</v>
      </c>
      <c r="K123" s="48">
        <f t="shared" si="31"/>
        <v>0.12000000000000001</v>
      </c>
      <c r="L123" s="57">
        <v>0.20280000000000001</v>
      </c>
      <c r="M123" s="57">
        <v>0.19209999999999999</v>
      </c>
      <c r="N123" s="57">
        <v>0.19750000000000001</v>
      </c>
      <c r="O123" s="50"/>
      <c r="P123" s="51">
        <f t="shared" si="32"/>
        <v>2.7999999999999969E-3</v>
      </c>
      <c r="Q123" s="52">
        <f t="shared" si="33"/>
        <v>-7.9000000000000181E-3</v>
      </c>
      <c r="R123" s="52">
        <f t="shared" si="34"/>
        <v>-2.5000000000000022E-3</v>
      </c>
      <c r="S123" s="53">
        <f t="shared" si="35"/>
        <v>0.19746666666666668</v>
      </c>
      <c r="T123" s="54">
        <f t="shared" si="36"/>
        <v>2.7999999999999969E-2</v>
      </c>
      <c r="U123" s="54">
        <f t="shared" si="37"/>
        <v>9.8750000000000226E-2</v>
      </c>
      <c r="V123" s="55" t="str">
        <f t="shared" si="38"/>
        <v/>
      </c>
      <c r="W123" s="55" t="str">
        <f t="shared" si="39"/>
        <v/>
      </c>
      <c r="X123" s="56" t="s">
        <v>108</v>
      </c>
      <c r="Y123" s="50"/>
      <c r="Z123" s="12"/>
      <c r="AA123" s="12"/>
      <c r="AB123" s="12"/>
      <c r="AC123" s="12"/>
    </row>
    <row r="124" spans="1:29" ht="20" customHeight="1">
      <c r="A124" s="42" t="s">
        <v>40</v>
      </c>
      <c r="B124" s="44" t="s">
        <v>74</v>
      </c>
      <c r="C124" s="44" t="s">
        <v>109</v>
      </c>
      <c r="D124" s="44" t="s">
        <v>107</v>
      </c>
      <c r="E124" s="45" t="s">
        <v>43</v>
      </c>
      <c r="F124" s="46">
        <v>0.2</v>
      </c>
      <c r="G124" s="45">
        <v>0.1</v>
      </c>
      <c r="H124" s="45">
        <v>-0.08</v>
      </c>
      <c r="I124" s="47" t="s">
        <v>44</v>
      </c>
      <c r="J124" s="48">
        <f t="shared" si="30"/>
        <v>0.30000000000000004</v>
      </c>
      <c r="K124" s="48">
        <f t="shared" si="31"/>
        <v>0.12000000000000001</v>
      </c>
      <c r="L124" s="49">
        <v>0.2014</v>
      </c>
      <c r="M124" s="49">
        <v>0.19289999999999999</v>
      </c>
      <c r="N124" s="49">
        <v>0.19089999999999999</v>
      </c>
      <c r="O124" s="50"/>
      <c r="P124" s="51">
        <f t="shared" si="32"/>
        <v>1.3999999999999846E-3</v>
      </c>
      <c r="Q124" s="52">
        <f t="shared" si="33"/>
        <v>-7.100000000000023E-3</v>
      </c>
      <c r="R124" s="52">
        <f t="shared" si="34"/>
        <v>-9.1000000000000247E-3</v>
      </c>
      <c r="S124" s="53">
        <f t="shared" si="35"/>
        <v>0.19506666666666664</v>
      </c>
      <c r="T124" s="54">
        <f t="shared" si="36"/>
        <v>1.3999999999999846E-2</v>
      </c>
      <c r="U124" s="54">
        <f t="shared" si="37"/>
        <v>0.11375000000000031</v>
      </c>
      <c r="V124" s="55" t="str">
        <f t="shared" si="38"/>
        <v/>
      </c>
      <c r="W124" s="55" t="str">
        <f t="shared" si="39"/>
        <v/>
      </c>
      <c r="X124" s="56" t="s">
        <v>108</v>
      </c>
      <c r="Y124" s="50"/>
      <c r="Z124" s="12"/>
      <c r="AA124" s="12"/>
      <c r="AB124" s="12"/>
      <c r="AC124" s="12"/>
    </row>
    <row r="125" spans="1:29" ht="20" customHeight="1">
      <c r="A125" s="42" t="s">
        <v>40</v>
      </c>
      <c r="B125" s="43" t="s">
        <v>74</v>
      </c>
      <c r="C125" s="44" t="s">
        <v>110</v>
      </c>
      <c r="D125" s="44" t="s">
        <v>107</v>
      </c>
      <c r="E125" s="45" t="s">
        <v>43</v>
      </c>
      <c r="F125" s="46">
        <v>0.2</v>
      </c>
      <c r="G125" s="45">
        <v>0.1</v>
      </c>
      <c r="H125" s="45">
        <v>-0.08</v>
      </c>
      <c r="I125" s="47" t="s">
        <v>44</v>
      </c>
      <c r="J125" s="48">
        <f t="shared" si="30"/>
        <v>0.30000000000000004</v>
      </c>
      <c r="K125" s="48">
        <f t="shared" si="31"/>
        <v>0.12000000000000001</v>
      </c>
      <c r="L125" s="49">
        <v>0.1986</v>
      </c>
      <c r="M125" s="49">
        <v>0.19040000000000001</v>
      </c>
      <c r="N125" s="49">
        <v>0.19850000000000001</v>
      </c>
      <c r="O125" s="50"/>
      <c r="P125" s="51">
        <f t="shared" si="32"/>
        <v>-1.4000000000000123E-3</v>
      </c>
      <c r="Q125" s="52">
        <f t="shared" si="33"/>
        <v>-9.5999999999999974E-3</v>
      </c>
      <c r="R125" s="52">
        <f t="shared" si="34"/>
        <v>-1.5000000000000013E-3</v>
      </c>
      <c r="S125" s="53">
        <f t="shared" si="35"/>
        <v>0.19583333333333333</v>
      </c>
      <c r="T125" s="54">
        <f t="shared" si="36"/>
        <v>0</v>
      </c>
      <c r="U125" s="54">
        <f t="shared" si="37"/>
        <v>0.11999999999999997</v>
      </c>
      <c r="V125" s="55" t="str">
        <f t="shared" si="38"/>
        <v/>
      </c>
      <c r="W125" s="55" t="str">
        <f t="shared" si="39"/>
        <v/>
      </c>
      <c r="X125" s="56" t="s">
        <v>108</v>
      </c>
      <c r="Y125" s="50"/>
      <c r="Z125" s="12"/>
      <c r="AA125" s="12"/>
      <c r="AB125" s="12"/>
      <c r="AC125" s="12"/>
    </row>
    <row r="126" spans="1:29" ht="20" customHeight="1">
      <c r="A126" s="42" t="s">
        <v>40</v>
      </c>
      <c r="B126" s="43" t="s">
        <v>74</v>
      </c>
      <c r="C126" s="44" t="s">
        <v>111</v>
      </c>
      <c r="D126" s="44" t="s">
        <v>107</v>
      </c>
      <c r="E126" s="45" t="s">
        <v>43</v>
      </c>
      <c r="F126" s="46">
        <v>0.2</v>
      </c>
      <c r="G126" s="45">
        <v>0.1</v>
      </c>
      <c r="H126" s="45">
        <v>-0.08</v>
      </c>
      <c r="I126" s="47" t="s">
        <v>44</v>
      </c>
      <c r="J126" s="48">
        <f t="shared" si="30"/>
        <v>0.30000000000000004</v>
      </c>
      <c r="K126" s="48">
        <f t="shared" si="31"/>
        <v>0.12000000000000001</v>
      </c>
      <c r="L126" s="49">
        <v>0.20119999999999999</v>
      </c>
      <c r="M126" s="49">
        <v>0.19750000000000001</v>
      </c>
      <c r="N126" s="49">
        <v>0.19259999999999999</v>
      </c>
      <c r="O126" s="50"/>
      <c r="P126" s="51">
        <f t="shared" si="32"/>
        <v>1.1999999999999789E-3</v>
      </c>
      <c r="Q126" s="52">
        <f t="shared" si="33"/>
        <v>-2.5000000000000022E-3</v>
      </c>
      <c r="R126" s="52">
        <f t="shared" si="34"/>
        <v>-7.4000000000000177E-3</v>
      </c>
      <c r="S126" s="53">
        <f t="shared" si="35"/>
        <v>0.19709999999999997</v>
      </c>
      <c r="T126" s="54">
        <f t="shared" si="36"/>
        <v>1.1999999999999789E-2</v>
      </c>
      <c r="U126" s="54">
        <f t="shared" si="37"/>
        <v>9.2500000000000221E-2</v>
      </c>
      <c r="V126" s="55" t="str">
        <f t="shared" si="38"/>
        <v/>
      </c>
      <c r="W126" s="55" t="str">
        <f t="shared" si="39"/>
        <v/>
      </c>
      <c r="X126" s="56" t="s">
        <v>108</v>
      </c>
      <c r="Y126" s="50"/>
      <c r="Z126" s="12"/>
      <c r="AA126" s="12"/>
      <c r="AB126" s="12"/>
      <c r="AC126" s="12"/>
    </row>
    <row r="127" spans="1:29" ht="20" customHeight="1">
      <c r="A127" s="42" t="s">
        <v>54</v>
      </c>
      <c r="B127" s="43" t="s">
        <v>75</v>
      </c>
      <c r="C127" s="44" t="s">
        <v>106</v>
      </c>
      <c r="D127" s="44" t="s">
        <v>107</v>
      </c>
      <c r="E127" s="45" t="s">
        <v>43</v>
      </c>
      <c r="F127" s="46">
        <v>0.25</v>
      </c>
      <c r="G127" s="45">
        <v>0.1</v>
      </c>
      <c r="H127" s="45">
        <v>-0.1</v>
      </c>
      <c r="I127" s="47" t="s">
        <v>44</v>
      </c>
      <c r="J127" s="48">
        <f t="shared" si="30"/>
        <v>0.35</v>
      </c>
      <c r="K127" s="48">
        <f t="shared" si="31"/>
        <v>0.15</v>
      </c>
      <c r="L127" s="49">
        <v>0.28420000000000001</v>
      </c>
      <c r="M127" s="49">
        <v>0.29620000000000002</v>
      </c>
      <c r="N127" s="49">
        <v>0.29120000000000001</v>
      </c>
      <c r="O127" s="50"/>
      <c r="P127" s="51">
        <f t="shared" si="32"/>
        <v>3.4200000000000008E-2</v>
      </c>
      <c r="Q127" s="52">
        <f t="shared" si="33"/>
        <v>4.6200000000000019E-2</v>
      </c>
      <c r="R127" s="52">
        <f t="shared" si="34"/>
        <v>4.1200000000000014E-2</v>
      </c>
      <c r="S127" s="53">
        <f t="shared" si="35"/>
        <v>0.29053333333333337</v>
      </c>
      <c r="T127" s="54">
        <f t="shared" si="36"/>
        <v>0.46200000000000019</v>
      </c>
      <c r="U127" s="54">
        <f t="shared" si="37"/>
        <v>0</v>
      </c>
      <c r="V127" s="55" t="str">
        <f t="shared" si="38"/>
        <v/>
      </c>
      <c r="W127" s="55" t="str">
        <f t="shared" si="39"/>
        <v/>
      </c>
      <c r="X127" s="56" t="s">
        <v>108</v>
      </c>
      <c r="Y127" s="50"/>
      <c r="Z127" s="12"/>
      <c r="AA127" s="12"/>
      <c r="AB127" s="12"/>
      <c r="AC127" s="12"/>
    </row>
    <row r="128" spans="1:29" ht="20" customHeight="1">
      <c r="A128" s="42" t="s">
        <v>54</v>
      </c>
      <c r="B128" s="44" t="s">
        <v>75</v>
      </c>
      <c r="C128" s="44" t="s">
        <v>109</v>
      </c>
      <c r="D128" s="44" t="s">
        <v>107</v>
      </c>
      <c r="E128" s="45" t="s">
        <v>43</v>
      </c>
      <c r="F128" s="46">
        <v>0.25</v>
      </c>
      <c r="G128" s="45">
        <v>0.1</v>
      </c>
      <c r="H128" s="45">
        <v>-0.1</v>
      </c>
      <c r="I128" s="47" t="s">
        <v>44</v>
      </c>
      <c r="J128" s="48">
        <f t="shared" si="30"/>
        <v>0.35</v>
      </c>
      <c r="K128" s="48">
        <f t="shared" si="31"/>
        <v>0.15</v>
      </c>
      <c r="L128" s="49">
        <v>0.28660000000000002</v>
      </c>
      <c r="M128" s="49">
        <v>0.29420000000000002</v>
      </c>
      <c r="N128" s="49">
        <v>0.28520000000000001</v>
      </c>
      <c r="O128" s="50"/>
      <c r="P128" s="51">
        <f t="shared" si="32"/>
        <v>3.6600000000000021E-2</v>
      </c>
      <c r="Q128" s="52">
        <f t="shared" si="33"/>
        <v>4.4200000000000017E-2</v>
      </c>
      <c r="R128" s="52">
        <f t="shared" si="34"/>
        <v>3.5200000000000009E-2</v>
      </c>
      <c r="S128" s="53">
        <f t="shared" si="35"/>
        <v>0.28866666666666668</v>
      </c>
      <c r="T128" s="54">
        <f t="shared" si="36"/>
        <v>0.44200000000000017</v>
      </c>
      <c r="U128" s="54">
        <f t="shared" si="37"/>
        <v>0</v>
      </c>
      <c r="V128" s="55" t="str">
        <f t="shared" si="38"/>
        <v/>
      </c>
      <c r="W128" s="55" t="str">
        <f t="shared" si="39"/>
        <v/>
      </c>
      <c r="X128" s="56" t="s">
        <v>108</v>
      </c>
      <c r="Y128" s="50"/>
      <c r="Z128" s="12"/>
      <c r="AA128" s="12"/>
      <c r="AB128" s="12"/>
      <c r="AC128" s="12"/>
    </row>
    <row r="129" spans="1:29" ht="20" customHeight="1">
      <c r="A129" s="42" t="s">
        <v>54</v>
      </c>
      <c r="B129" s="43" t="s">
        <v>75</v>
      </c>
      <c r="C129" s="44" t="s">
        <v>110</v>
      </c>
      <c r="D129" s="44" t="s">
        <v>107</v>
      </c>
      <c r="E129" s="45" t="s">
        <v>43</v>
      </c>
      <c r="F129" s="46">
        <v>0.25</v>
      </c>
      <c r="G129" s="45">
        <v>0.1</v>
      </c>
      <c r="H129" s="45">
        <v>-0.1</v>
      </c>
      <c r="I129" s="47" t="s">
        <v>44</v>
      </c>
      <c r="J129" s="48">
        <f t="shared" si="30"/>
        <v>0.35</v>
      </c>
      <c r="K129" s="48">
        <f t="shared" si="31"/>
        <v>0.15</v>
      </c>
      <c r="L129" s="49">
        <v>0.29320000000000002</v>
      </c>
      <c r="M129" s="49">
        <v>0.2878</v>
      </c>
      <c r="N129" s="49">
        <v>0.29249999999999998</v>
      </c>
      <c r="O129" s="50"/>
      <c r="P129" s="51">
        <f t="shared" si="32"/>
        <v>4.3200000000000016E-2</v>
      </c>
      <c r="Q129" s="52">
        <f t="shared" si="33"/>
        <v>3.78E-2</v>
      </c>
      <c r="R129" s="52">
        <f t="shared" si="34"/>
        <v>4.2499999999999982E-2</v>
      </c>
      <c r="S129" s="53">
        <f t="shared" si="35"/>
        <v>0.29116666666666663</v>
      </c>
      <c r="T129" s="54">
        <f t="shared" si="36"/>
        <v>0.43200000000000016</v>
      </c>
      <c r="U129" s="54">
        <f t="shared" si="37"/>
        <v>0</v>
      </c>
      <c r="V129" s="55" t="str">
        <f t="shared" si="38"/>
        <v/>
      </c>
      <c r="W129" s="55" t="str">
        <f t="shared" si="39"/>
        <v/>
      </c>
      <c r="X129" s="56" t="s">
        <v>108</v>
      </c>
      <c r="Y129" s="50"/>
      <c r="Z129" s="12"/>
      <c r="AA129" s="12"/>
      <c r="AB129" s="12"/>
      <c r="AC129" s="12"/>
    </row>
    <row r="130" spans="1:29" ht="20" customHeight="1">
      <c r="A130" s="42" t="s">
        <v>54</v>
      </c>
      <c r="B130" s="43" t="s">
        <v>75</v>
      </c>
      <c r="C130" s="44" t="s">
        <v>111</v>
      </c>
      <c r="D130" s="44" t="s">
        <v>107</v>
      </c>
      <c r="E130" s="45" t="s">
        <v>43</v>
      </c>
      <c r="F130" s="46">
        <v>0.25</v>
      </c>
      <c r="G130" s="45">
        <v>0.1</v>
      </c>
      <c r="H130" s="45">
        <v>-0.1</v>
      </c>
      <c r="I130" s="47" t="s">
        <v>44</v>
      </c>
      <c r="J130" s="48">
        <f t="shared" si="30"/>
        <v>0.35</v>
      </c>
      <c r="K130" s="48">
        <f t="shared" si="31"/>
        <v>0.15</v>
      </c>
      <c r="L130" s="49">
        <v>0.28050000000000003</v>
      </c>
      <c r="M130" s="49">
        <v>0.28460000000000002</v>
      </c>
      <c r="N130" s="49">
        <v>0.28799999999999998</v>
      </c>
      <c r="O130" s="50"/>
      <c r="P130" s="51">
        <f t="shared" si="32"/>
        <v>3.0500000000000027E-2</v>
      </c>
      <c r="Q130" s="52">
        <f t="shared" si="33"/>
        <v>3.460000000000002E-2</v>
      </c>
      <c r="R130" s="52">
        <f t="shared" si="34"/>
        <v>3.7999999999999978E-2</v>
      </c>
      <c r="S130" s="53">
        <f t="shared" si="35"/>
        <v>0.28436666666666666</v>
      </c>
      <c r="T130" s="54">
        <f t="shared" si="36"/>
        <v>0.37999999999999978</v>
      </c>
      <c r="U130" s="54">
        <f t="shared" si="37"/>
        <v>0</v>
      </c>
      <c r="V130" s="55" t="str">
        <f t="shared" si="38"/>
        <v/>
      </c>
      <c r="W130" s="55" t="str">
        <f t="shared" si="39"/>
        <v/>
      </c>
      <c r="X130" s="56" t="s">
        <v>108</v>
      </c>
      <c r="Y130" s="50"/>
      <c r="Z130" s="12"/>
      <c r="AA130" s="12"/>
      <c r="AB130" s="12"/>
      <c r="AC130" s="12"/>
    </row>
    <row r="131" spans="1:29" ht="20" customHeight="1">
      <c r="A131" s="42" t="s">
        <v>54</v>
      </c>
      <c r="B131" s="43" t="s">
        <v>76</v>
      </c>
      <c r="C131" s="44" t="s">
        <v>106</v>
      </c>
      <c r="D131" s="44" t="s">
        <v>107</v>
      </c>
      <c r="E131" s="45" t="s">
        <v>43</v>
      </c>
      <c r="F131" s="46">
        <v>0.25</v>
      </c>
      <c r="G131" s="45">
        <v>0.1</v>
      </c>
      <c r="H131" s="45">
        <v>-0.1</v>
      </c>
      <c r="I131" s="47" t="s">
        <v>44</v>
      </c>
      <c r="J131" s="48">
        <f t="shared" si="30"/>
        <v>0.35</v>
      </c>
      <c r="K131" s="48">
        <f t="shared" si="31"/>
        <v>0.15</v>
      </c>
      <c r="L131" s="49">
        <v>0.28499999999999998</v>
      </c>
      <c r="M131" s="49">
        <v>0.28100000000000003</v>
      </c>
      <c r="N131" s="49">
        <v>0.28199999999999997</v>
      </c>
      <c r="O131" s="50"/>
      <c r="P131" s="51">
        <f t="shared" si="32"/>
        <v>3.4999999999999976E-2</v>
      </c>
      <c r="Q131" s="52">
        <f t="shared" si="33"/>
        <v>3.1000000000000028E-2</v>
      </c>
      <c r="R131" s="52">
        <f t="shared" si="34"/>
        <v>3.1999999999999973E-2</v>
      </c>
      <c r="S131" s="53">
        <f t="shared" si="35"/>
        <v>0.28266666666666668</v>
      </c>
      <c r="T131" s="54">
        <f t="shared" si="36"/>
        <v>0.34999999999999976</v>
      </c>
      <c r="U131" s="54">
        <f t="shared" si="37"/>
        <v>0</v>
      </c>
      <c r="V131" s="55" t="str">
        <f t="shared" si="38"/>
        <v/>
      </c>
      <c r="W131" s="55" t="str">
        <f t="shared" si="39"/>
        <v/>
      </c>
      <c r="X131" s="56" t="s">
        <v>108</v>
      </c>
      <c r="Y131" s="50"/>
      <c r="Z131" s="12"/>
      <c r="AA131" s="12"/>
      <c r="AB131" s="12"/>
      <c r="AC131" s="12"/>
    </row>
    <row r="132" spans="1:29" ht="20" customHeight="1">
      <c r="A132" s="42" t="s">
        <v>54</v>
      </c>
      <c r="B132" s="44" t="s">
        <v>76</v>
      </c>
      <c r="C132" s="44" t="s">
        <v>109</v>
      </c>
      <c r="D132" s="44" t="s">
        <v>107</v>
      </c>
      <c r="E132" s="45" t="s">
        <v>43</v>
      </c>
      <c r="F132" s="46">
        <v>0.25</v>
      </c>
      <c r="G132" s="45">
        <v>0.1</v>
      </c>
      <c r="H132" s="45">
        <v>-0.1</v>
      </c>
      <c r="I132" s="47" t="s">
        <v>44</v>
      </c>
      <c r="J132" s="48">
        <f t="shared" si="30"/>
        <v>0.35</v>
      </c>
      <c r="K132" s="48">
        <f t="shared" si="31"/>
        <v>0.15</v>
      </c>
      <c r="L132" s="49">
        <v>0.28399999999999997</v>
      </c>
      <c r="M132" s="49">
        <v>0.27500000000000002</v>
      </c>
      <c r="N132" s="49">
        <v>0.28699999999999998</v>
      </c>
      <c r="O132" s="50"/>
      <c r="P132" s="51">
        <f t="shared" si="32"/>
        <v>3.3999999999999975E-2</v>
      </c>
      <c r="Q132" s="52">
        <f t="shared" si="33"/>
        <v>2.5000000000000022E-2</v>
      </c>
      <c r="R132" s="52">
        <f t="shared" si="34"/>
        <v>3.6999999999999977E-2</v>
      </c>
      <c r="S132" s="53">
        <f t="shared" si="35"/>
        <v>0.28199999999999997</v>
      </c>
      <c r="T132" s="54">
        <f t="shared" si="36"/>
        <v>0.36999999999999977</v>
      </c>
      <c r="U132" s="54">
        <f t="shared" si="37"/>
        <v>0</v>
      </c>
      <c r="V132" s="55" t="str">
        <f t="shared" si="38"/>
        <v/>
      </c>
      <c r="W132" s="55" t="str">
        <f t="shared" si="39"/>
        <v/>
      </c>
      <c r="X132" s="56" t="s">
        <v>108</v>
      </c>
      <c r="Y132" s="50"/>
      <c r="Z132" s="12"/>
      <c r="AA132" s="12"/>
      <c r="AB132" s="12"/>
      <c r="AC132" s="12"/>
    </row>
    <row r="133" spans="1:29" ht="20" customHeight="1">
      <c r="A133" s="42" t="s">
        <v>54</v>
      </c>
      <c r="B133" s="43" t="s">
        <v>76</v>
      </c>
      <c r="C133" s="44" t="s">
        <v>110</v>
      </c>
      <c r="D133" s="44" t="s">
        <v>107</v>
      </c>
      <c r="E133" s="45" t="s">
        <v>43</v>
      </c>
      <c r="F133" s="46">
        <v>0.25</v>
      </c>
      <c r="G133" s="45">
        <v>0.1</v>
      </c>
      <c r="H133" s="45">
        <v>-0.1</v>
      </c>
      <c r="I133" s="47" t="s">
        <v>44</v>
      </c>
      <c r="J133" s="48">
        <f t="shared" si="30"/>
        <v>0.35</v>
      </c>
      <c r="K133" s="48">
        <f t="shared" si="31"/>
        <v>0.15</v>
      </c>
      <c r="L133" s="49">
        <v>0.27600000000000002</v>
      </c>
      <c r="M133" s="49">
        <v>0.28199999999999997</v>
      </c>
      <c r="N133" s="49">
        <v>0.28100000000000003</v>
      </c>
      <c r="O133" s="50"/>
      <c r="P133" s="51">
        <f t="shared" si="32"/>
        <v>2.6000000000000023E-2</v>
      </c>
      <c r="Q133" s="52">
        <f t="shared" si="33"/>
        <v>3.1999999999999973E-2</v>
      </c>
      <c r="R133" s="52">
        <f t="shared" si="34"/>
        <v>3.1000000000000028E-2</v>
      </c>
      <c r="S133" s="53">
        <f t="shared" si="35"/>
        <v>0.27966666666666667</v>
      </c>
      <c r="T133" s="54">
        <f t="shared" si="36"/>
        <v>0.31999999999999973</v>
      </c>
      <c r="U133" s="54">
        <f t="shared" si="37"/>
        <v>0</v>
      </c>
      <c r="V133" s="55" t="str">
        <f t="shared" si="38"/>
        <v/>
      </c>
      <c r="W133" s="55" t="str">
        <f t="shared" si="39"/>
        <v/>
      </c>
      <c r="X133" s="56" t="s">
        <v>108</v>
      </c>
      <c r="Y133" s="50"/>
      <c r="Z133" s="12"/>
      <c r="AA133" s="12"/>
      <c r="AB133" s="12"/>
      <c r="AC133" s="12"/>
    </row>
    <row r="134" spans="1:29" ht="20" customHeight="1">
      <c r="A134" s="42" t="s">
        <v>54</v>
      </c>
      <c r="B134" s="43" t="s">
        <v>76</v>
      </c>
      <c r="C134" s="44" t="s">
        <v>111</v>
      </c>
      <c r="D134" s="44" t="s">
        <v>107</v>
      </c>
      <c r="E134" s="45" t="s">
        <v>43</v>
      </c>
      <c r="F134" s="46">
        <v>0.25</v>
      </c>
      <c r="G134" s="45">
        <v>0.1</v>
      </c>
      <c r="H134" s="45">
        <v>-0.1</v>
      </c>
      <c r="I134" s="47" t="s">
        <v>44</v>
      </c>
      <c r="J134" s="48">
        <f t="shared" si="30"/>
        <v>0.35</v>
      </c>
      <c r="K134" s="48">
        <f t="shared" si="31"/>
        <v>0.15</v>
      </c>
      <c r="L134" s="49">
        <v>0.27400000000000002</v>
      </c>
      <c r="M134" s="49">
        <v>0.28100000000000003</v>
      </c>
      <c r="N134" s="49">
        <v>0.28000000000000003</v>
      </c>
      <c r="O134" s="50"/>
      <c r="P134" s="51">
        <f t="shared" si="32"/>
        <v>2.4000000000000021E-2</v>
      </c>
      <c r="Q134" s="52">
        <f t="shared" si="33"/>
        <v>3.1000000000000028E-2</v>
      </c>
      <c r="R134" s="52">
        <f t="shared" si="34"/>
        <v>3.0000000000000027E-2</v>
      </c>
      <c r="S134" s="53">
        <f t="shared" si="35"/>
        <v>0.27833333333333338</v>
      </c>
      <c r="T134" s="54">
        <f t="shared" si="36"/>
        <v>0.31000000000000028</v>
      </c>
      <c r="U134" s="54">
        <f t="shared" si="37"/>
        <v>0</v>
      </c>
      <c r="V134" s="55" t="str">
        <f t="shared" si="38"/>
        <v/>
      </c>
      <c r="W134" s="55" t="str">
        <f t="shared" si="39"/>
        <v/>
      </c>
      <c r="X134" s="56" t="s">
        <v>108</v>
      </c>
      <c r="Y134" s="50"/>
      <c r="Z134" s="12"/>
      <c r="AA134" s="12"/>
      <c r="AB134" s="12"/>
      <c r="AC134" s="12"/>
    </row>
    <row r="135" spans="1:29" ht="20" customHeight="1">
      <c r="A135" s="42" t="s">
        <v>54</v>
      </c>
      <c r="B135" s="43" t="s">
        <v>77</v>
      </c>
      <c r="C135" s="44" t="s">
        <v>106</v>
      </c>
      <c r="D135" s="44" t="s">
        <v>107</v>
      </c>
      <c r="E135" s="45" t="s">
        <v>43</v>
      </c>
      <c r="F135" s="46">
        <v>0.25</v>
      </c>
      <c r="G135" s="45">
        <v>0.1</v>
      </c>
      <c r="H135" s="45">
        <v>-0.1</v>
      </c>
      <c r="I135" s="47" t="s">
        <v>44</v>
      </c>
      <c r="J135" s="48">
        <f t="shared" si="30"/>
        <v>0.35</v>
      </c>
      <c r="K135" s="48">
        <f t="shared" si="31"/>
        <v>0.15</v>
      </c>
      <c r="L135" s="49">
        <v>0.28199999999999997</v>
      </c>
      <c r="M135" s="49">
        <v>0.26400000000000001</v>
      </c>
      <c r="N135" s="49">
        <v>0.28799999999999998</v>
      </c>
      <c r="O135" s="50"/>
      <c r="P135" s="51">
        <f t="shared" si="32"/>
        <v>3.1999999999999973E-2</v>
      </c>
      <c r="Q135" s="52">
        <f t="shared" si="33"/>
        <v>1.4000000000000012E-2</v>
      </c>
      <c r="R135" s="52">
        <f t="shared" si="34"/>
        <v>3.7999999999999978E-2</v>
      </c>
      <c r="S135" s="53">
        <f t="shared" si="35"/>
        <v>0.27800000000000002</v>
      </c>
      <c r="T135" s="54">
        <f t="shared" si="36"/>
        <v>0.37999999999999978</v>
      </c>
      <c r="U135" s="54">
        <f t="shared" si="37"/>
        <v>0</v>
      </c>
      <c r="V135" s="55" t="str">
        <f t="shared" si="38"/>
        <v/>
      </c>
      <c r="W135" s="55" t="str">
        <f t="shared" si="39"/>
        <v/>
      </c>
      <c r="X135" s="56" t="s">
        <v>108</v>
      </c>
      <c r="Y135" s="50"/>
      <c r="Z135" s="12"/>
      <c r="AA135" s="12"/>
      <c r="AB135" s="12"/>
      <c r="AC135" s="12"/>
    </row>
    <row r="136" spans="1:29" ht="20" customHeight="1">
      <c r="A136" s="42" t="s">
        <v>54</v>
      </c>
      <c r="B136" s="44" t="s">
        <v>77</v>
      </c>
      <c r="C136" s="44" t="s">
        <v>109</v>
      </c>
      <c r="D136" s="44" t="s">
        <v>107</v>
      </c>
      <c r="E136" s="45" t="s">
        <v>43</v>
      </c>
      <c r="F136" s="46">
        <v>0.25</v>
      </c>
      <c r="G136" s="45">
        <v>0.1</v>
      </c>
      <c r="H136" s="45">
        <v>-0.1</v>
      </c>
      <c r="I136" s="47" t="s">
        <v>44</v>
      </c>
      <c r="J136" s="48">
        <f t="shared" si="30"/>
        <v>0.35</v>
      </c>
      <c r="K136" s="48">
        <f t="shared" si="31"/>
        <v>0.15</v>
      </c>
      <c r="L136" s="49">
        <v>0.27500000000000002</v>
      </c>
      <c r="M136" s="49">
        <v>0.26900000000000002</v>
      </c>
      <c r="N136" s="49">
        <v>0.28000000000000003</v>
      </c>
      <c r="O136" s="50"/>
      <c r="P136" s="51">
        <f t="shared" si="32"/>
        <v>2.5000000000000022E-2</v>
      </c>
      <c r="Q136" s="52">
        <f t="shared" si="33"/>
        <v>1.9000000000000017E-2</v>
      </c>
      <c r="R136" s="52">
        <f t="shared" si="34"/>
        <v>3.0000000000000027E-2</v>
      </c>
      <c r="S136" s="53">
        <f t="shared" si="35"/>
        <v>0.27466666666666667</v>
      </c>
      <c r="T136" s="54">
        <f t="shared" si="36"/>
        <v>0.30000000000000027</v>
      </c>
      <c r="U136" s="54">
        <f t="shared" si="37"/>
        <v>0</v>
      </c>
      <c r="V136" s="55" t="str">
        <f t="shared" si="38"/>
        <v/>
      </c>
      <c r="W136" s="55" t="str">
        <f t="shared" si="39"/>
        <v/>
      </c>
      <c r="X136" s="56" t="s">
        <v>108</v>
      </c>
      <c r="Y136" s="50"/>
      <c r="Z136" s="12"/>
      <c r="AA136" s="12"/>
      <c r="AB136" s="12"/>
      <c r="AC136" s="12"/>
    </row>
    <row r="137" spans="1:29" ht="20" customHeight="1">
      <c r="A137" s="42" t="s">
        <v>54</v>
      </c>
      <c r="B137" s="43" t="s">
        <v>77</v>
      </c>
      <c r="C137" s="44" t="s">
        <v>110</v>
      </c>
      <c r="D137" s="44" t="s">
        <v>107</v>
      </c>
      <c r="E137" s="45" t="s">
        <v>43</v>
      </c>
      <c r="F137" s="46">
        <v>0.25</v>
      </c>
      <c r="G137" s="45">
        <v>0.1</v>
      </c>
      <c r="H137" s="45">
        <v>-0.1</v>
      </c>
      <c r="I137" s="47" t="s">
        <v>44</v>
      </c>
      <c r="J137" s="48">
        <f t="shared" si="30"/>
        <v>0.35</v>
      </c>
      <c r="K137" s="48">
        <f t="shared" si="31"/>
        <v>0.15</v>
      </c>
      <c r="L137" s="49">
        <v>0.28000000000000003</v>
      </c>
      <c r="M137" s="49">
        <v>0.27500000000000002</v>
      </c>
      <c r="N137" s="49">
        <v>0.29399999999999998</v>
      </c>
      <c r="O137" s="50"/>
      <c r="P137" s="51">
        <f t="shared" si="32"/>
        <v>3.0000000000000027E-2</v>
      </c>
      <c r="Q137" s="52">
        <f t="shared" si="33"/>
        <v>2.5000000000000022E-2</v>
      </c>
      <c r="R137" s="52">
        <f t="shared" si="34"/>
        <v>4.3999999999999984E-2</v>
      </c>
      <c r="S137" s="53">
        <f t="shared" si="35"/>
        <v>0.28299999999999997</v>
      </c>
      <c r="T137" s="54">
        <f t="shared" si="36"/>
        <v>0.43999999999999984</v>
      </c>
      <c r="U137" s="54">
        <f t="shared" si="37"/>
        <v>0</v>
      </c>
      <c r="V137" s="55" t="str">
        <f t="shared" si="38"/>
        <v/>
      </c>
      <c r="W137" s="55" t="str">
        <f t="shared" si="39"/>
        <v/>
      </c>
      <c r="X137" s="56" t="s">
        <v>108</v>
      </c>
      <c r="Y137" s="50"/>
      <c r="Z137" s="12"/>
      <c r="AA137" s="12"/>
      <c r="AB137" s="12"/>
      <c r="AC137" s="12"/>
    </row>
    <row r="138" spans="1:29" ht="20" customHeight="1">
      <c r="A138" s="42" t="s">
        <v>54</v>
      </c>
      <c r="B138" s="43" t="s">
        <v>77</v>
      </c>
      <c r="C138" s="44" t="s">
        <v>111</v>
      </c>
      <c r="D138" s="44" t="s">
        <v>107</v>
      </c>
      <c r="E138" s="45" t="s">
        <v>43</v>
      </c>
      <c r="F138" s="46">
        <v>0.25</v>
      </c>
      <c r="G138" s="45">
        <v>0.1</v>
      </c>
      <c r="H138" s="45">
        <v>-0.1</v>
      </c>
      <c r="I138" s="47" t="s">
        <v>44</v>
      </c>
      <c r="J138" s="48">
        <f t="shared" si="30"/>
        <v>0.35</v>
      </c>
      <c r="K138" s="48">
        <f t="shared" si="31"/>
        <v>0.15</v>
      </c>
      <c r="L138" s="49">
        <v>0.28399999999999997</v>
      </c>
      <c r="M138" s="49">
        <v>0.27200000000000002</v>
      </c>
      <c r="N138" s="49">
        <v>0.26500000000000001</v>
      </c>
      <c r="O138" s="50"/>
      <c r="P138" s="51">
        <f t="shared" si="32"/>
        <v>3.3999999999999975E-2</v>
      </c>
      <c r="Q138" s="52">
        <f t="shared" si="33"/>
        <v>2.200000000000002E-2</v>
      </c>
      <c r="R138" s="52">
        <f t="shared" si="34"/>
        <v>1.5000000000000013E-2</v>
      </c>
      <c r="S138" s="53">
        <f t="shared" si="35"/>
        <v>0.27366666666666667</v>
      </c>
      <c r="T138" s="54">
        <f t="shared" si="36"/>
        <v>0.33999999999999975</v>
      </c>
      <c r="U138" s="54">
        <f t="shared" si="37"/>
        <v>0</v>
      </c>
      <c r="V138" s="55" t="str">
        <f t="shared" si="38"/>
        <v/>
      </c>
      <c r="W138" s="55" t="str">
        <f t="shared" si="39"/>
        <v/>
      </c>
      <c r="X138" s="56" t="s">
        <v>108</v>
      </c>
      <c r="Y138" s="50"/>
      <c r="Z138" s="12"/>
      <c r="AA138" s="12"/>
      <c r="AB138" s="12"/>
      <c r="AC138" s="12"/>
    </row>
    <row r="139" spans="1:29" ht="20" customHeight="1">
      <c r="A139" s="42" t="s">
        <v>54</v>
      </c>
      <c r="B139" s="43" t="s">
        <v>78</v>
      </c>
      <c r="C139" s="44" t="s">
        <v>106</v>
      </c>
      <c r="D139" s="44" t="s">
        <v>107</v>
      </c>
      <c r="E139" s="45" t="s">
        <v>43</v>
      </c>
      <c r="F139" s="46">
        <v>0.25</v>
      </c>
      <c r="G139" s="45">
        <v>0.1</v>
      </c>
      <c r="H139" s="45">
        <v>-0.1</v>
      </c>
      <c r="I139" s="47" t="s">
        <v>44</v>
      </c>
      <c r="J139" s="48">
        <f t="shared" ref="J139:J170" si="40">IF(AND(F139="",G139=""),"",IF(F139="",G139,F139+G139))</f>
        <v>0.35</v>
      </c>
      <c r="K139" s="48">
        <f t="shared" ref="K139:K170" si="41">IF(AND(F139="",H139=""),"",IF(F139="",H139,F139+H139))</f>
        <v>0.15</v>
      </c>
      <c r="L139" s="49">
        <v>0.2707</v>
      </c>
      <c r="M139" s="49">
        <v>0.30409999999999998</v>
      </c>
      <c r="N139" s="49">
        <v>0.28360000000000002</v>
      </c>
      <c r="O139" s="50"/>
      <c r="P139" s="51">
        <f t="shared" ref="P139:P170" si="42">IF(ISERR(L139/L139)=TRUE," ",L139-$F139)</f>
        <v>2.0699999999999996E-2</v>
      </c>
      <c r="Q139" s="52">
        <f t="shared" ref="Q139:Q170" si="43">IF(ISERR(M139/M139)=TRUE," ",M139-$F139)</f>
        <v>5.4099999999999981E-2</v>
      </c>
      <c r="R139" s="52">
        <f t="shared" ref="R139:R170" si="44">IF(ISERR(N139/N139)=TRUE," ",N139-$F139)</f>
        <v>3.3600000000000019E-2</v>
      </c>
      <c r="S139" s="53">
        <f t="shared" ref="S139:S170" si="45">IF(ISERR(L139/L139)=TRUE," ",AVERAGE(L139:N139))</f>
        <v>0.28613333333333335</v>
      </c>
      <c r="T139" s="54">
        <f t="shared" ref="T139:T170" si="46">IF(ISERR(G139/G139)=TRUE," ",IF(ISERR(L139/L139)=TRUE," ",IF(ISNUMBER($L139)=FALSE," ",IF(MAX($L139:$N139)&lt;$F139,0,(MAX($L139:$N139)-$F139)/$G139))))</f>
        <v>0.54099999999999981</v>
      </c>
      <c r="U139" s="54">
        <f t="shared" ref="U139:U170" si="47">IF(ISERR(H139/F139)=TRUE," ",IF(ISERR(H139/H139)=TRUE," ",IF(ISERR(L139/L139)=TRUE," ",IF(ISNUMBER(L139)=FALSE," ",IF(MIN(L139:N139)&gt;$F139,0,($F139-MIN(L139:N139))/-H139)))))</f>
        <v>0</v>
      </c>
      <c r="V139" s="55" t="str">
        <f t="shared" ref="V139:V170" si="48">IF(ISNUMBER($T139)=TRUE,IF($T139&gt;0.651,IF($T139&gt;1.001,"Reject","Alert"),""),"")</f>
        <v/>
      </c>
      <c r="W139" s="55" t="str">
        <f t="shared" ref="W139:W170" si="49">IF(L139="","",IF(ISERR(H139/H139)=TRUE,"",IF(ISERR(H139/F139)=TRUE,IF((H139-MIN(L139:N139))&gt;0.001,"Reject",""),IF(ISNUMBER($U139)=TRUE,IF($U139&gt;0.651,IF($U139&gt;1.001,"Reject","Alert"),""),""))))</f>
        <v/>
      </c>
      <c r="X139" s="56" t="s">
        <v>108</v>
      </c>
      <c r="Y139" s="50"/>
      <c r="Z139" s="12"/>
      <c r="AA139" s="12"/>
      <c r="AB139" s="12"/>
      <c r="AC139" s="12"/>
    </row>
    <row r="140" spans="1:29" ht="20" customHeight="1">
      <c r="A140" s="42" t="s">
        <v>54</v>
      </c>
      <c r="B140" s="44" t="s">
        <v>78</v>
      </c>
      <c r="C140" s="44" t="s">
        <v>109</v>
      </c>
      <c r="D140" s="44" t="s">
        <v>107</v>
      </c>
      <c r="E140" s="45" t="s">
        <v>43</v>
      </c>
      <c r="F140" s="46">
        <v>0.25</v>
      </c>
      <c r="G140" s="45">
        <v>0.1</v>
      </c>
      <c r="H140" s="45">
        <v>-0.1</v>
      </c>
      <c r="I140" s="47" t="s">
        <v>44</v>
      </c>
      <c r="J140" s="48">
        <f t="shared" si="40"/>
        <v>0.35</v>
      </c>
      <c r="K140" s="48">
        <f t="shared" si="41"/>
        <v>0.15</v>
      </c>
      <c r="L140" s="49">
        <v>0.27250000000000002</v>
      </c>
      <c r="M140" s="49">
        <v>0.30170000000000002</v>
      </c>
      <c r="N140" s="49">
        <v>0.29249999999999998</v>
      </c>
      <c r="O140" s="50"/>
      <c r="P140" s="51">
        <f t="shared" si="42"/>
        <v>2.250000000000002E-2</v>
      </c>
      <c r="Q140" s="52">
        <f t="shared" si="43"/>
        <v>5.1700000000000024E-2</v>
      </c>
      <c r="R140" s="52">
        <f t="shared" si="44"/>
        <v>4.2499999999999982E-2</v>
      </c>
      <c r="S140" s="53">
        <f t="shared" si="45"/>
        <v>0.28889999999999999</v>
      </c>
      <c r="T140" s="54">
        <f t="shared" si="46"/>
        <v>0.51700000000000024</v>
      </c>
      <c r="U140" s="54">
        <f t="shared" si="47"/>
        <v>0</v>
      </c>
      <c r="V140" s="55" t="str">
        <f t="shared" si="48"/>
        <v/>
      </c>
      <c r="W140" s="55" t="str">
        <f t="shared" si="49"/>
        <v/>
      </c>
      <c r="X140" s="56" t="s">
        <v>108</v>
      </c>
      <c r="Y140" s="50"/>
      <c r="Z140" s="12"/>
      <c r="AA140" s="12"/>
      <c r="AB140" s="12"/>
      <c r="AC140" s="12"/>
    </row>
    <row r="141" spans="1:29" ht="20" customHeight="1">
      <c r="A141" s="42" t="s">
        <v>54</v>
      </c>
      <c r="B141" s="43" t="s">
        <v>78</v>
      </c>
      <c r="C141" s="44" t="s">
        <v>110</v>
      </c>
      <c r="D141" s="44" t="s">
        <v>107</v>
      </c>
      <c r="E141" s="45" t="s">
        <v>43</v>
      </c>
      <c r="F141" s="46">
        <v>0.25</v>
      </c>
      <c r="G141" s="45">
        <v>0.1</v>
      </c>
      <c r="H141" s="45">
        <v>-0.1</v>
      </c>
      <c r="I141" s="47" t="s">
        <v>44</v>
      </c>
      <c r="J141" s="48">
        <f t="shared" si="40"/>
        <v>0.35</v>
      </c>
      <c r="K141" s="48">
        <f t="shared" si="41"/>
        <v>0.15</v>
      </c>
      <c r="L141" s="49">
        <v>0.27979999999999999</v>
      </c>
      <c r="M141" s="49">
        <v>0.30640000000000001</v>
      </c>
      <c r="N141" s="49">
        <v>0.27239999999999998</v>
      </c>
      <c r="O141" s="50"/>
      <c r="P141" s="51">
        <f t="shared" si="42"/>
        <v>2.9799999999999993E-2</v>
      </c>
      <c r="Q141" s="52">
        <f t="shared" si="43"/>
        <v>5.6400000000000006E-2</v>
      </c>
      <c r="R141" s="52">
        <f t="shared" si="44"/>
        <v>2.2399999999999975E-2</v>
      </c>
      <c r="S141" s="53">
        <f t="shared" si="45"/>
        <v>0.28620000000000001</v>
      </c>
      <c r="T141" s="54">
        <f t="shared" si="46"/>
        <v>0.56400000000000006</v>
      </c>
      <c r="U141" s="54">
        <f t="shared" si="47"/>
        <v>0</v>
      </c>
      <c r="V141" s="55" t="str">
        <f t="shared" si="48"/>
        <v/>
      </c>
      <c r="W141" s="55" t="str">
        <f t="shared" si="49"/>
        <v/>
      </c>
      <c r="X141" s="56" t="s">
        <v>108</v>
      </c>
      <c r="Y141" s="50"/>
      <c r="Z141" s="12"/>
      <c r="AA141" s="12"/>
      <c r="AB141" s="12"/>
      <c r="AC141" s="12"/>
    </row>
    <row r="142" spans="1:29" ht="20" customHeight="1">
      <c r="A142" s="42" t="s">
        <v>54</v>
      </c>
      <c r="B142" s="43" t="s">
        <v>78</v>
      </c>
      <c r="C142" s="44" t="s">
        <v>111</v>
      </c>
      <c r="D142" s="44" t="s">
        <v>107</v>
      </c>
      <c r="E142" s="45" t="s">
        <v>43</v>
      </c>
      <c r="F142" s="46">
        <v>0.25</v>
      </c>
      <c r="G142" s="45">
        <v>0.1</v>
      </c>
      <c r="H142" s="45">
        <v>-0.1</v>
      </c>
      <c r="I142" s="47" t="s">
        <v>44</v>
      </c>
      <c r="J142" s="48">
        <f t="shared" si="40"/>
        <v>0.35</v>
      </c>
      <c r="K142" s="48">
        <f t="shared" si="41"/>
        <v>0.15</v>
      </c>
      <c r="L142" s="49">
        <v>0.30459999999999998</v>
      </c>
      <c r="M142" s="49">
        <v>0.28489999999999999</v>
      </c>
      <c r="N142" s="49">
        <v>0.29339999999999999</v>
      </c>
      <c r="O142" s="50"/>
      <c r="P142" s="51">
        <f t="shared" si="42"/>
        <v>5.4599999999999982E-2</v>
      </c>
      <c r="Q142" s="52">
        <f t="shared" si="43"/>
        <v>3.4899999999999987E-2</v>
      </c>
      <c r="R142" s="52">
        <f t="shared" si="44"/>
        <v>4.3399999999999994E-2</v>
      </c>
      <c r="S142" s="53">
        <f t="shared" si="45"/>
        <v>0.29429999999999995</v>
      </c>
      <c r="T142" s="54">
        <f t="shared" si="46"/>
        <v>0.54599999999999982</v>
      </c>
      <c r="U142" s="54">
        <f t="shared" si="47"/>
        <v>0</v>
      </c>
      <c r="V142" s="55" t="str">
        <f t="shared" si="48"/>
        <v/>
      </c>
      <c r="W142" s="55" t="str">
        <f t="shared" si="49"/>
        <v/>
      </c>
      <c r="X142" s="56" t="s">
        <v>108</v>
      </c>
      <c r="Y142" s="50"/>
      <c r="Z142" s="12"/>
      <c r="AA142" s="12"/>
      <c r="AB142" s="12"/>
      <c r="AC142" s="12"/>
    </row>
    <row r="143" spans="1:29" ht="20" customHeight="1">
      <c r="A143" s="42" t="s">
        <v>54</v>
      </c>
      <c r="B143" s="43" t="s">
        <v>79</v>
      </c>
      <c r="C143" s="44" t="s">
        <v>106</v>
      </c>
      <c r="D143" s="44" t="s">
        <v>107</v>
      </c>
      <c r="E143" s="45" t="s">
        <v>43</v>
      </c>
      <c r="F143" s="46">
        <v>0.25</v>
      </c>
      <c r="G143" s="45">
        <v>0.1</v>
      </c>
      <c r="H143" s="45">
        <v>-0.1</v>
      </c>
      <c r="I143" s="47" t="s">
        <v>44</v>
      </c>
      <c r="J143" s="48">
        <f t="shared" si="40"/>
        <v>0.35</v>
      </c>
      <c r="K143" s="48">
        <f t="shared" si="41"/>
        <v>0.15</v>
      </c>
      <c r="L143" s="49">
        <v>0.27729999999999999</v>
      </c>
      <c r="M143" s="49">
        <v>0.29149999999999998</v>
      </c>
      <c r="N143" s="49">
        <v>0.2767</v>
      </c>
      <c r="O143" s="50"/>
      <c r="P143" s="51">
        <f t="shared" si="42"/>
        <v>2.7299999999999991E-2</v>
      </c>
      <c r="Q143" s="52">
        <f t="shared" si="43"/>
        <v>4.1499999999999981E-2</v>
      </c>
      <c r="R143" s="52">
        <f t="shared" si="44"/>
        <v>2.6700000000000002E-2</v>
      </c>
      <c r="S143" s="53">
        <f t="shared" si="45"/>
        <v>0.28183333333333332</v>
      </c>
      <c r="T143" s="54">
        <f t="shared" si="46"/>
        <v>0.41499999999999981</v>
      </c>
      <c r="U143" s="54">
        <f t="shared" si="47"/>
        <v>0</v>
      </c>
      <c r="V143" s="55" t="str">
        <f t="shared" si="48"/>
        <v/>
      </c>
      <c r="W143" s="55" t="str">
        <f t="shared" si="49"/>
        <v/>
      </c>
      <c r="X143" s="56" t="s">
        <v>108</v>
      </c>
      <c r="Y143" s="50"/>
      <c r="Z143" s="12"/>
      <c r="AA143" s="12"/>
      <c r="AB143" s="12"/>
      <c r="AC143" s="12"/>
    </row>
    <row r="144" spans="1:29" ht="20" customHeight="1">
      <c r="A144" s="42" t="s">
        <v>54</v>
      </c>
      <c r="B144" s="44" t="s">
        <v>79</v>
      </c>
      <c r="C144" s="44" t="s">
        <v>109</v>
      </c>
      <c r="D144" s="44" t="s">
        <v>107</v>
      </c>
      <c r="E144" s="45" t="s">
        <v>43</v>
      </c>
      <c r="F144" s="46">
        <v>0.25</v>
      </c>
      <c r="G144" s="45">
        <v>0.1</v>
      </c>
      <c r="H144" s="45">
        <v>-0.1</v>
      </c>
      <c r="I144" s="47" t="s">
        <v>44</v>
      </c>
      <c r="J144" s="48">
        <f t="shared" si="40"/>
        <v>0.35</v>
      </c>
      <c r="K144" s="48">
        <f t="shared" si="41"/>
        <v>0.15</v>
      </c>
      <c r="L144" s="49">
        <v>0.2782</v>
      </c>
      <c r="M144" s="49">
        <v>0.30299999999999999</v>
      </c>
      <c r="N144" s="49">
        <v>0.28410000000000002</v>
      </c>
      <c r="O144" s="50"/>
      <c r="P144" s="51">
        <f t="shared" si="42"/>
        <v>2.8200000000000003E-2</v>
      </c>
      <c r="Q144" s="52">
        <f t="shared" si="43"/>
        <v>5.2999999999999992E-2</v>
      </c>
      <c r="R144" s="52">
        <f t="shared" si="44"/>
        <v>3.4100000000000019E-2</v>
      </c>
      <c r="S144" s="53">
        <f t="shared" si="45"/>
        <v>0.28843333333333332</v>
      </c>
      <c r="T144" s="54">
        <f t="shared" si="46"/>
        <v>0.52999999999999992</v>
      </c>
      <c r="U144" s="54">
        <f t="shared" si="47"/>
        <v>0</v>
      </c>
      <c r="V144" s="55" t="str">
        <f t="shared" si="48"/>
        <v/>
      </c>
      <c r="W144" s="55" t="str">
        <f t="shared" si="49"/>
        <v/>
      </c>
      <c r="X144" s="56" t="s">
        <v>108</v>
      </c>
      <c r="Y144" s="50"/>
      <c r="Z144" s="12"/>
      <c r="AA144" s="12"/>
      <c r="AB144" s="12"/>
      <c r="AC144" s="12"/>
    </row>
    <row r="145" spans="1:29" ht="20" customHeight="1">
      <c r="A145" s="42" t="s">
        <v>54</v>
      </c>
      <c r="B145" s="43" t="s">
        <v>79</v>
      </c>
      <c r="C145" s="44" t="s">
        <v>110</v>
      </c>
      <c r="D145" s="44" t="s">
        <v>107</v>
      </c>
      <c r="E145" s="45" t="s">
        <v>43</v>
      </c>
      <c r="F145" s="46">
        <v>0.25</v>
      </c>
      <c r="G145" s="45">
        <v>0.1</v>
      </c>
      <c r="H145" s="45">
        <v>-0.1</v>
      </c>
      <c r="I145" s="47" t="s">
        <v>44</v>
      </c>
      <c r="J145" s="48">
        <f t="shared" si="40"/>
        <v>0.35</v>
      </c>
      <c r="K145" s="48">
        <f t="shared" si="41"/>
        <v>0.15</v>
      </c>
      <c r="L145" s="49">
        <v>0.28389999999999999</v>
      </c>
      <c r="M145" s="49">
        <v>0.30349999999999999</v>
      </c>
      <c r="N145" s="49">
        <v>0.2893</v>
      </c>
      <c r="O145" s="50"/>
      <c r="P145" s="51">
        <f t="shared" si="42"/>
        <v>3.3899999999999986E-2</v>
      </c>
      <c r="Q145" s="52">
        <f t="shared" si="43"/>
        <v>5.3499999999999992E-2</v>
      </c>
      <c r="R145" s="52">
        <f t="shared" si="44"/>
        <v>3.9300000000000002E-2</v>
      </c>
      <c r="S145" s="53">
        <f t="shared" si="45"/>
        <v>0.29223333333333329</v>
      </c>
      <c r="T145" s="54">
        <f t="shared" si="46"/>
        <v>0.53499999999999992</v>
      </c>
      <c r="U145" s="54">
        <f t="shared" si="47"/>
        <v>0</v>
      </c>
      <c r="V145" s="55" t="str">
        <f t="shared" si="48"/>
        <v/>
      </c>
      <c r="W145" s="55" t="str">
        <f t="shared" si="49"/>
        <v/>
      </c>
      <c r="X145" s="56" t="s">
        <v>108</v>
      </c>
      <c r="Y145" s="50"/>
      <c r="Z145" s="12"/>
      <c r="AA145" s="12"/>
      <c r="AB145" s="12"/>
      <c r="AC145" s="12"/>
    </row>
    <row r="146" spans="1:29" ht="20" customHeight="1">
      <c r="A146" s="42" t="s">
        <v>54</v>
      </c>
      <c r="B146" s="43" t="s">
        <v>79</v>
      </c>
      <c r="C146" s="44" t="s">
        <v>111</v>
      </c>
      <c r="D146" s="44" t="s">
        <v>107</v>
      </c>
      <c r="E146" s="45" t="s">
        <v>43</v>
      </c>
      <c r="F146" s="46">
        <v>0.25</v>
      </c>
      <c r="G146" s="45">
        <v>0.1</v>
      </c>
      <c r="H146" s="45">
        <v>-0.1</v>
      </c>
      <c r="I146" s="47" t="s">
        <v>44</v>
      </c>
      <c r="J146" s="48">
        <f t="shared" si="40"/>
        <v>0.35</v>
      </c>
      <c r="K146" s="48">
        <f t="shared" si="41"/>
        <v>0.15</v>
      </c>
      <c r="L146" s="57">
        <v>0.28260000000000002</v>
      </c>
      <c r="M146" s="57">
        <v>0.27650000000000002</v>
      </c>
      <c r="N146" s="57">
        <v>0.28910000000000002</v>
      </c>
      <c r="O146" s="50"/>
      <c r="P146" s="51">
        <f t="shared" si="42"/>
        <v>3.2600000000000018E-2</v>
      </c>
      <c r="Q146" s="52">
        <f t="shared" si="43"/>
        <v>2.6500000000000024E-2</v>
      </c>
      <c r="R146" s="52">
        <f t="shared" si="44"/>
        <v>3.9100000000000024E-2</v>
      </c>
      <c r="S146" s="53">
        <f t="shared" si="45"/>
        <v>0.28273333333333334</v>
      </c>
      <c r="T146" s="54">
        <f t="shared" si="46"/>
        <v>0.39100000000000024</v>
      </c>
      <c r="U146" s="54">
        <f t="shared" si="47"/>
        <v>0</v>
      </c>
      <c r="V146" s="55" t="str">
        <f t="shared" si="48"/>
        <v/>
      </c>
      <c r="W146" s="55" t="str">
        <f t="shared" si="49"/>
        <v/>
      </c>
      <c r="X146" s="56" t="s">
        <v>108</v>
      </c>
      <c r="Y146" s="50"/>
      <c r="Z146" s="12"/>
      <c r="AA146" s="12"/>
      <c r="AB146" s="12"/>
      <c r="AC146" s="12"/>
    </row>
    <row r="147" spans="1:29" ht="20" customHeight="1">
      <c r="A147" s="42" t="s">
        <v>40</v>
      </c>
      <c r="B147" s="43" t="s">
        <v>80</v>
      </c>
      <c r="C147" s="44" t="s">
        <v>106</v>
      </c>
      <c r="D147" s="44" t="s">
        <v>107</v>
      </c>
      <c r="E147" s="45" t="s">
        <v>43</v>
      </c>
      <c r="F147" s="46">
        <v>0.2</v>
      </c>
      <c r="G147" s="45">
        <v>0.1</v>
      </c>
      <c r="H147" s="45">
        <v>-0.08</v>
      </c>
      <c r="I147" s="47" t="s">
        <v>44</v>
      </c>
      <c r="J147" s="48">
        <f t="shared" si="40"/>
        <v>0.30000000000000004</v>
      </c>
      <c r="K147" s="48">
        <f t="shared" si="41"/>
        <v>0.12000000000000001</v>
      </c>
      <c r="L147" s="49">
        <v>0.15920000000000001</v>
      </c>
      <c r="M147" s="49">
        <v>0.1636</v>
      </c>
      <c r="N147" s="49">
        <v>0.1613</v>
      </c>
      <c r="O147" s="50"/>
      <c r="P147" s="51">
        <f t="shared" si="42"/>
        <v>-4.0800000000000003E-2</v>
      </c>
      <c r="Q147" s="52">
        <f t="shared" si="43"/>
        <v>-3.6400000000000016E-2</v>
      </c>
      <c r="R147" s="52">
        <f t="shared" si="44"/>
        <v>-3.8700000000000012E-2</v>
      </c>
      <c r="S147" s="53">
        <f t="shared" si="45"/>
        <v>0.16136666666666666</v>
      </c>
      <c r="T147" s="54">
        <f t="shared" si="46"/>
        <v>0</v>
      </c>
      <c r="U147" s="54">
        <f t="shared" si="47"/>
        <v>0.51</v>
      </c>
      <c r="V147" s="55" t="str">
        <f t="shared" si="48"/>
        <v/>
      </c>
      <c r="W147" s="55" t="str">
        <f t="shared" si="49"/>
        <v/>
      </c>
      <c r="X147" s="56" t="s">
        <v>108</v>
      </c>
      <c r="Y147" s="50"/>
      <c r="Z147" s="12"/>
      <c r="AA147" s="12"/>
      <c r="AB147" s="12"/>
      <c r="AC147" s="12"/>
    </row>
    <row r="148" spans="1:29" ht="20" customHeight="1">
      <c r="A148" s="42" t="s">
        <v>40</v>
      </c>
      <c r="B148" s="44" t="s">
        <v>80</v>
      </c>
      <c r="C148" s="44" t="s">
        <v>109</v>
      </c>
      <c r="D148" s="44" t="s">
        <v>107</v>
      </c>
      <c r="E148" s="45" t="s">
        <v>43</v>
      </c>
      <c r="F148" s="46">
        <v>0.2</v>
      </c>
      <c r="G148" s="45">
        <v>0.1</v>
      </c>
      <c r="H148" s="45">
        <v>-0.08</v>
      </c>
      <c r="I148" s="47" t="s">
        <v>44</v>
      </c>
      <c r="J148" s="48">
        <f t="shared" si="40"/>
        <v>0.30000000000000004</v>
      </c>
      <c r="K148" s="48">
        <f t="shared" si="41"/>
        <v>0.12000000000000001</v>
      </c>
      <c r="L148" s="49">
        <v>0.16059999999999999</v>
      </c>
      <c r="M148" s="49">
        <v>0.16919999999999999</v>
      </c>
      <c r="N148" s="49">
        <v>0.16</v>
      </c>
      <c r="O148" s="50"/>
      <c r="P148" s="51">
        <f t="shared" si="42"/>
        <v>-3.9400000000000018E-2</v>
      </c>
      <c r="Q148" s="52">
        <f t="shared" si="43"/>
        <v>-3.0800000000000022E-2</v>
      </c>
      <c r="R148" s="52">
        <f t="shared" si="44"/>
        <v>-4.0000000000000008E-2</v>
      </c>
      <c r="S148" s="53">
        <f t="shared" si="45"/>
        <v>0.16326666666666667</v>
      </c>
      <c r="T148" s="54">
        <f t="shared" si="46"/>
        <v>0</v>
      </c>
      <c r="U148" s="54">
        <f t="shared" si="47"/>
        <v>0.50000000000000011</v>
      </c>
      <c r="V148" s="55" t="str">
        <f t="shared" si="48"/>
        <v/>
      </c>
      <c r="W148" s="55" t="str">
        <f t="shared" si="49"/>
        <v/>
      </c>
      <c r="X148" s="56" t="s">
        <v>108</v>
      </c>
      <c r="Y148" s="50"/>
      <c r="Z148" s="12"/>
      <c r="AA148" s="12"/>
      <c r="AB148" s="12"/>
      <c r="AC148" s="12"/>
    </row>
    <row r="149" spans="1:29" ht="20" customHeight="1">
      <c r="A149" s="42" t="s">
        <v>40</v>
      </c>
      <c r="B149" s="43" t="s">
        <v>80</v>
      </c>
      <c r="C149" s="44" t="s">
        <v>110</v>
      </c>
      <c r="D149" s="44" t="s">
        <v>107</v>
      </c>
      <c r="E149" s="45" t="s">
        <v>43</v>
      </c>
      <c r="F149" s="46">
        <v>0.2</v>
      </c>
      <c r="G149" s="45">
        <v>0.1</v>
      </c>
      <c r="H149" s="45">
        <v>-0.08</v>
      </c>
      <c r="I149" s="47" t="s">
        <v>44</v>
      </c>
      <c r="J149" s="48">
        <f t="shared" si="40"/>
        <v>0.30000000000000004</v>
      </c>
      <c r="K149" s="48">
        <f t="shared" si="41"/>
        <v>0.12000000000000001</v>
      </c>
      <c r="L149" s="49">
        <v>0.16719999999999999</v>
      </c>
      <c r="M149" s="49">
        <v>0.15790000000000001</v>
      </c>
      <c r="N149" s="49">
        <v>0.15709999999999999</v>
      </c>
      <c r="O149" s="50"/>
      <c r="P149" s="51">
        <f t="shared" si="42"/>
        <v>-3.2800000000000024E-2</v>
      </c>
      <c r="Q149" s="52">
        <f t="shared" si="43"/>
        <v>-4.2099999999999999E-2</v>
      </c>
      <c r="R149" s="52">
        <f t="shared" si="44"/>
        <v>-4.2900000000000021E-2</v>
      </c>
      <c r="S149" s="53">
        <f t="shared" si="45"/>
        <v>0.16073333333333331</v>
      </c>
      <c r="T149" s="54">
        <f t="shared" si="46"/>
        <v>0</v>
      </c>
      <c r="U149" s="54">
        <f t="shared" si="47"/>
        <v>0.53625000000000023</v>
      </c>
      <c r="V149" s="55" t="str">
        <f t="shared" si="48"/>
        <v/>
      </c>
      <c r="W149" s="55" t="str">
        <f t="shared" si="49"/>
        <v/>
      </c>
      <c r="X149" s="56" t="s">
        <v>108</v>
      </c>
      <c r="Y149" s="50"/>
      <c r="Z149" s="12"/>
      <c r="AA149" s="12"/>
      <c r="AB149" s="12"/>
      <c r="AC149" s="12"/>
    </row>
    <row r="150" spans="1:29" ht="20" customHeight="1">
      <c r="A150" s="42" t="s">
        <v>40</v>
      </c>
      <c r="B150" s="43" t="s">
        <v>80</v>
      </c>
      <c r="C150" s="44" t="s">
        <v>111</v>
      </c>
      <c r="D150" s="44" t="s">
        <v>107</v>
      </c>
      <c r="E150" s="45" t="s">
        <v>43</v>
      </c>
      <c r="F150" s="46">
        <v>0.2</v>
      </c>
      <c r="G150" s="45">
        <v>0.1</v>
      </c>
      <c r="H150" s="45">
        <v>-0.08</v>
      </c>
      <c r="I150" s="47" t="s">
        <v>44</v>
      </c>
      <c r="J150" s="48">
        <f t="shared" si="40"/>
        <v>0.30000000000000004</v>
      </c>
      <c r="K150" s="48">
        <f t="shared" si="41"/>
        <v>0.12000000000000001</v>
      </c>
      <c r="L150" s="57">
        <v>0.1464</v>
      </c>
      <c r="M150" s="58">
        <v>0.16719999999999999</v>
      </c>
      <c r="N150" s="57">
        <v>0.1603</v>
      </c>
      <c r="O150" s="50"/>
      <c r="P150" s="51">
        <f t="shared" si="42"/>
        <v>-5.3600000000000009E-2</v>
      </c>
      <c r="Q150" s="52">
        <f t="shared" si="43"/>
        <v>-3.2800000000000024E-2</v>
      </c>
      <c r="R150" s="52">
        <f t="shared" si="44"/>
        <v>-3.9700000000000013E-2</v>
      </c>
      <c r="S150" s="53">
        <f t="shared" si="45"/>
        <v>0.15796666666666667</v>
      </c>
      <c r="T150" s="54">
        <f t="shared" si="46"/>
        <v>0</v>
      </c>
      <c r="U150" s="54">
        <f t="shared" si="47"/>
        <v>0.67</v>
      </c>
      <c r="V150" s="55" t="str">
        <f t="shared" si="48"/>
        <v/>
      </c>
      <c r="W150" s="55" t="str">
        <f t="shared" si="49"/>
        <v>Alert</v>
      </c>
      <c r="X150" s="56" t="s">
        <v>108</v>
      </c>
      <c r="Y150" s="50"/>
      <c r="Z150" s="12"/>
      <c r="AA150" s="12"/>
      <c r="AB150" s="12"/>
      <c r="AC150" s="12"/>
    </row>
    <row r="151" spans="1:29" ht="20" customHeight="1">
      <c r="A151" s="42" t="s">
        <v>40</v>
      </c>
      <c r="B151" s="43" t="s">
        <v>81</v>
      </c>
      <c r="C151" s="44" t="s">
        <v>106</v>
      </c>
      <c r="D151" s="44" t="s">
        <v>107</v>
      </c>
      <c r="E151" s="45" t="s">
        <v>43</v>
      </c>
      <c r="F151" s="46">
        <v>0.2</v>
      </c>
      <c r="G151" s="45">
        <v>0.1</v>
      </c>
      <c r="H151" s="45">
        <v>-0.08</v>
      </c>
      <c r="I151" s="47" t="s">
        <v>44</v>
      </c>
      <c r="J151" s="48">
        <f t="shared" si="40"/>
        <v>0.30000000000000004</v>
      </c>
      <c r="K151" s="48">
        <f t="shared" si="41"/>
        <v>0.12000000000000001</v>
      </c>
      <c r="L151" s="49">
        <v>0.15809999999999999</v>
      </c>
      <c r="M151" s="49">
        <v>0.16300000000000001</v>
      </c>
      <c r="N151" s="49">
        <v>0.1532</v>
      </c>
      <c r="O151" s="50"/>
      <c r="P151" s="51">
        <f t="shared" si="42"/>
        <v>-4.1900000000000021E-2</v>
      </c>
      <c r="Q151" s="52">
        <f t="shared" si="43"/>
        <v>-3.7000000000000005E-2</v>
      </c>
      <c r="R151" s="52">
        <f t="shared" si="44"/>
        <v>-4.6800000000000008E-2</v>
      </c>
      <c r="S151" s="53">
        <f t="shared" si="45"/>
        <v>0.15809999999999999</v>
      </c>
      <c r="T151" s="54">
        <f t="shared" si="46"/>
        <v>0</v>
      </c>
      <c r="U151" s="54">
        <f t="shared" si="47"/>
        <v>0.58500000000000008</v>
      </c>
      <c r="V151" s="55" t="str">
        <f t="shared" si="48"/>
        <v/>
      </c>
      <c r="W151" s="55" t="str">
        <f t="shared" si="49"/>
        <v/>
      </c>
      <c r="X151" s="56" t="s">
        <v>108</v>
      </c>
      <c r="Y151" s="50"/>
      <c r="Z151" s="12"/>
      <c r="AA151" s="12"/>
      <c r="AB151" s="12"/>
      <c r="AC151" s="12"/>
    </row>
    <row r="152" spans="1:29" ht="20" customHeight="1">
      <c r="A152" s="42" t="s">
        <v>40</v>
      </c>
      <c r="B152" s="44" t="s">
        <v>81</v>
      </c>
      <c r="C152" s="44" t="s">
        <v>109</v>
      </c>
      <c r="D152" s="44" t="s">
        <v>107</v>
      </c>
      <c r="E152" s="45" t="s">
        <v>43</v>
      </c>
      <c r="F152" s="46">
        <v>0.2</v>
      </c>
      <c r="G152" s="45">
        <v>0.1</v>
      </c>
      <c r="H152" s="45">
        <v>-0.08</v>
      </c>
      <c r="I152" s="47" t="s">
        <v>44</v>
      </c>
      <c r="J152" s="48">
        <f t="shared" si="40"/>
        <v>0.30000000000000004</v>
      </c>
      <c r="K152" s="48">
        <f t="shared" si="41"/>
        <v>0.12000000000000001</v>
      </c>
      <c r="L152" s="49">
        <v>0.15790000000000001</v>
      </c>
      <c r="M152" s="49">
        <v>0.15190000000000001</v>
      </c>
      <c r="N152" s="49">
        <v>0.14860000000000001</v>
      </c>
      <c r="O152" s="50"/>
      <c r="P152" s="51">
        <f t="shared" si="42"/>
        <v>-4.2099999999999999E-2</v>
      </c>
      <c r="Q152" s="52">
        <f t="shared" si="43"/>
        <v>-4.8100000000000004E-2</v>
      </c>
      <c r="R152" s="52">
        <f t="shared" si="44"/>
        <v>-5.1400000000000001E-2</v>
      </c>
      <c r="S152" s="53">
        <f t="shared" si="45"/>
        <v>0.15280000000000002</v>
      </c>
      <c r="T152" s="54">
        <f t="shared" si="46"/>
        <v>0</v>
      </c>
      <c r="U152" s="54">
        <f t="shared" si="47"/>
        <v>0.64249999999999996</v>
      </c>
      <c r="V152" s="55" t="str">
        <f t="shared" si="48"/>
        <v/>
      </c>
      <c r="W152" s="55" t="str">
        <f t="shared" si="49"/>
        <v/>
      </c>
      <c r="X152" s="56" t="s">
        <v>108</v>
      </c>
      <c r="Y152" s="50"/>
      <c r="Z152" s="12"/>
      <c r="AA152" s="12"/>
      <c r="AB152" s="12"/>
      <c r="AC152" s="12"/>
    </row>
    <row r="153" spans="1:29" ht="20" customHeight="1">
      <c r="A153" s="42" t="s">
        <v>40</v>
      </c>
      <c r="B153" s="43" t="s">
        <v>81</v>
      </c>
      <c r="C153" s="44" t="s">
        <v>110</v>
      </c>
      <c r="D153" s="44" t="s">
        <v>107</v>
      </c>
      <c r="E153" s="45" t="s">
        <v>43</v>
      </c>
      <c r="F153" s="46">
        <v>0.2</v>
      </c>
      <c r="G153" s="45">
        <v>0.1</v>
      </c>
      <c r="H153" s="45">
        <v>-0.08</v>
      </c>
      <c r="I153" s="47" t="s">
        <v>44</v>
      </c>
      <c r="J153" s="48">
        <f t="shared" si="40"/>
        <v>0.30000000000000004</v>
      </c>
      <c r="K153" s="48">
        <f t="shared" si="41"/>
        <v>0.12000000000000001</v>
      </c>
      <c r="L153" s="49">
        <v>0.1573</v>
      </c>
      <c r="M153" s="49">
        <v>0.1527</v>
      </c>
      <c r="N153" s="49">
        <v>0.1472</v>
      </c>
      <c r="O153" s="50"/>
      <c r="P153" s="51">
        <f t="shared" si="42"/>
        <v>-4.2700000000000016E-2</v>
      </c>
      <c r="Q153" s="52">
        <f t="shared" si="43"/>
        <v>-4.7300000000000009E-2</v>
      </c>
      <c r="R153" s="52">
        <f t="shared" si="44"/>
        <v>-5.2800000000000014E-2</v>
      </c>
      <c r="S153" s="53">
        <f t="shared" si="45"/>
        <v>0.15240000000000001</v>
      </c>
      <c r="T153" s="54">
        <f t="shared" si="46"/>
        <v>0</v>
      </c>
      <c r="U153" s="54">
        <f t="shared" si="47"/>
        <v>0.66000000000000014</v>
      </c>
      <c r="V153" s="55" t="str">
        <f t="shared" si="48"/>
        <v/>
      </c>
      <c r="W153" s="55" t="str">
        <f t="shared" si="49"/>
        <v>Alert</v>
      </c>
      <c r="X153" s="56" t="s">
        <v>108</v>
      </c>
      <c r="Y153" s="50"/>
      <c r="Z153" s="12"/>
      <c r="AA153" s="12"/>
      <c r="AB153" s="12"/>
      <c r="AC153" s="12"/>
    </row>
    <row r="154" spans="1:29" ht="20" customHeight="1">
      <c r="A154" s="42" t="s">
        <v>40</v>
      </c>
      <c r="B154" s="43" t="s">
        <v>81</v>
      </c>
      <c r="C154" s="44" t="s">
        <v>111</v>
      </c>
      <c r="D154" s="44" t="s">
        <v>107</v>
      </c>
      <c r="E154" s="45" t="s">
        <v>43</v>
      </c>
      <c r="F154" s="46">
        <v>0.2</v>
      </c>
      <c r="G154" s="45">
        <v>0.1</v>
      </c>
      <c r="H154" s="45">
        <v>-0.08</v>
      </c>
      <c r="I154" s="47" t="s">
        <v>44</v>
      </c>
      <c r="J154" s="48">
        <f t="shared" si="40"/>
        <v>0.30000000000000004</v>
      </c>
      <c r="K154" s="48">
        <f t="shared" si="41"/>
        <v>0.12000000000000001</v>
      </c>
      <c r="L154" s="57">
        <v>0.1573</v>
      </c>
      <c r="M154" s="57">
        <v>0.15390000000000001</v>
      </c>
      <c r="N154" s="57">
        <v>0.155</v>
      </c>
      <c r="O154" s="50"/>
      <c r="P154" s="51">
        <f t="shared" si="42"/>
        <v>-4.2700000000000016E-2</v>
      </c>
      <c r="Q154" s="52">
        <f t="shared" si="43"/>
        <v>-4.6100000000000002E-2</v>
      </c>
      <c r="R154" s="52">
        <f t="shared" si="44"/>
        <v>-4.5000000000000012E-2</v>
      </c>
      <c r="S154" s="53">
        <f t="shared" si="45"/>
        <v>0.15540000000000001</v>
      </c>
      <c r="T154" s="54">
        <f t="shared" si="46"/>
        <v>0</v>
      </c>
      <c r="U154" s="54">
        <f t="shared" si="47"/>
        <v>0.57625000000000004</v>
      </c>
      <c r="V154" s="55" t="str">
        <f t="shared" si="48"/>
        <v/>
      </c>
      <c r="W154" s="55" t="str">
        <f t="shared" si="49"/>
        <v/>
      </c>
      <c r="X154" s="56" t="s">
        <v>108</v>
      </c>
      <c r="Y154" s="50"/>
      <c r="Z154" s="12"/>
      <c r="AA154" s="12"/>
      <c r="AB154" s="12"/>
      <c r="AC154" s="12"/>
    </row>
    <row r="155" spans="1:29" ht="20" customHeight="1">
      <c r="A155" s="42" t="s">
        <v>40</v>
      </c>
      <c r="B155" s="43" t="s">
        <v>82</v>
      </c>
      <c r="C155" s="44" t="s">
        <v>106</v>
      </c>
      <c r="D155" s="44" t="s">
        <v>107</v>
      </c>
      <c r="E155" s="45" t="s">
        <v>43</v>
      </c>
      <c r="F155" s="46">
        <v>0.2</v>
      </c>
      <c r="G155" s="45">
        <v>0.1</v>
      </c>
      <c r="H155" s="45">
        <v>-0.08</v>
      </c>
      <c r="I155" s="47" t="s">
        <v>44</v>
      </c>
      <c r="J155" s="48">
        <f t="shared" si="40"/>
        <v>0.30000000000000004</v>
      </c>
      <c r="K155" s="48">
        <f t="shared" si="41"/>
        <v>0.12000000000000001</v>
      </c>
      <c r="L155" s="49">
        <v>0.12590000000000001</v>
      </c>
      <c r="M155" s="49">
        <v>0.13139999999999999</v>
      </c>
      <c r="N155" s="49">
        <v>0.13289999999999999</v>
      </c>
      <c r="O155" s="50"/>
      <c r="P155" s="51">
        <f t="shared" si="42"/>
        <v>-7.4099999999999999E-2</v>
      </c>
      <c r="Q155" s="52">
        <f t="shared" si="43"/>
        <v>-6.8600000000000022E-2</v>
      </c>
      <c r="R155" s="52">
        <f t="shared" si="44"/>
        <v>-6.7100000000000021E-2</v>
      </c>
      <c r="S155" s="53">
        <f t="shared" si="45"/>
        <v>0.13006666666666666</v>
      </c>
      <c r="T155" s="54">
        <f t="shared" si="46"/>
        <v>0</v>
      </c>
      <c r="U155" s="54">
        <f t="shared" si="47"/>
        <v>0.92625000000000002</v>
      </c>
      <c r="V155" s="55" t="str">
        <f t="shared" si="48"/>
        <v/>
      </c>
      <c r="W155" s="55" t="str">
        <f t="shared" si="49"/>
        <v>Alert</v>
      </c>
      <c r="X155" s="56" t="s">
        <v>108</v>
      </c>
      <c r="Y155" s="50"/>
      <c r="Z155" s="12"/>
      <c r="AA155" s="12"/>
      <c r="AB155" s="12"/>
      <c r="AC155" s="12"/>
    </row>
    <row r="156" spans="1:29" ht="20" customHeight="1">
      <c r="A156" s="42" t="s">
        <v>40</v>
      </c>
      <c r="B156" s="44" t="s">
        <v>82</v>
      </c>
      <c r="C156" s="44" t="s">
        <v>109</v>
      </c>
      <c r="D156" s="44" t="s">
        <v>107</v>
      </c>
      <c r="E156" s="45" t="s">
        <v>43</v>
      </c>
      <c r="F156" s="46">
        <v>0.2</v>
      </c>
      <c r="G156" s="45">
        <v>0.1</v>
      </c>
      <c r="H156" s="45">
        <v>-0.08</v>
      </c>
      <c r="I156" s="47" t="s">
        <v>44</v>
      </c>
      <c r="J156" s="48">
        <f t="shared" si="40"/>
        <v>0.30000000000000004</v>
      </c>
      <c r="K156" s="48">
        <f t="shared" si="41"/>
        <v>0.12000000000000001</v>
      </c>
      <c r="L156" s="49">
        <v>0.129</v>
      </c>
      <c r="M156" s="49">
        <v>0.13220000000000001</v>
      </c>
      <c r="N156" s="49">
        <v>0.1343</v>
      </c>
      <c r="O156" s="50"/>
      <c r="P156" s="51">
        <f t="shared" si="42"/>
        <v>-7.1000000000000008E-2</v>
      </c>
      <c r="Q156" s="52">
        <f t="shared" si="43"/>
        <v>-6.7799999999999999E-2</v>
      </c>
      <c r="R156" s="52">
        <f t="shared" si="44"/>
        <v>-6.5700000000000008E-2</v>
      </c>
      <c r="S156" s="53">
        <f t="shared" si="45"/>
        <v>0.13183333333333333</v>
      </c>
      <c r="T156" s="54">
        <f t="shared" si="46"/>
        <v>0</v>
      </c>
      <c r="U156" s="54">
        <f t="shared" si="47"/>
        <v>0.88750000000000007</v>
      </c>
      <c r="V156" s="55" t="str">
        <f t="shared" si="48"/>
        <v/>
      </c>
      <c r="W156" s="55" t="str">
        <f t="shared" si="49"/>
        <v>Alert</v>
      </c>
      <c r="X156" s="56" t="s">
        <v>108</v>
      </c>
      <c r="Y156" s="50"/>
      <c r="Z156" s="12"/>
      <c r="AA156" s="12"/>
      <c r="AB156" s="12"/>
      <c r="AC156" s="12"/>
    </row>
    <row r="157" spans="1:29" ht="20" customHeight="1">
      <c r="A157" s="42" t="s">
        <v>40</v>
      </c>
      <c r="B157" s="43" t="s">
        <v>82</v>
      </c>
      <c r="C157" s="44" t="s">
        <v>110</v>
      </c>
      <c r="D157" s="44" t="s">
        <v>107</v>
      </c>
      <c r="E157" s="45" t="s">
        <v>43</v>
      </c>
      <c r="F157" s="46">
        <v>0.2</v>
      </c>
      <c r="G157" s="45">
        <v>0.1</v>
      </c>
      <c r="H157" s="45">
        <v>-0.08</v>
      </c>
      <c r="I157" s="47" t="s">
        <v>44</v>
      </c>
      <c r="J157" s="48">
        <f t="shared" si="40"/>
        <v>0.30000000000000004</v>
      </c>
      <c r="K157" s="48">
        <f t="shared" si="41"/>
        <v>0.12000000000000001</v>
      </c>
      <c r="L157" s="49">
        <v>0.12670000000000001</v>
      </c>
      <c r="M157" s="49">
        <v>0.14149999999999999</v>
      </c>
      <c r="N157" s="49">
        <v>0.12189999999999999</v>
      </c>
      <c r="O157" s="50"/>
      <c r="P157" s="51">
        <f t="shared" si="42"/>
        <v>-7.3300000000000004E-2</v>
      </c>
      <c r="Q157" s="52">
        <f t="shared" si="43"/>
        <v>-5.8500000000000024E-2</v>
      </c>
      <c r="R157" s="52">
        <f t="shared" si="44"/>
        <v>-7.8100000000000017E-2</v>
      </c>
      <c r="S157" s="53">
        <f t="shared" si="45"/>
        <v>0.13003333333333333</v>
      </c>
      <c r="T157" s="54">
        <f t="shared" si="46"/>
        <v>0</v>
      </c>
      <c r="U157" s="54">
        <f t="shared" si="47"/>
        <v>0.97625000000000017</v>
      </c>
      <c r="V157" s="55" t="str">
        <f t="shared" si="48"/>
        <v/>
      </c>
      <c r="W157" s="55" t="str">
        <f t="shared" si="49"/>
        <v>Alert</v>
      </c>
      <c r="X157" s="56" t="s">
        <v>108</v>
      </c>
      <c r="Y157" s="50"/>
      <c r="Z157" s="12"/>
      <c r="AA157" s="12"/>
      <c r="AB157" s="12"/>
      <c r="AC157" s="12"/>
    </row>
    <row r="158" spans="1:29" ht="20" customHeight="1">
      <c r="A158" s="42" t="s">
        <v>40</v>
      </c>
      <c r="B158" s="43" t="s">
        <v>82</v>
      </c>
      <c r="C158" s="44" t="s">
        <v>111</v>
      </c>
      <c r="D158" s="44" t="s">
        <v>107</v>
      </c>
      <c r="E158" s="45" t="s">
        <v>43</v>
      </c>
      <c r="F158" s="46">
        <v>0.2</v>
      </c>
      <c r="G158" s="45">
        <v>0.1</v>
      </c>
      <c r="H158" s="45">
        <v>-0.08</v>
      </c>
      <c r="I158" s="47" t="s">
        <v>44</v>
      </c>
      <c r="J158" s="48">
        <f t="shared" si="40"/>
        <v>0.30000000000000004</v>
      </c>
      <c r="K158" s="48">
        <f t="shared" si="41"/>
        <v>0.12000000000000001</v>
      </c>
      <c r="L158" s="49">
        <v>0.129</v>
      </c>
      <c r="M158" s="49">
        <v>0.13139999999999999</v>
      </c>
      <c r="N158" s="49">
        <v>0.1255</v>
      </c>
      <c r="O158" s="50"/>
      <c r="P158" s="51">
        <f t="shared" si="42"/>
        <v>-7.1000000000000008E-2</v>
      </c>
      <c r="Q158" s="52">
        <f t="shared" si="43"/>
        <v>-6.8600000000000022E-2</v>
      </c>
      <c r="R158" s="52">
        <f t="shared" si="44"/>
        <v>-7.4500000000000011E-2</v>
      </c>
      <c r="S158" s="53">
        <f t="shared" si="45"/>
        <v>0.12863333333333332</v>
      </c>
      <c r="T158" s="54">
        <f t="shared" si="46"/>
        <v>0</v>
      </c>
      <c r="U158" s="54">
        <f t="shared" si="47"/>
        <v>0.93125000000000013</v>
      </c>
      <c r="V158" s="55" t="str">
        <f t="shared" si="48"/>
        <v/>
      </c>
      <c r="W158" s="55" t="str">
        <f t="shared" si="49"/>
        <v>Alert</v>
      </c>
      <c r="X158" s="56" t="s">
        <v>108</v>
      </c>
      <c r="Y158" s="50"/>
      <c r="Z158" s="12"/>
      <c r="AA158" s="12"/>
      <c r="AB158" s="12"/>
      <c r="AC158" s="12"/>
    </row>
    <row r="159" spans="1:29" ht="20" customHeight="1">
      <c r="A159" s="42" t="s">
        <v>40</v>
      </c>
      <c r="B159" s="44" t="s">
        <v>83</v>
      </c>
      <c r="C159" s="44" t="s">
        <v>106</v>
      </c>
      <c r="D159" s="44" t="s">
        <v>107</v>
      </c>
      <c r="E159" s="45" t="s">
        <v>43</v>
      </c>
      <c r="F159" s="46">
        <v>0.2</v>
      </c>
      <c r="G159" s="45">
        <v>0.1</v>
      </c>
      <c r="H159" s="45">
        <v>-0.08</v>
      </c>
      <c r="I159" s="47" t="s">
        <v>44</v>
      </c>
      <c r="J159" s="48">
        <f t="shared" si="40"/>
        <v>0.30000000000000004</v>
      </c>
      <c r="K159" s="48">
        <f t="shared" si="41"/>
        <v>0.12000000000000001</v>
      </c>
      <c r="L159" s="49">
        <v>0.13450000000000001</v>
      </c>
      <c r="M159" s="49">
        <v>0.1353</v>
      </c>
      <c r="N159" s="49">
        <v>0.12920000000000001</v>
      </c>
      <c r="O159" s="50"/>
      <c r="P159" s="51">
        <f t="shared" si="42"/>
        <v>-6.5500000000000003E-2</v>
      </c>
      <c r="Q159" s="52">
        <f t="shared" si="43"/>
        <v>-6.4700000000000008E-2</v>
      </c>
      <c r="R159" s="52">
        <f t="shared" si="44"/>
        <v>-7.0800000000000002E-2</v>
      </c>
      <c r="S159" s="53">
        <f t="shared" si="45"/>
        <v>0.13300000000000001</v>
      </c>
      <c r="T159" s="54">
        <f t="shared" si="46"/>
        <v>0</v>
      </c>
      <c r="U159" s="54">
        <f t="shared" si="47"/>
        <v>0.88500000000000001</v>
      </c>
      <c r="V159" s="55" t="str">
        <f t="shared" si="48"/>
        <v/>
      </c>
      <c r="W159" s="55" t="str">
        <f t="shared" si="49"/>
        <v>Alert</v>
      </c>
      <c r="X159" s="56" t="s">
        <v>108</v>
      </c>
      <c r="Y159" s="50"/>
      <c r="Z159" s="12"/>
      <c r="AA159" s="12"/>
      <c r="AB159" s="12"/>
      <c r="AC159" s="12"/>
    </row>
    <row r="160" spans="1:29" ht="20" customHeight="1">
      <c r="A160" s="42" t="s">
        <v>40</v>
      </c>
      <c r="B160" s="44" t="s">
        <v>83</v>
      </c>
      <c r="C160" s="44" t="s">
        <v>109</v>
      </c>
      <c r="D160" s="44" t="s">
        <v>107</v>
      </c>
      <c r="E160" s="45" t="s">
        <v>43</v>
      </c>
      <c r="F160" s="46">
        <v>0.2</v>
      </c>
      <c r="G160" s="45">
        <v>0.1</v>
      </c>
      <c r="H160" s="45">
        <v>-0.08</v>
      </c>
      <c r="I160" s="47" t="s">
        <v>44</v>
      </c>
      <c r="J160" s="48">
        <f t="shared" si="40"/>
        <v>0.30000000000000004</v>
      </c>
      <c r="K160" s="48">
        <f t="shared" si="41"/>
        <v>0.12000000000000001</v>
      </c>
      <c r="L160" s="49">
        <v>0.13350000000000001</v>
      </c>
      <c r="M160" s="49">
        <v>0.12909999999999999</v>
      </c>
      <c r="N160" s="49">
        <v>0.14069999999999999</v>
      </c>
      <c r="O160" s="50"/>
      <c r="P160" s="51">
        <f t="shared" si="42"/>
        <v>-6.6500000000000004E-2</v>
      </c>
      <c r="Q160" s="52">
        <f t="shared" si="43"/>
        <v>-7.0900000000000019E-2</v>
      </c>
      <c r="R160" s="52">
        <f t="shared" si="44"/>
        <v>-5.9300000000000019E-2</v>
      </c>
      <c r="S160" s="53">
        <f t="shared" si="45"/>
        <v>0.13443333333333332</v>
      </c>
      <c r="T160" s="54">
        <f t="shared" si="46"/>
        <v>0</v>
      </c>
      <c r="U160" s="54">
        <f t="shared" si="47"/>
        <v>0.8862500000000002</v>
      </c>
      <c r="V160" s="55" t="str">
        <f t="shared" si="48"/>
        <v/>
      </c>
      <c r="W160" s="55" t="str">
        <f t="shared" si="49"/>
        <v>Alert</v>
      </c>
      <c r="X160" s="56" t="s">
        <v>108</v>
      </c>
      <c r="Y160" s="50"/>
      <c r="Z160" s="12"/>
      <c r="AA160" s="12"/>
      <c r="AB160" s="12"/>
      <c r="AC160" s="12"/>
    </row>
    <row r="161" spans="1:29" ht="20" customHeight="1">
      <c r="A161" s="42" t="s">
        <v>40</v>
      </c>
      <c r="B161" s="43" t="s">
        <v>83</v>
      </c>
      <c r="C161" s="44" t="s">
        <v>110</v>
      </c>
      <c r="D161" s="44" t="s">
        <v>107</v>
      </c>
      <c r="E161" s="45" t="s">
        <v>43</v>
      </c>
      <c r="F161" s="46">
        <v>0.2</v>
      </c>
      <c r="G161" s="45">
        <v>0.1</v>
      </c>
      <c r="H161" s="45">
        <v>-0.08</v>
      </c>
      <c r="I161" s="47" t="s">
        <v>44</v>
      </c>
      <c r="J161" s="48">
        <f t="shared" si="40"/>
        <v>0.30000000000000004</v>
      </c>
      <c r="K161" s="48">
        <f t="shared" si="41"/>
        <v>0.12000000000000001</v>
      </c>
      <c r="L161" s="49">
        <v>0.1331</v>
      </c>
      <c r="M161" s="49">
        <v>0.13009999999999999</v>
      </c>
      <c r="N161" s="49">
        <v>0.13550000000000001</v>
      </c>
      <c r="O161" s="50"/>
      <c r="P161" s="51">
        <f t="shared" si="42"/>
        <v>-6.6900000000000015E-2</v>
      </c>
      <c r="Q161" s="52">
        <f t="shared" si="43"/>
        <v>-6.9900000000000018E-2</v>
      </c>
      <c r="R161" s="52">
        <f t="shared" si="44"/>
        <v>-6.4500000000000002E-2</v>
      </c>
      <c r="S161" s="53">
        <f t="shared" si="45"/>
        <v>0.13289999999999999</v>
      </c>
      <c r="T161" s="54">
        <f t="shared" si="46"/>
        <v>0</v>
      </c>
      <c r="U161" s="54">
        <f t="shared" si="47"/>
        <v>0.87375000000000025</v>
      </c>
      <c r="V161" s="55" t="str">
        <f t="shared" si="48"/>
        <v/>
      </c>
      <c r="W161" s="55" t="str">
        <f t="shared" si="49"/>
        <v>Alert</v>
      </c>
      <c r="X161" s="56" t="s">
        <v>108</v>
      </c>
      <c r="Y161" s="50"/>
      <c r="Z161" s="12"/>
      <c r="AA161" s="12"/>
      <c r="AB161" s="12"/>
      <c r="AC161" s="12"/>
    </row>
    <row r="162" spans="1:29" ht="20" customHeight="1">
      <c r="A162" s="42" t="s">
        <v>40</v>
      </c>
      <c r="B162" s="43" t="s">
        <v>83</v>
      </c>
      <c r="C162" s="44" t="s">
        <v>111</v>
      </c>
      <c r="D162" s="44" t="s">
        <v>107</v>
      </c>
      <c r="E162" s="45" t="s">
        <v>43</v>
      </c>
      <c r="F162" s="46">
        <v>0.2</v>
      </c>
      <c r="G162" s="45">
        <v>0.1</v>
      </c>
      <c r="H162" s="45">
        <v>-0.08</v>
      </c>
      <c r="I162" s="47" t="s">
        <v>44</v>
      </c>
      <c r="J162" s="48">
        <f t="shared" si="40"/>
        <v>0.30000000000000004</v>
      </c>
      <c r="K162" s="48">
        <f t="shared" si="41"/>
        <v>0.12000000000000001</v>
      </c>
      <c r="L162" s="49">
        <v>0.13300000000000001</v>
      </c>
      <c r="M162" s="49">
        <v>0.13239999999999999</v>
      </c>
      <c r="N162" s="49">
        <v>0.13500000000000001</v>
      </c>
      <c r="O162" s="50"/>
      <c r="P162" s="51">
        <f t="shared" si="42"/>
        <v>-6.7000000000000004E-2</v>
      </c>
      <c r="Q162" s="52">
        <f t="shared" si="43"/>
        <v>-6.7600000000000021E-2</v>
      </c>
      <c r="R162" s="52">
        <f t="shared" si="44"/>
        <v>-6.5000000000000002E-2</v>
      </c>
      <c r="S162" s="53">
        <f t="shared" si="45"/>
        <v>0.13346666666666665</v>
      </c>
      <c r="T162" s="54">
        <f t="shared" si="46"/>
        <v>0</v>
      </c>
      <c r="U162" s="54">
        <f t="shared" si="47"/>
        <v>0.8450000000000002</v>
      </c>
      <c r="V162" s="55" t="str">
        <f t="shared" si="48"/>
        <v/>
      </c>
      <c r="W162" s="55" t="str">
        <f t="shared" si="49"/>
        <v>Alert</v>
      </c>
      <c r="X162" s="56" t="s">
        <v>108</v>
      </c>
      <c r="Y162" s="50"/>
      <c r="Z162" s="12"/>
      <c r="AA162" s="12"/>
      <c r="AB162" s="12"/>
      <c r="AC162" s="12"/>
    </row>
    <row r="163" spans="1:29" ht="20" customHeight="1">
      <c r="A163" s="42" t="s">
        <v>40</v>
      </c>
      <c r="B163" s="44" t="s">
        <v>84</v>
      </c>
      <c r="C163" s="44" t="s">
        <v>106</v>
      </c>
      <c r="D163" s="44" t="s">
        <v>107</v>
      </c>
      <c r="E163" s="45" t="s">
        <v>43</v>
      </c>
      <c r="F163" s="46">
        <v>0.2</v>
      </c>
      <c r="G163" s="45">
        <v>0.1</v>
      </c>
      <c r="H163" s="45">
        <v>-0.08</v>
      </c>
      <c r="I163" s="47" t="s">
        <v>44</v>
      </c>
      <c r="J163" s="48">
        <f t="shared" si="40"/>
        <v>0.30000000000000004</v>
      </c>
      <c r="K163" s="48">
        <f t="shared" si="41"/>
        <v>0.12000000000000001</v>
      </c>
      <c r="L163" s="49">
        <v>0.1452</v>
      </c>
      <c r="M163" s="49">
        <v>0.14069999999999999</v>
      </c>
      <c r="N163" s="49">
        <v>0.1467</v>
      </c>
      <c r="O163" s="50"/>
      <c r="P163" s="51">
        <f t="shared" si="42"/>
        <v>-5.4800000000000015E-2</v>
      </c>
      <c r="Q163" s="52">
        <f t="shared" si="43"/>
        <v>-5.9300000000000019E-2</v>
      </c>
      <c r="R163" s="52">
        <f t="shared" si="44"/>
        <v>-5.3300000000000014E-2</v>
      </c>
      <c r="S163" s="53">
        <f t="shared" si="45"/>
        <v>0.14419999999999999</v>
      </c>
      <c r="T163" s="54">
        <f t="shared" si="46"/>
        <v>0</v>
      </c>
      <c r="U163" s="54">
        <f t="shared" si="47"/>
        <v>0.74125000000000019</v>
      </c>
      <c r="V163" s="55" t="str">
        <f t="shared" si="48"/>
        <v/>
      </c>
      <c r="W163" s="55" t="str">
        <f t="shared" si="49"/>
        <v>Alert</v>
      </c>
      <c r="X163" s="56" t="s">
        <v>108</v>
      </c>
      <c r="Y163" s="50"/>
      <c r="Z163" s="12"/>
      <c r="AA163" s="12"/>
      <c r="AB163" s="12"/>
      <c r="AC163" s="12"/>
    </row>
    <row r="164" spans="1:29" ht="20" customHeight="1">
      <c r="A164" s="42" t="s">
        <v>40</v>
      </c>
      <c r="B164" s="44" t="s">
        <v>84</v>
      </c>
      <c r="C164" s="44" t="s">
        <v>109</v>
      </c>
      <c r="D164" s="44" t="s">
        <v>107</v>
      </c>
      <c r="E164" s="45" t="s">
        <v>43</v>
      </c>
      <c r="F164" s="46">
        <v>0.2</v>
      </c>
      <c r="G164" s="45">
        <v>0.1</v>
      </c>
      <c r="H164" s="45">
        <v>-0.08</v>
      </c>
      <c r="I164" s="47" t="s">
        <v>44</v>
      </c>
      <c r="J164" s="48">
        <f t="shared" si="40"/>
        <v>0.30000000000000004</v>
      </c>
      <c r="K164" s="48">
        <f t="shared" si="41"/>
        <v>0.12000000000000001</v>
      </c>
      <c r="L164" s="49">
        <v>0.1431</v>
      </c>
      <c r="M164" s="49">
        <v>0.15029999999999999</v>
      </c>
      <c r="N164" s="49">
        <v>0.14230000000000001</v>
      </c>
      <c r="O164" s="50"/>
      <c r="P164" s="51">
        <f t="shared" si="42"/>
        <v>-5.6900000000000006E-2</v>
      </c>
      <c r="Q164" s="52">
        <f t="shared" si="43"/>
        <v>-4.9700000000000022E-2</v>
      </c>
      <c r="R164" s="52">
        <f t="shared" si="44"/>
        <v>-5.7700000000000001E-2</v>
      </c>
      <c r="S164" s="53">
        <f t="shared" si="45"/>
        <v>0.14523333333333333</v>
      </c>
      <c r="T164" s="54">
        <f t="shared" si="46"/>
        <v>0</v>
      </c>
      <c r="U164" s="54">
        <f t="shared" si="47"/>
        <v>0.72124999999999995</v>
      </c>
      <c r="V164" s="55" t="str">
        <f t="shared" si="48"/>
        <v/>
      </c>
      <c r="W164" s="55" t="str">
        <f t="shared" si="49"/>
        <v>Alert</v>
      </c>
      <c r="X164" s="56" t="s">
        <v>108</v>
      </c>
      <c r="Y164" s="50"/>
      <c r="Z164" s="12"/>
      <c r="AA164" s="12"/>
      <c r="AB164" s="12"/>
      <c r="AC164" s="12"/>
    </row>
    <row r="165" spans="1:29" ht="20" customHeight="1">
      <c r="A165" s="42" t="s">
        <v>40</v>
      </c>
      <c r="B165" s="43" t="s">
        <v>84</v>
      </c>
      <c r="C165" s="44" t="s">
        <v>110</v>
      </c>
      <c r="D165" s="44" t="s">
        <v>107</v>
      </c>
      <c r="E165" s="45" t="s">
        <v>43</v>
      </c>
      <c r="F165" s="46">
        <v>0.2</v>
      </c>
      <c r="G165" s="45">
        <v>0.1</v>
      </c>
      <c r="H165" s="45">
        <v>-0.08</v>
      </c>
      <c r="I165" s="47" t="s">
        <v>44</v>
      </c>
      <c r="J165" s="48">
        <f t="shared" si="40"/>
        <v>0.30000000000000004</v>
      </c>
      <c r="K165" s="48">
        <f t="shared" si="41"/>
        <v>0.12000000000000001</v>
      </c>
      <c r="L165" s="49">
        <v>0.14940000000000001</v>
      </c>
      <c r="M165" s="49">
        <v>0.1424</v>
      </c>
      <c r="N165" s="49">
        <v>0.15029999999999999</v>
      </c>
      <c r="O165" s="50"/>
      <c r="P165" s="51">
        <f t="shared" si="42"/>
        <v>-5.0600000000000006E-2</v>
      </c>
      <c r="Q165" s="52">
        <f t="shared" si="43"/>
        <v>-5.7600000000000012E-2</v>
      </c>
      <c r="R165" s="52">
        <f t="shared" si="44"/>
        <v>-4.9700000000000022E-2</v>
      </c>
      <c r="S165" s="53">
        <f t="shared" si="45"/>
        <v>0.14736666666666667</v>
      </c>
      <c r="T165" s="54">
        <f t="shared" si="46"/>
        <v>0</v>
      </c>
      <c r="U165" s="54">
        <f t="shared" si="47"/>
        <v>0.72000000000000008</v>
      </c>
      <c r="V165" s="55" t="str">
        <f t="shared" si="48"/>
        <v/>
      </c>
      <c r="W165" s="55" t="str">
        <f t="shared" si="49"/>
        <v>Alert</v>
      </c>
      <c r="X165" s="56" t="s">
        <v>108</v>
      </c>
      <c r="Y165" s="50"/>
      <c r="Z165" s="12"/>
      <c r="AA165" s="12"/>
      <c r="AB165" s="12"/>
      <c r="AC165" s="12"/>
    </row>
    <row r="166" spans="1:29" ht="20" customHeight="1">
      <c r="A166" s="42" t="s">
        <v>40</v>
      </c>
      <c r="B166" s="43" t="s">
        <v>84</v>
      </c>
      <c r="C166" s="44" t="s">
        <v>111</v>
      </c>
      <c r="D166" s="44" t="s">
        <v>107</v>
      </c>
      <c r="E166" s="45" t="s">
        <v>43</v>
      </c>
      <c r="F166" s="46">
        <v>0.2</v>
      </c>
      <c r="G166" s="45">
        <v>0.1</v>
      </c>
      <c r="H166" s="45">
        <v>-0.08</v>
      </c>
      <c r="I166" s="47" t="s">
        <v>44</v>
      </c>
      <c r="J166" s="48">
        <f t="shared" si="40"/>
        <v>0.30000000000000004</v>
      </c>
      <c r="K166" s="48">
        <f t="shared" si="41"/>
        <v>0.12000000000000001</v>
      </c>
      <c r="L166" s="49">
        <v>0.1479</v>
      </c>
      <c r="M166" s="49">
        <v>0.1439</v>
      </c>
      <c r="N166" s="49">
        <v>0.1452</v>
      </c>
      <c r="O166" s="50"/>
      <c r="P166" s="51">
        <f t="shared" si="42"/>
        <v>-5.2100000000000007E-2</v>
      </c>
      <c r="Q166" s="52">
        <f t="shared" si="43"/>
        <v>-5.6100000000000011E-2</v>
      </c>
      <c r="R166" s="52">
        <f t="shared" si="44"/>
        <v>-5.4800000000000015E-2</v>
      </c>
      <c r="S166" s="53">
        <f t="shared" si="45"/>
        <v>0.14566666666666667</v>
      </c>
      <c r="T166" s="54">
        <f t="shared" si="46"/>
        <v>0</v>
      </c>
      <c r="U166" s="54">
        <f t="shared" si="47"/>
        <v>0.70125000000000015</v>
      </c>
      <c r="V166" s="55" t="str">
        <f t="shared" si="48"/>
        <v/>
      </c>
      <c r="W166" s="55" t="str">
        <f t="shared" si="49"/>
        <v>Alert</v>
      </c>
      <c r="X166" s="56" t="s">
        <v>108</v>
      </c>
      <c r="Y166" s="50"/>
      <c r="Z166" s="12"/>
      <c r="AA166" s="12"/>
      <c r="AB166" s="12"/>
      <c r="AC166" s="12"/>
    </row>
    <row r="167" spans="1:29" ht="20" customHeight="1">
      <c r="A167" s="42" t="s">
        <v>40</v>
      </c>
      <c r="B167" s="44" t="s">
        <v>85</v>
      </c>
      <c r="C167" s="44" t="s">
        <v>106</v>
      </c>
      <c r="D167" s="44" t="s">
        <v>107</v>
      </c>
      <c r="E167" s="45" t="s">
        <v>43</v>
      </c>
      <c r="F167" s="46">
        <v>0.2</v>
      </c>
      <c r="G167" s="45">
        <v>0.1</v>
      </c>
      <c r="H167" s="45">
        <v>-0.08</v>
      </c>
      <c r="I167" s="47" t="s">
        <v>44</v>
      </c>
      <c r="J167" s="48">
        <f t="shared" si="40"/>
        <v>0.30000000000000004</v>
      </c>
      <c r="K167" s="48">
        <f t="shared" si="41"/>
        <v>0.12000000000000001</v>
      </c>
      <c r="L167" s="49">
        <v>0.1633</v>
      </c>
      <c r="M167" s="49">
        <v>0.16250000000000001</v>
      </c>
      <c r="N167" s="49">
        <v>0.16919999999999999</v>
      </c>
      <c r="O167" s="50"/>
      <c r="P167" s="51">
        <f t="shared" si="42"/>
        <v>-3.670000000000001E-2</v>
      </c>
      <c r="Q167" s="52">
        <f t="shared" si="43"/>
        <v>-3.7500000000000006E-2</v>
      </c>
      <c r="R167" s="52">
        <f t="shared" si="44"/>
        <v>-3.0800000000000022E-2</v>
      </c>
      <c r="S167" s="53">
        <f t="shared" si="45"/>
        <v>0.16500000000000001</v>
      </c>
      <c r="T167" s="54">
        <f t="shared" si="46"/>
        <v>0</v>
      </c>
      <c r="U167" s="54">
        <f t="shared" si="47"/>
        <v>0.46875000000000006</v>
      </c>
      <c r="V167" s="55" t="str">
        <f t="shared" si="48"/>
        <v/>
      </c>
      <c r="W167" s="55" t="str">
        <f t="shared" si="49"/>
        <v/>
      </c>
      <c r="X167" s="56" t="s">
        <v>108</v>
      </c>
      <c r="Y167" s="50"/>
      <c r="Z167" s="12"/>
      <c r="AA167" s="12"/>
      <c r="AB167" s="12"/>
      <c r="AC167" s="12"/>
    </row>
    <row r="168" spans="1:29" ht="20" customHeight="1">
      <c r="A168" s="42" t="s">
        <v>40</v>
      </c>
      <c r="B168" s="44" t="s">
        <v>85</v>
      </c>
      <c r="C168" s="44" t="s">
        <v>109</v>
      </c>
      <c r="D168" s="44" t="s">
        <v>107</v>
      </c>
      <c r="E168" s="45" t="s">
        <v>43</v>
      </c>
      <c r="F168" s="46">
        <v>0.2</v>
      </c>
      <c r="G168" s="45">
        <v>0.1</v>
      </c>
      <c r="H168" s="45">
        <v>-0.08</v>
      </c>
      <c r="I168" s="47" t="s">
        <v>44</v>
      </c>
      <c r="J168" s="48">
        <f t="shared" si="40"/>
        <v>0.30000000000000004</v>
      </c>
      <c r="K168" s="48">
        <f t="shared" si="41"/>
        <v>0.12000000000000001</v>
      </c>
      <c r="L168" s="49">
        <v>0.154</v>
      </c>
      <c r="M168" s="49">
        <v>0.15570000000000001</v>
      </c>
      <c r="N168" s="49">
        <v>0.15820000000000001</v>
      </c>
      <c r="O168" s="50"/>
      <c r="P168" s="51">
        <f t="shared" si="42"/>
        <v>-4.6000000000000013E-2</v>
      </c>
      <c r="Q168" s="52">
        <f t="shared" si="43"/>
        <v>-4.4300000000000006E-2</v>
      </c>
      <c r="R168" s="52">
        <f t="shared" si="44"/>
        <v>-4.1800000000000004E-2</v>
      </c>
      <c r="S168" s="53">
        <f t="shared" si="45"/>
        <v>0.15596666666666667</v>
      </c>
      <c r="T168" s="54">
        <f t="shared" si="46"/>
        <v>0</v>
      </c>
      <c r="U168" s="54">
        <f t="shared" si="47"/>
        <v>0.57500000000000018</v>
      </c>
      <c r="V168" s="55" t="str">
        <f t="shared" si="48"/>
        <v/>
      </c>
      <c r="W168" s="55" t="str">
        <f t="shared" si="49"/>
        <v/>
      </c>
      <c r="X168" s="56" t="s">
        <v>108</v>
      </c>
      <c r="Y168" s="50"/>
      <c r="Z168" s="12"/>
      <c r="AA168" s="12"/>
      <c r="AB168" s="12"/>
      <c r="AC168" s="12"/>
    </row>
    <row r="169" spans="1:29" ht="20" customHeight="1">
      <c r="A169" s="42" t="s">
        <v>40</v>
      </c>
      <c r="B169" s="43" t="s">
        <v>85</v>
      </c>
      <c r="C169" s="44" t="s">
        <v>110</v>
      </c>
      <c r="D169" s="44" t="s">
        <v>107</v>
      </c>
      <c r="E169" s="45" t="s">
        <v>43</v>
      </c>
      <c r="F169" s="46">
        <v>0.2</v>
      </c>
      <c r="G169" s="45">
        <v>0.1</v>
      </c>
      <c r="H169" s="45">
        <v>-0.08</v>
      </c>
      <c r="I169" s="47" t="s">
        <v>44</v>
      </c>
      <c r="J169" s="48">
        <f t="shared" si="40"/>
        <v>0.30000000000000004</v>
      </c>
      <c r="K169" s="48">
        <f t="shared" si="41"/>
        <v>0.12000000000000001</v>
      </c>
      <c r="L169" s="49">
        <v>0.16339999999999999</v>
      </c>
      <c r="M169" s="49">
        <v>0.16220000000000001</v>
      </c>
      <c r="N169" s="49">
        <v>0.1666</v>
      </c>
      <c r="O169" s="50"/>
      <c r="P169" s="51">
        <f t="shared" si="42"/>
        <v>-3.6600000000000021E-2</v>
      </c>
      <c r="Q169" s="52">
        <f t="shared" si="43"/>
        <v>-3.78E-2</v>
      </c>
      <c r="R169" s="52">
        <f t="shared" si="44"/>
        <v>-3.3400000000000013E-2</v>
      </c>
      <c r="S169" s="53">
        <f t="shared" si="45"/>
        <v>0.16406666666666667</v>
      </c>
      <c r="T169" s="54">
        <f t="shared" si="46"/>
        <v>0</v>
      </c>
      <c r="U169" s="54">
        <f t="shared" si="47"/>
        <v>0.47249999999999998</v>
      </c>
      <c r="V169" s="55" t="str">
        <f t="shared" si="48"/>
        <v/>
      </c>
      <c r="W169" s="55" t="str">
        <f t="shared" si="49"/>
        <v/>
      </c>
      <c r="X169" s="56" t="s">
        <v>108</v>
      </c>
      <c r="Y169" s="50"/>
      <c r="Z169" s="12"/>
      <c r="AA169" s="12"/>
      <c r="AB169" s="12"/>
      <c r="AC169" s="12"/>
    </row>
    <row r="170" spans="1:29" ht="20" customHeight="1">
      <c r="A170" s="42" t="s">
        <v>40</v>
      </c>
      <c r="B170" s="43" t="s">
        <v>85</v>
      </c>
      <c r="C170" s="44" t="s">
        <v>111</v>
      </c>
      <c r="D170" s="44" t="s">
        <v>107</v>
      </c>
      <c r="E170" s="45" t="s">
        <v>43</v>
      </c>
      <c r="F170" s="46">
        <v>0.2</v>
      </c>
      <c r="G170" s="45">
        <v>0.1</v>
      </c>
      <c r="H170" s="45">
        <v>-0.08</v>
      </c>
      <c r="I170" s="47" t="s">
        <v>44</v>
      </c>
      <c r="J170" s="48">
        <f t="shared" si="40"/>
        <v>0.30000000000000004</v>
      </c>
      <c r="K170" s="48">
        <f t="shared" si="41"/>
        <v>0.12000000000000001</v>
      </c>
      <c r="L170" s="49">
        <v>0.15920000000000001</v>
      </c>
      <c r="M170" s="49">
        <v>0.16239999999999999</v>
      </c>
      <c r="N170" s="49">
        <v>0.16089999999999999</v>
      </c>
      <c r="O170" s="50"/>
      <c r="P170" s="51">
        <f t="shared" si="42"/>
        <v>-4.0800000000000003E-2</v>
      </c>
      <c r="Q170" s="52">
        <f t="shared" si="43"/>
        <v>-3.7600000000000022E-2</v>
      </c>
      <c r="R170" s="52">
        <f t="shared" si="44"/>
        <v>-3.9100000000000024E-2</v>
      </c>
      <c r="S170" s="53">
        <f t="shared" si="45"/>
        <v>0.16083333333333333</v>
      </c>
      <c r="T170" s="54">
        <f t="shared" si="46"/>
        <v>0</v>
      </c>
      <c r="U170" s="54">
        <f t="shared" si="47"/>
        <v>0.51</v>
      </c>
      <c r="V170" s="55" t="str">
        <f t="shared" si="48"/>
        <v/>
      </c>
      <c r="W170" s="55" t="str">
        <f t="shared" si="49"/>
        <v/>
      </c>
      <c r="X170" s="56" t="s">
        <v>108</v>
      </c>
      <c r="Y170" s="50"/>
      <c r="Z170" s="12"/>
      <c r="AA170" s="12"/>
      <c r="AB170" s="12"/>
      <c r="AC170" s="12"/>
    </row>
    <row r="171" spans="1:29" ht="20" customHeight="1">
      <c r="A171" s="42" t="s">
        <v>40</v>
      </c>
      <c r="B171" s="44" t="s">
        <v>86</v>
      </c>
      <c r="C171" s="44" t="s">
        <v>106</v>
      </c>
      <c r="D171" s="44" t="s">
        <v>107</v>
      </c>
      <c r="E171" s="45" t="s">
        <v>43</v>
      </c>
      <c r="F171" s="46">
        <v>0.2</v>
      </c>
      <c r="G171" s="45">
        <v>0.1</v>
      </c>
      <c r="H171" s="45">
        <v>-0.08</v>
      </c>
      <c r="I171" s="47" t="s">
        <v>44</v>
      </c>
      <c r="J171" s="48">
        <f t="shared" ref="J171:J202" si="50">IF(AND(F171="",G171=""),"",IF(F171="",G171,F171+G171))</f>
        <v>0.30000000000000004</v>
      </c>
      <c r="K171" s="48">
        <f t="shared" ref="K171:K202" si="51">IF(AND(F171="",H171=""),"",IF(F171="",H171,F171+H171))</f>
        <v>0.12000000000000001</v>
      </c>
      <c r="L171" s="49">
        <v>0.13489999999999999</v>
      </c>
      <c r="M171" s="49">
        <v>0.14360000000000001</v>
      </c>
      <c r="N171" s="49">
        <v>0.13930000000000001</v>
      </c>
      <c r="O171" s="50"/>
      <c r="P171" s="51">
        <f t="shared" ref="P171:P202" si="52">IF(ISERR(L171/L171)=TRUE," ",L171-$F171)</f>
        <v>-6.5100000000000019E-2</v>
      </c>
      <c r="Q171" s="52">
        <f t="shared" ref="Q171:Q202" si="53">IF(ISERR(M171/M171)=TRUE," ",M171-$F171)</f>
        <v>-5.6400000000000006E-2</v>
      </c>
      <c r="R171" s="52">
        <f t="shared" ref="R171:R202" si="54">IF(ISERR(N171/N171)=TRUE," ",N171-$F171)</f>
        <v>-6.0700000000000004E-2</v>
      </c>
      <c r="S171" s="53">
        <f t="shared" ref="S171:S202" si="55">IF(ISERR(L171/L171)=TRUE," ",AVERAGE(L171:N171))</f>
        <v>0.13926666666666665</v>
      </c>
      <c r="T171" s="54">
        <f t="shared" ref="T171:T202" si="56">IF(ISERR(G171/G171)=TRUE," ",IF(ISERR(L171/L171)=TRUE," ",IF(ISNUMBER($L171)=FALSE," ",IF(MAX($L171:$N171)&lt;$F171,0,(MAX($L171:$N171)-$F171)/$G171))))</f>
        <v>0</v>
      </c>
      <c r="U171" s="54">
        <f t="shared" ref="U171:U202" si="57">IF(ISERR(H171/F171)=TRUE," ",IF(ISERR(H171/H171)=TRUE," ",IF(ISERR(L171/L171)=TRUE," ",IF(ISNUMBER(L171)=FALSE," ",IF(MIN(L171:N171)&gt;$F171,0,($F171-MIN(L171:N171))/-H171)))))</f>
        <v>0.8137500000000002</v>
      </c>
      <c r="V171" s="55" t="str">
        <f t="shared" ref="V171:V202" si="58">IF(ISNUMBER($T171)=TRUE,IF($T171&gt;0.651,IF($T171&gt;1.001,"Reject","Alert"),""),"")</f>
        <v/>
      </c>
      <c r="W171" s="55" t="str">
        <f t="shared" ref="W171:W202" si="59">IF(L171="","",IF(ISERR(H171/H171)=TRUE,"",IF(ISERR(H171/F171)=TRUE,IF((H171-MIN(L171:N171))&gt;0.001,"Reject",""),IF(ISNUMBER($U171)=TRUE,IF($U171&gt;0.651,IF($U171&gt;1.001,"Reject","Alert"),""),""))))</f>
        <v>Alert</v>
      </c>
      <c r="X171" s="56" t="s">
        <v>108</v>
      </c>
      <c r="Y171" s="50"/>
      <c r="Z171" s="12"/>
      <c r="AA171" s="12"/>
      <c r="AB171" s="12"/>
      <c r="AC171" s="12"/>
    </row>
    <row r="172" spans="1:29" ht="20" customHeight="1">
      <c r="A172" s="42" t="s">
        <v>40</v>
      </c>
      <c r="B172" s="44" t="s">
        <v>86</v>
      </c>
      <c r="C172" s="44" t="s">
        <v>109</v>
      </c>
      <c r="D172" s="44" t="s">
        <v>107</v>
      </c>
      <c r="E172" s="45" t="s">
        <v>43</v>
      </c>
      <c r="F172" s="46">
        <v>0.2</v>
      </c>
      <c r="G172" s="45">
        <v>0.1</v>
      </c>
      <c r="H172" s="45">
        <v>-0.08</v>
      </c>
      <c r="I172" s="47" t="s">
        <v>44</v>
      </c>
      <c r="J172" s="48">
        <f t="shared" si="50"/>
        <v>0.30000000000000004</v>
      </c>
      <c r="K172" s="48">
        <f t="shared" si="51"/>
        <v>0.12000000000000001</v>
      </c>
      <c r="L172" s="49">
        <v>0.13739999999999999</v>
      </c>
      <c r="M172" s="49">
        <v>0.14149999999999999</v>
      </c>
      <c r="N172" s="49">
        <v>0.14269999999999999</v>
      </c>
      <c r="O172" s="50"/>
      <c r="P172" s="51">
        <f t="shared" si="52"/>
        <v>-6.2600000000000017E-2</v>
      </c>
      <c r="Q172" s="52">
        <f t="shared" si="53"/>
        <v>-5.8500000000000024E-2</v>
      </c>
      <c r="R172" s="52">
        <f t="shared" si="54"/>
        <v>-5.7300000000000018E-2</v>
      </c>
      <c r="S172" s="53">
        <f t="shared" si="55"/>
        <v>0.14053333333333332</v>
      </c>
      <c r="T172" s="54">
        <f t="shared" si="56"/>
        <v>0</v>
      </c>
      <c r="U172" s="54">
        <f t="shared" si="57"/>
        <v>0.7825000000000002</v>
      </c>
      <c r="V172" s="55" t="str">
        <f t="shared" si="58"/>
        <v/>
      </c>
      <c r="W172" s="55" t="str">
        <f t="shared" si="59"/>
        <v>Alert</v>
      </c>
      <c r="X172" s="56" t="s">
        <v>108</v>
      </c>
      <c r="Y172" s="50"/>
      <c r="Z172" s="12"/>
      <c r="AA172" s="12"/>
      <c r="AB172" s="12"/>
      <c r="AC172" s="12"/>
    </row>
    <row r="173" spans="1:29" ht="20" customHeight="1">
      <c r="A173" s="42" t="s">
        <v>40</v>
      </c>
      <c r="B173" s="44" t="s">
        <v>86</v>
      </c>
      <c r="C173" s="44" t="s">
        <v>110</v>
      </c>
      <c r="D173" s="44" t="s">
        <v>107</v>
      </c>
      <c r="E173" s="45" t="s">
        <v>43</v>
      </c>
      <c r="F173" s="46">
        <v>0.2</v>
      </c>
      <c r="G173" s="45">
        <v>0.1</v>
      </c>
      <c r="H173" s="45">
        <v>-0.08</v>
      </c>
      <c r="I173" s="47" t="s">
        <v>44</v>
      </c>
      <c r="J173" s="48">
        <f t="shared" si="50"/>
        <v>0.30000000000000004</v>
      </c>
      <c r="K173" s="48">
        <f t="shared" si="51"/>
        <v>0.12000000000000001</v>
      </c>
      <c r="L173" s="49">
        <v>0.1318</v>
      </c>
      <c r="M173" s="49">
        <v>0.1331</v>
      </c>
      <c r="N173" s="49">
        <v>0.13789999999999999</v>
      </c>
      <c r="O173" s="50"/>
      <c r="P173" s="51">
        <f t="shared" si="52"/>
        <v>-6.8200000000000011E-2</v>
      </c>
      <c r="Q173" s="52">
        <f t="shared" si="53"/>
        <v>-6.6900000000000015E-2</v>
      </c>
      <c r="R173" s="52">
        <f t="shared" si="54"/>
        <v>-6.2100000000000016E-2</v>
      </c>
      <c r="S173" s="53">
        <f t="shared" si="55"/>
        <v>0.13426666666666667</v>
      </c>
      <c r="T173" s="54">
        <f t="shared" si="56"/>
        <v>0</v>
      </c>
      <c r="U173" s="54">
        <f t="shared" si="57"/>
        <v>0.85250000000000015</v>
      </c>
      <c r="V173" s="55" t="str">
        <f t="shared" si="58"/>
        <v/>
      </c>
      <c r="W173" s="55" t="str">
        <f t="shared" si="59"/>
        <v>Alert</v>
      </c>
      <c r="X173" s="56" t="s">
        <v>108</v>
      </c>
      <c r="Y173" s="50"/>
      <c r="Z173" s="12"/>
      <c r="AA173" s="12"/>
      <c r="AB173" s="12"/>
      <c r="AC173" s="12"/>
    </row>
    <row r="174" spans="1:29" ht="20" customHeight="1">
      <c r="A174" s="42" t="s">
        <v>40</v>
      </c>
      <c r="B174" s="43" t="s">
        <v>86</v>
      </c>
      <c r="C174" s="44" t="s">
        <v>111</v>
      </c>
      <c r="D174" s="44" t="s">
        <v>107</v>
      </c>
      <c r="E174" s="45" t="s">
        <v>43</v>
      </c>
      <c r="F174" s="46">
        <v>0.2</v>
      </c>
      <c r="G174" s="45">
        <v>0.1</v>
      </c>
      <c r="H174" s="45">
        <v>-0.08</v>
      </c>
      <c r="I174" s="47" t="s">
        <v>44</v>
      </c>
      <c r="J174" s="48">
        <f t="shared" si="50"/>
        <v>0.30000000000000004</v>
      </c>
      <c r="K174" s="48">
        <f t="shared" si="51"/>
        <v>0.12000000000000001</v>
      </c>
      <c r="L174" s="49">
        <v>0.1368</v>
      </c>
      <c r="M174" s="49">
        <v>0.1386</v>
      </c>
      <c r="N174" s="49">
        <v>0.1384</v>
      </c>
      <c r="O174" s="50"/>
      <c r="P174" s="51">
        <f t="shared" si="52"/>
        <v>-6.3200000000000006E-2</v>
      </c>
      <c r="Q174" s="52">
        <f t="shared" si="53"/>
        <v>-6.140000000000001E-2</v>
      </c>
      <c r="R174" s="52">
        <f t="shared" si="54"/>
        <v>-6.1600000000000016E-2</v>
      </c>
      <c r="S174" s="53">
        <f t="shared" si="55"/>
        <v>0.13793333333333332</v>
      </c>
      <c r="T174" s="54">
        <f t="shared" si="56"/>
        <v>0</v>
      </c>
      <c r="U174" s="54">
        <f t="shared" si="57"/>
        <v>0.79</v>
      </c>
      <c r="V174" s="55" t="str">
        <f t="shared" si="58"/>
        <v/>
      </c>
      <c r="W174" s="55" t="str">
        <f t="shared" si="59"/>
        <v>Alert</v>
      </c>
      <c r="X174" s="56" t="s">
        <v>108</v>
      </c>
      <c r="Y174" s="50"/>
      <c r="Z174" s="12"/>
      <c r="AA174" s="12"/>
      <c r="AB174" s="12"/>
      <c r="AC174" s="12"/>
    </row>
    <row r="175" spans="1:29" ht="20" customHeight="1">
      <c r="A175" s="42" t="s">
        <v>40</v>
      </c>
      <c r="B175" s="44" t="s">
        <v>87</v>
      </c>
      <c r="C175" s="44" t="s">
        <v>106</v>
      </c>
      <c r="D175" s="44" t="s">
        <v>107</v>
      </c>
      <c r="E175" s="45" t="s">
        <v>43</v>
      </c>
      <c r="F175" s="46">
        <v>0.2</v>
      </c>
      <c r="G175" s="45">
        <v>0.1</v>
      </c>
      <c r="H175" s="45">
        <v>-0.08</v>
      </c>
      <c r="I175" s="47" t="s">
        <v>44</v>
      </c>
      <c r="J175" s="48">
        <f t="shared" si="50"/>
        <v>0.30000000000000004</v>
      </c>
      <c r="K175" s="48">
        <f t="shared" si="51"/>
        <v>0.12000000000000001</v>
      </c>
      <c r="L175" s="49">
        <v>0.14549999999999999</v>
      </c>
      <c r="M175" s="49">
        <v>0.1512</v>
      </c>
      <c r="N175" s="49">
        <v>0.1497</v>
      </c>
      <c r="O175" s="50"/>
      <c r="P175" s="51">
        <f t="shared" si="52"/>
        <v>-5.4500000000000021E-2</v>
      </c>
      <c r="Q175" s="52">
        <f t="shared" si="53"/>
        <v>-4.880000000000001E-2</v>
      </c>
      <c r="R175" s="52">
        <f t="shared" si="54"/>
        <v>-5.0300000000000011E-2</v>
      </c>
      <c r="S175" s="53">
        <f t="shared" si="55"/>
        <v>0.14879999999999999</v>
      </c>
      <c r="T175" s="54">
        <f t="shared" si="56"/>
        <v>0</v>
      </c>
      <c r="U175" s="54">
        <f t="shared" si="57"/>
        <v>0.68125000000000024</v>
      </c>
      <c r="V175" s="55" t="str">
        <f t="shared" si="58"/>
        <v/>
      </c>
      <c r="W175" s="55" t="str">
        <f t="shared" si="59"/>
        <v>Alert</v>
      </c>
      <c r="X175" s="56" t="s">
        <v>108</v>
      </c>
      <c r="Y175" s="50"/>
      <c r="Z175" s="12"/>
      <c r="AA175" s="12"/>
      <c r="AB175" s="12"/>
      <c r="AC175" s="12"/>
    </row>
    <row r="176" spans="1:29" ht="20" customHeight="1">
      <c r="A176" s="42" t="s">
        <v>40</v>
      </c>
      <c r="B176" s="44" t="s">
        <v>87</v>
      </c>
      <c r="C176" s="44" t="s">
        <v>109</v>
      </c>
      <c r="D176" s="44" t="s">
        <v>107</v>
      </c>
      <c r="E176" s="45" t="s">
        <v>43</v>
      </c>
      <c r="F176" s="46">
        <v>0.2</v>
      </c>
      <c r="G176" s="45">
        <v>0.1</v>
      </c>
      <c r="H176" s="45">
        <v>-0.08</v>
      </c>
      <c r="I176" s="47" t="s">
        <v>44</v>
      </c>
      <c r="J176" s="48">
        <f t="shared" si="50"/>
        <v>0.30000000000000004</v>
      </c>
      <c r="K176" s="48">
        <f t="shared" si="51"/>
        <v>0.12000000000000001</v>
      </c>
      <c r="L176" s="49">
        <v>0.1467</v>
      </c>
      <c r="M176" s="49">
        <v>0.15240000000000001</v>
      </c>
      <c r="N176" s="49">
        <v>0.15140000000000001</v>
      </c>
      <c r="O176" s="50"/>
      <c r="P176" s="51">
        <f t="shared" si="52"/>
        <v>-5.3300000000000014E-2</v>
      </c>
      <c r="Q176" s="52">
        <f t="shared" si="53"/>
        <v>-4.7600000000000003E-2</v>
      </c>
      <c r="R176" s="52">
        <f t="shared" si="54"/>
        <v>-4.8600000000000004E-2</v>
      </c>
      <c r="S176" s="53">
        <f t="shared" si="55"/>
        <v>0.15016666666666667</v>
      </c>
      <c r="T176" s="54">
        <f t="shared" si="56"/>
        <v>0</v>
      </c>
      <c r="U176" s="54">
        <f t="shared" si="57"/>
        <v>0.66625000000000012</v>
      </c>
      <c r="V176" s="55" t="str">
        <f t="shared" si="58"/>
        <v/>
      </c>
      <c r="W176" s="55" t="str">
        <f t="shared" si="59"/>
        <v>Alert</v>
      </c>
      <c r="X176" s="56" t="s">
        <v>108</v>
      </c>
      <c r="Y176" s="50"/>
      <c r="Z176" s="12"/>
      <c r="AA176" s="12"/>
      <c r="AB176" s="12"/>
      <c r="AC176" s="12"/>
    </row>
    <row r="177" spans="1:29" ht="20" customHeight="1">
      <c r="A177" s="42" t="s">
        <v>40</v>
      </c>
      <c r="B177" s="44" t="s">
        <v>87</v>
      </c>
      <c r="C177" s="44" t="s">
        <v>110</v>
      </c>
      <c r="D177" s="44" t="s">
        <v>107</v>
      </c>
      <c r="E177" s="45" t="s">
        <v>43</v>
      </c>
      <c r="F177" s="46">
        <v>0.2</v>
      </c>
      <c r="G177" s="45">
        <v>0.1</v>
      </c>
      <c r="H177" s="45">
        <v>-0.08</v>
      </c>
      <c r="I177" s="47" t="s">
        <v>44</v>
      </c>
      <c r="J177" s="48">
        <f t="shared" si="50"/>
        <v>0.30000000000000004</v>
      </c>
      <c r="K177" s="48">
        <f t="shared" si="51"/>
        <v>0.12000000000000001</v>
      </c>
      <c r="L177" s="49">
        <v>0.14449999999999999</v>
      </c>
      <c r="M177" s="49">
        <v>0.14399999999999999</v>
      </c>
      <c r="N177" s="49">
        <v>0.153</v>
      </c>
      <c r="O177" s="50"/>
      <c r="P177" s="51">
        <f t="shared" si="52"/>
        <v>-5.5500000000000022E-2</v>
      </c>
      <c r="Q177" s="52">
        <f t="shared" si="53"/>
        <v>-5.6000000000000022E-2</v>
      </c>
      <c r="R177" s="52">
        <f t="shared" si="54"/>
        <v>-4.7000000000000014E-2</v>
      </c>
      <c r="S177" s="53">
        <f t="shared" si="55"/>
        <v>0.14716666666666667</v>
      </c>
      <c r="T177" s="54">
        <f t="shared" si="56"/>
        <v>0</v>
      </c>
      <c r="U177" s="54">
        <f t="shared" si="57"/>
        <v>0.70000000000000029</v>
      </c>
      <c r="V177" s="55" t="str">
        <f t="shared" si="58"/>
        <v/>
      </c>
      <c r="W177" s="55" t="str">
        <f t="shared" si="59"/>
        <v>Alert</v>
      </c>
      <c r="X177" s="56" t="s">
        <v>108</v>
      </c>
      <c r="Y177" s="50"/>
      <c r="Z177" s="12"/>
      <c r="AA177" s="12"/>
      <c r="AB177" s="12"/>
      <c r="AC177" s="12"/>
    </row>
    <row r="178" spans="1:29" ht="20" customHeight="1">
      <c r="A178" s="42" t="s">
        <v>40</v>
      </c>
      <c r="B178" s="43" t="s">
        <v>87</v>
      </c>
      <c r="C178" s="44" t="s">
        <v>111</v>
      </c>
      <c r="D178" s="44" t="s">
        <v>107</v>
      </c>
      <c r="E178" s="45" t="s">
        <v>43</v>
      </c>
      <c r="F178" s="46">
        <v>0.2</v>
      </c>
      <c r="G178" s="45">
        <v>0.1</v>
      </c>
      <c r="H178" s="45">
        <v>-0.08</v>
      </c>
      <c r="I178" s="47" t="s">
        <v>44</v>
      </c>
      <c r="J178" s="48">
        <f t="shared" si="50"/>
        <v>0.30000000000000004</v>
      </c>
      <c r="K178" s="48">
        <f t="shared" si="51"/>
        <v>0.12000000000000001</v>
      </c>
      <c r="L178" s="49">
        <v>0.15090000000000001</v>
      </c>
      <c r="M178" s="49">
        <v>0.15049999999999999</v>
      </c>
      <c r="N178" s="49">
        <v>0.15329999999999999</v>
      </c>
      <c r="O178" s="50"/>
      <c r="P178" s="51">
        <f t="shared" si="52"/>
        <v>-4.9100000000000005E-2</v>
      </c>
      <c r="Q178" s="52">
        <f t="shared" si="53"/>
        <v>-4.9500000000000016E-2</v>
      </c>
      <c r="R178" s="52">
        <f t="shared" si="54"/>
        <v>-4.6700000000000019E-2</v>
      </c>
      <c r="S178" s="53">
        <f t="shared" si="55"/>
        <v>0.15156666666666666</v>
      </c>
      <c r="T178" s="54">
        <f t="shared" si="56"/>
        <v>0</v>
      </c>
      <c r="U178" s="54">
        <f t="shared" si="57"/>
        <v>0.61875000000000024</v>
      </c>
      <c r="V178" s="55" t="str">
        <f t="shared" si="58"/>
        <v/>
      </c>
      <c r="W178" s="55" t="str">
        <f t="shared" si="59"/>
        <v/>
      </c>
      <c r="X178" s="56" t="s">
        <v>108</v>
      </c>
      <c r="Y178" s="50"/>
      <c r="Z178" s="12"/>
      <c r="AA178" s="12"/>
      <c r="AB178" s="12"/>
      <c r="AC178" s="12"/>
    </row>
    <row r="179" spans="1:29" ht="20" customHeight="1">
      <c r="A179" s="42" t="s">
        <v>40</v>
      </c>
      <c r="B179" s="44" t="s">
        <v>88</v>
      </c>
      <c r="C179" s="44" t="s">
        <v>106</v>
      </c>
      <c r="D179" s="44" t="s">
        <v>107</v>
      </c>
      <c r="E179" s="45" t="s">
        <v>43</v>
      </c>
      <c r="F179" s="46">
        <v>0.2</v>
      </c>
      <c r="G179" s="45">
        <v>0.1</v>
      </c>
      <c r="H179" s="45">
        <v>-0.08</v>
      </c>
      <c r="I179" s="47" t="s">
        <v>44</v>
      </c>
      <c r="J179" s="48">
        <f t="shared" si="50"/>
        <v>0.30000000000000004</v>
      </c>
      <c r="K179" s="48">
        <f t="shared" si="51"/>
        <v>0.12000000000000001</v>
      </c>
      <c r="L179" s="49">
        <v>0.1328</v>
      </c>
      <c r="M179" s="49">
        <v>0.12909999999999999</v>
      </c>
      <c r="N179" s="49">
        <v>0.1326</v>
      </c>
      <c r="O179" s="50"/>
      <c r="P179" s="51">
        <f t="shared" si="52"/>
        <v>-6.720000000000001E-2</v>
      </c>
      <c r="Q179" s="52">
        <f t="shared" si="53"/>
        <v>-7.0900000000000019E-2</v>
      </c>
      <c r="R179" s="52">
        <f t="shared" si="54"/>
        <v>-6.7400000000000015E-2</v>
      </c>
      <c r="S179" s="53">
        <f t="shared" si="55"/>
        <v>0.13150000000000001</v>
      </c>
      <c r="T179" s="54">
        <f t="shared" si="56"/>
        <v>0</v>
      </c>
      <c r="U179" s="54">
        <f t="shared" si="57"/>
        <v>0.8862500000000002</v>
      </c>
      <c r="V179" s="55" t="str">
        <f t="shared" si="58"/>
        <v/>
      </c>
      <c r="W179" s="55" t="str">
        <f t="shared" si="59"/>
        <v>Alert</v>
      </c>
      <c r="X179" s="56" t="s">
        <v>108</v>
      </c>
      <c r="Y179" s="50"/>
      <c r="Z179" s="12"/>
      <c r="AA179" s="12"/>
      <c r="AB179" s="12"/>
      <c r="AC179" s="12"/>
    </row>
    <row r="180" spans="1:29" ht="20" customHeight="1">
      <c r="A180" s="42" t="s">
        <v>40</v>
      </c>
      <c r="B180" s="44" t="s">
        <v>88</v>
      </c>
      <c r="C180" s="44" t="s">
        <v>109</v>
      </c>
      <c r="D180" s="44" t="s">
        <v>107</v>
      </c>
      <c r="E180" s="45" t="s">
        <v>43</v>
      </c>
      <c r="F180" s="46">
        <v>0.2</v>
      </c>
      <c r="G180" s="45">
        <v>0.1</v>
      </c>
      <c r="H180" s="45">
        <v>-0.08</v>
      </c>
      <c r="I180" s="47" t="s">
        <v>44</v>
      </c>
      <c r="J180" s="48">
        <f t="shared" si="50"/>
        <v>0.30000000000000004</v>
      </c>
      <c r="K180" s="48">
        <f t="shared" si="51"/>
        <v>0.12000000000000001</v>
      </c>
      <c r="L180" s="49">
        <v>0.13270000000000001</v>
      </c>
      <c r="M180" s="49">
        <v>0.1331</v>
      </c>
      <c r="N180" s="49">
        <v>0.13020000000000001</v>
      </c>
      <c r="O180" s="50"/>
      <c r="P180" s="51">
        <f t="shared" si="52"/>
        <v>-6.7299999999999999E-2</v>
      </c>
      <c r="Q180" s="52">
        <f t="shared" si="53"/>
        <v>-6.6900000000000015E-2</v>
      </c>
      <c r="R180" s="52">
        <f t="shared" si="54"/>
        <v>-6.9800000000000001E-2</v>
      </c>
      <c r="S180" s="53">
        <f t="shared" si="55"/>
        <v>0.13200000000000001</v>
      </c>
      <c r="T180" s="54">
        <f t="shared" si="56"/>
        <v>0</v>
      </c>
      <c r="U180" s="54">
        <f t="shared" si="57"/>
        <v>0.87249999999999994</v>
      </c>
      <c r="V180" s="55" t="str">
        <f t="shared" si="58"/>
        <v/>
      </c>
      <c r="W180" s="55" t="str">
        <f t="shared" si="59"/>
        <v>Alert</v>
      </c>
      <c r="X180" s="56" t="s">
        <v>108</v>
      </c>
      <c r="Y180" s="50"/>
      <c r="Z180" s="12"/>
      <c r="AA180" s="12"/>
      <c r="AB180" s="12"/>
      <c r="AC180" s="12"/>
    </row>
    <row r="181" spans="1:29" ht="20" customHeight="1">
      <c r="A181" s="42" t="s">
        <v>40</v>
      </c>
      <c r="B181" s="44" t="s">
        <v>88</v>
      </c>
      <c r="C181" s="44" t="s">
        <v>110</v>
      </c>
      <c r="D181" s="44" t="s">
        <v>107</v>
      </c>
      <c r="E181" s="45" t="s">
        <v>43</v>
      </c>
      <c r="F181" s="46">
        <v>0.2</v>
      </c>
      <c r="G181" s="45">
        <v>0.1</v>
      </c>
      <c r="H181" s="45">
        <v>-0.08</v>
      </c>
      <c r="I181" s="47" t="s">
        <v>44</v>
      </c>
      <c r="J181" s="48">
        <f t="shared" si="50"/>
        <v>0.30000000000000004</v>
      </c>
      <c r="K181" s="48">
        <f t="shared" si="51"/>
        <v>0.12000000000000001</v>
      </c>
      <c r="L181" s="49">
        <v>0.1305</v>
      </c>
      <c r="M181" s="49">
        <v>0.1323</v>
      </c>
      <c r="N181" s="49">
        <v>0.1298</v>
      </c>
      <c r="O181" s="50"/>
      <c r="P181" s="51">
        <f t="shared" si="52"/>
        <v>-6.9500000000000006E-2</v>
      </c>
      <c r="Q181" s="52">
        <f t="shared" si="53"/>
        <v>-6.770000000000001E-2</v>
      </c>
      <c r="R181" s="52">
        <f t="shared" si="54"/>
        <v>-7.0200000000000012E-2</v>
      </c>
      <c r="S181" s="53">
        <f t="shared" si="55"/>
        <v>0.13086666666666669</v>
      </c>
      <c r="T181" s="54">
        <f t="shared" si="56"/>
        <v>0</v>
      </c>
      <c r="U181" s="54">
        <f t="shared" si="57"/>
        <v>0.87750000000000017</v>
      </c>
      <c r="V181" s="55" t="str">
        <f t="shared" si="58"/>
        <v/>
      </c>
      <c r="W181" s="55" t="str">
        <f t="shared" si="59"/>
        <v>Alert</v>
      </c>
      <c r="X181" s="56" t="s">
        <v>108</v>
      </c>
      <c r="Y181" s="50"/>
      <c r="Z181" s="12"/>
      <c r="AA181" s="12"/>
      <c r="AB181" s="12"/>
      <c r="AC181" s="12"/>
    </row>
    <row r="182" spans="1:29" ht="20" customHeight="1">
      <c r="A182" s="42" t="s">
        <v>40</v>
      </c>
      <c r="B182" s="43" t="s">
        <v>88</v>
      </c>
      <c r="C182" s="44" t="s">
        <v>111</v>
      </c>
      <c r="D182" s="44" t="s">
        <v>107</v>
      </c>
      <c r="E182" s="45" t="s">
        <v>43</v>
      </c>
      <c r="F182" s="46">
        <v>0.2</v>
      </c>
      <c r="G182" s="45">
        <v>0.1</v>
      </c>
      <c r="H182" s="45">
        <v>-0.08</v>
      </c>
      <c r="I182" s="47" t="s">
        <v>44</v>
      </c>
      <c r="J182" s="48">
        <f t="shared" si="50"/>
        <v>0.30000000000000004</v>
      </c>
      <c r="K182" s="48">
        <f t="shared" si="51"/>
        <v>0.12000000000000001</v>
      </c>
      <c r="L182" s="49">
        <v>0.12870000000000001</v>
      </c>
      <c r="M182" s="49">
        <v>0.12540000000000001</v>
      </c>
      <c r="N182" s="49">
        <v>0.13389999999999999</v>
      </c>
      <c r="O182" s="50"/>
      <c r="P182" s="51">
        <f t="shared" si="52"/>
        <v>-7.1300000000000002E-2</v>
      </c>
      <c r="Q182" s="52">
        <f t="shared" si="53"/>
        <v>-7.46E-2</v>
      </c>
      <c r="R182" s="52">
        <f t="shared" si="54"/>
        <v>-6.610000000000002E-2</v>
      </c>
      <c r="S182" s="53">
        <f t="shared" si="55"/>
        <v>0.12933333333333333</v>
      </c>
      <c r="T182" s="54">
        <f t="shared" si="56"/>
        <v>0</v>
      </c>
      <c r="U182" s="54">
        <f t="shared" si="57"/>
        <v>0.9325</v>
      </c>
      <c r="V182" s="55" t="str">
        <f t="shared" si="58"/>
        <v/>
      </c>
      <c r="W182" s="55" t="str">
        <f t="shared" si="59"/>
        <v>Alert</v>
      </c>
      <c r="X182" s="56" t="s">
        <v>108</v>
      </c>
      <c r="Y182" s="50"/>
      <c r="Z182" s="12"/>
      <c r="AA182" s="12"/>
      <c r="AB182" s="12"/>
      <c r="AC182" s="12"/>
    </row>
    <row r="183" spans="1:29" ht="20" customHeight="1">
      <c r="A183" s="42" t="s">
        <v>40</v>
      </c>
      <c r="B183" s="44" t="s">
        <v>89</v>
      </c>
      <c r="C183" s="44" t="s">
        <v>106</v>
      </c>
      <c r="D183" s="44" t="s">
        <v>107</v>
      </c>
      <c r="E183" s="45" t="s">
        <v>43</v>
      </c>
      <c r="F183" s="46">
        <v>0.2</v>
      </c>
      <c r="G183" s="45">
        <v>0.1</v>
      </c>
      <c r="H183" s="45">
        <v>-0.08</v>
      </c>
      <c r="I183" s="47" t="s">
        <v>44</v>
      </c>
      <c r="J183" s="48">
        <f t="shared" si="50"/>
        <v>0.30000000000000004</v>
      </c>
      <c r="K183" s="48">
        <f t="shared" si="51"/>
        <v>0.12000000000000001</v>
      </c>
      <c r="L183" s="49">
        <v>0.15890000000000001</v>
      </c>
      <c r="M183" s="49">
        <v>0.16489999999999999</v>
      </c>
      <c r="N183" s="49">
        <v>0.15609999999999999</v>
      </c>
      <c r="O183" s="50"/>
      <c r="P183" s="51">
        <f t="shared" si="52"/>
        <v>-4.1099999999999998E-2</v>
      </c>
      <c r="Q183" s="52">
        <f t="shared" si="53"/>
        <v>-3.510000000000002E-2</v>
      </c>
      <c r="R183" s="52">
        <f t="shared" si="54"/>
        <v>-4.3900000000000022E-2</v>
      </c>
      <c r="S183" s="53">
        <f t="shared" si="55"/>
        <v>0.15996666666666667</v>
      </c>
      <c r="T183" s="54">
        <f t="shared" si="56"/>
        <v>0</v>
      </c>
      <c r="U183" s="54">
        <f t="shared" si="57"/>
        <v>0.54875000000000029</v>
      </c>
      <c r="V183" s="55" t="str">
        <f t="shared" si="58"/>
        <v/>
      </c>
      <c r="W183" s="55" t="str">
        <f t="shared" si="59"/>
        <v/>
      </c>
      <c r="X183" s="56" t="s">
        <v>108</v>
      </c>
      <c r="Y183" s="50"/>
      <c r="Z183" s="12"/>
      <c r="AA183" s="12"/>
      <c r="AB183" s="12"/>
      <c r="AC183" s="12"/>
    </row>
    <row r="184" spans="1:29" ht="20" customHeight="1">
      <c r="A184" s="42" t="s">
        <v>40</v>
      </c>
      <c r="B184" s="44" t="s">
        <v>89</v>
      </c>
      <c r="C184" s="44" t="s">
        <v>109</v>
      </c>
      <c r="D184" s="44" t="s">
        <v>107</v>
      </c>
      <c r="E184" s="45" t="s">
        <v>43</v>
      </c>
      <c r="F184" s="46">
        <v>0.2</v>
      </c>
      <c r="G184" s="45">
        <v>0.1</v>
      </c>
      <c r="H184" s="45">
        <v>-0.08</v>
      </c>
      <c r="I184" s="47" t="s">
        <v>44</v>
      </c>
      <c r="J184" s="48">
        <f t="shared" si="50"/>
        <v>0.30000000000000004</v>
      </c>
      <c r="K184" s="48">
        <f t="shared" si="51"/>
        <v>0.12000000000000001</v>
      </c>
      <c r="L184" s="49">
        <v>0.14960000000000001</v>
      </c>
      <c r="M184" s="49">
        <v>0.15490000000000001</v>
      </c>
      <c r="N184" s="49">
        <v>0.1895</v>
      </c>
      <c r="O184" s="50"/>
      <c r="P184" s="51">
        <f t="shared" si="52"/>
        <v>-5.04E-2</v>
      </c>
      <c r="Q184" s="52">
        <f t="shared" si="53"/>
        <v>-4.5100000000000001E-2</v>
      </c>
      <c r="R184" s="52">
        <f t="shared" si="54"/>
        <v>-1.0500000000000009E-2</v>
      </c>
      <c r="S184" s="53">
        <f t="shared" si="55"/>
        <v>0.16466666666666666</v>
      </c>
      <c r="T184" s="54">
        <f t="shared" si="56"/>
        <v>0</v>
      </c>
      <c r="U184" s="54">
        <f t="shared" si="57"/>
        <v>0.63</v>
      </c>
      <c r="V184" s="55" t="str">
        <f t="shared" si="58"/>
        <v/>
      </c>
      <c r="W184" s="55" t="str">
        <f t="shared" si="59"/>
        <v/>
      </c>
      <c r="X184" s="56" t="s">
        <v>108</v>
      </c>
      <c r="Y184" s="50"/>
      <c r="Z184" s="12"/>
      <c r="AA184" s="12"/>
      <c r="AB184" s="12"/>
      <c r="AC184" s="12"/>
    </row>
    <row r="185" spans="1:29" ht="20" customHeight="1">
      <c r="A185" s="42" t="s">
        <v>40</v>
      </c>
      <c r="B185" s="44" t="s">
        <v>89</v>
      </c>
      <c r="C185" s="44" t="s">
        <v>110</v>
      </c>
      <c r="D185" s="44" t="s">
        <v>107</v>
      </c>
      <c r="E185" s="45" t="s">
        <v>43</v>
      </c>
      <c r="F185" s="46">
        <v>0.2</v>
      </c>
      <c r="G185" s="45">
        <v>0.1</v>
      </c>
      <c r="H185" s="45">
        <v>-0.08</v>
      </c>
      <c r="I185" s="47" t="s">
        <v>44</v>
      </c>
      <c r="J185" s="48">
        <f t="shared" si="50"/>
        <v>0.30000000000000004</v>
      </c>
      <c r="K185" s="48">
        <f t="shared" si="51"/>
        <v>0.12000000000000001</v>
      </c>
      <c r="L185" s="49">
        <v>0.16869999999999999</v>
      </c>
      <c r="M185" s="49">
        <v>0.16209999999999999</v>
      </c>
      <c r="N185" s="49">
        <v>0.15840000000000001</v>
      </c>
      <c r="O185" s="50"/>
      <c r="P185" s="51">
        <f t="shared" si="52"/>
        <v>-3.1300000000000022E-2</v>
      </c>
      <c r="Q185" s="52">
        <f t="shared" si="53"/>
        <v>-3.7900000000000017E-2</v>
      </c>
      <c r="R185" s="52">
        <f t="shared" si="54"/>
        <v>-4.1599999999999998E-2</v>
      </c>
      <c r="S185" s="53">
        <f t="shared" si="55"/>
        <v>0.16306666666666667</v>
      </c>
      <c r="T185" s="54">
        <f t="shared" si="56"/>
        <v>0</v>
      </c>
      <c r="U185" s="54">
        <f t="shared" si="57"/>
        <v>0.52</v>
      </c>
      <c r="V185" s="55" t="str">
        <f t="shared" si="58"/>
        <v/>
      </c>
      <c r="W185" s="55" t="str">
        <f t="shared" si="59"/>
        <v/>
      </c>
      <c r="X185" s="56" t="s">
        <v>108</v>
      </c>
      <c r="Y185" s="50"/>
      <c r="Z185" s="12"/>
      <c r="AA185" s="12"/>
      <c r="AB185" s="12"/>
      <c r="AC185" s="12"/>
    </row>
    <row r="186" spans="1:29" ht="20" customHeight="1">
      <c r="A186" s="42" t="s">
        <v>40</v>
      </c>
      <c r="B186" s="43" t="s">
        <v>89</v>
      </c>
      <c r="C186" s="44" t="s">
        <v>111</v>
      </c>
      <c r="D186" s="44" t="s">
        <v>107</v>
      </c>
      <c r="E186" s="45" t="s">
        <v>43</v>
      </c>
      <c r="F186" s="46">
        <v>0.2</v>
      </c>
      <c r="G186" s="45">
        <v>0.1</v>
      </c>
      <c r="H186" s="45">
        <v>-0.08</v>
      </c>
      <c r="I186" s="47" t="s">
        <v>44</v>
      </c>
      <c r="J186" s="48">
        <f t="shared" si="50"/>
        <v>0.30000000000000004</v>
      </c>
      <c r="K186" s="48">
        <f t="shared" si="51"/>
        <v>0.12000000000000001</v>
      </c>
      <c r="L186" s="49">
        <v>0.15240000000000001</v>
      </c>
      <c r="M186" s="49">
        <v>0.15260000000000001</v>
      </c>
      <c r="N186" s="49">
        <v>0.15920000000000001</v>
      </c>
      <c r="O186" s="50"/>
      <c r="P186" s="51">
        <f t="shared" si="52"/>
        <v>-4.7600000000000003E-2</v>
      </c>
      <c r="Q186" s="52">
        <f t="shared" si="53"/>
        <v>-4.7399999999999998E-2</v>
      </c>
      <c r="R186" s="52">
        <f t="shared" si="54"/>
        <v>-4.0800000000000003E-2</v>
      </c>
      <c r="S186" s="53">
        <f t="shared" si="55"/>
        <v>0.15473333333333336</v>
      </c>
      <c r="T186" s="54">
        <f t="shared" si="56"/>
        <v>0</v>
      </c>
      <c r="U186" s="54">
        <f t="shared" si="57"/>
        <v>0.59500000000000008</v>
      </c>
      <c r="V186" s="55" t="str">
        <f t="shared" si="58"/>
        <v/>
      </c>
      <c r="W186" s="55" t="str">
        <f t="shared" si="59"/>
        <v/>
      </c>
      <c r="X186" s="56" t="s">
        <v>108</v>
      </c>
      <c r="Y186" s="50"/>
      <c r="Z186" s="12"/>
      <c r="AA186" s="12"/>
      <c r="AB186" s="12"/>
      <c r="AC186" s="12"/>
    </row>
    <row r="187" spans="1:29" ht="20" customHeight="1">
      <c r="A187" s="42" t="s">
        <v>40</v>
      </c>
      <c r="B187" s="44" t="s">
        <v>90</v>
      </c>
      <c r="C187" s="44" t="s">
        <v>106</v>
      </c>
      <c r="D187" s="44" t="s">
        <v>107</v>
      </c>
      <c r="E187" s="45" t="s">
        <v>43</v>
      </c>
      <c r="F187" s="46">
        <v>0.2</v>
      </c>
      <c r="G187" s="45">
        <v>0.1</v>
      </c>
      <c r="H187" s="45">
        <v>-0.08</v>
      </c>
      <c r="I187" s="47" t="s">
        <v>44</v>
      </c>
      <c r="J187" s="48">
        <f t="shared" si="50"/>
        <v>0.30000000000000004</v>
      </c>
      <c r="K187" s="48">
        <f t="shared" si="51"/>
        <v>0.12000000000000001</v>
      </c>
      <c r="L187" s="49">
        <v>0.192</v>
      </c>
      <c r="M187" s="49">
        <v>0.19500000000000001</v>
      </c>
      <c r="N187" s="49">
        <v>0.187</v>
      </c>
      <c r="O187" s="50"/>
      <c r="P187" s="51">
        <f t="shared" si="52"/>
        <v>-8.0000000000000071E-3</v>
      </c>
      <c r="Q187" s="52">
        <f t="shared" si="53"/>
        <v>-5.0000000000000044E-3</v>
      </c>
      <c r="R187" s="52">
        <f t="shared" si="54"/>
        <v>-1.3000000000000012E-2</v>
      </c>
      <c r="S187" s="53">
        <f t="shared" si="55"/>
        <v>0.19133333333333336</v>
      </c>
      <c r="T187" s="54">
        <f t="shared" si="56"/>
        <v>0</v>
      </c>
      <c r="U187" s="54">
        <f t="shared" si="57"/>
        <v>0.16250000000000014</v>
      </c>
      <c r="V187" s="55" t="str">
        <f t="shared" si="58"/>
        <v/>
      </c>
      <c r="W187" s="55" t="str">
        <f t="shared" si="59"/>
        <v/>
      </c>
      <c r="X187" s="56" t="s">
        <v>108</v>
      </c>
      <c r="Y187" s="50"/>
      <c r="Z187" s="12"/>
      <c r="AA187" s="12"/>
      <c r="AB187" s="12"/>
      <c r="AC187" s="12"/>
    </row>
    <row r="188" spans="1:29" ht="20" customHeight="1">
      <c r="A188" s="42" t="s">
        <v>40</v>
      </c>
      <c r="B188" s="44" t="s">
        <v>90</v>
      </c>
      <c r="C188" s="44" t="s">
        <v>109</v>
      </c>
      <c r="D188" s="44" t="s">
        <v>107</v>
      </c>
      <c r="E188" s="45" t="s">
        <v>43</v>
      </c>
      <c r="F188" s="46">
        <v>0.2</v>
      </c>
      <c r="G188" s="45">
        <v>0.1</v>
      </c>
      <c r="H188" s="45">
        <v>-0.08</v>
      </c>
      <c r="I188" s="47" t="s">
        <v>44</v>
      </c>
      <c r="J188" s="48">
        <f t="shared" si="50"/>
        <v>0.30000000000000004</v>
      </c>
      <c r="K188" s="48">
        <f t="shared" si="51"/>
        <v>0.12000000000000001</v>
      </c>
      <c r="L188" s="49">
        <v>0.19600000000000001</v>
      </c>
      <c r="M188" s="49">
        <v>0.193</v>
      </c>
      <c r="N188" s="49">
        <v>0.187</v>
      </c>
      <c r="O188" s="50"/>
      <c r="P188" s="51">
        <f t="shared" si="52"/>
        <v>-4.0000000000000036E-3</v>
      </c>
      <c r="Q188" s="52">
        <f t="shared" si="53"/>
        <v>-7.0000000000000062E-3</v>
      </c>
      <c r="R188" s="52">
        <f t="shared" si="54"/>
        <v>-1.3000000000000012E-2</v>
      </c>
      <c r="S188" s="53">
        <f t="shared" si="55"/>
        <v>0.19200000000000003</v>
      </c>
      <c r="T188" s="54">
        <f t="shared" si="56"/>
        <v>0</v>
      </c>
      <c r="U188" s="54">
        <f t="shared" si="57"/>
        <v>0.16250000000000014</v>
      </c>
      <c r="V188" s="55" t="str">
        <f t="shared" si="58"/>
        <v/>
      </c>
      <c r="W188" s="55" t="str">
        <f t="shared" si="59"/>
        <v/>
      </c>
      <c r="X188" s="56" t="s">
        <v>108</v>
      </c>
      <c r="Y188" s="50"/>
      <c r="Z188" s="12"/>
      <c r="AA188" s="12"/>
      <c r="AB188" s="12"/>
      <c r="AC188" s="12"/>
    </row>
    <row r="189" spans="1:29" ht="20" customHeight="1">
      <c r="A189" s="42" t="s">
        <v>40</v>
      </c>
      <c r="B189" s="44" t="s">
        <v>90</v>
      </c>
      <c r="C189" s="44" t="s">
        <v>110</v>
      </c>
      <c r="D189" s="44" t="s">
        <v>107</v>
      </c>
      <c r="E189" s="45" t="s">
        <v>43</v>
      </c>
      <c r="F189" s="46">
        <v>0.2</v>
      </c>
      <c r="G189" s="45">
        <v>0.1</v>
      </c>
      <c r="H189" s="45">
        <v>-0.08</v>
      </c>
      <c r="I189" s="47" t="s">
        <v>44</v>
      </c>
      <c r="J189" s="48">
        <f t="shared" si="50"/>
        <v>0.30000000000000004</v>
      </c>
      <c r="K189" s="48">
        <f t="shared" si="51"/>
        <v>0.12000000000000001</v>
      </c>
      <c r="L189" s="49">
        <v>0.185</v>
      </c>
      <c r="M189" s="49">
        <v>0.193</v>
      </c>
      <c r="N189" s="49">
        <v>0.19700000000000001</v>
      </c>
      <c r="O189" s="50"/>
      <c r="P189" s="51">
        <f t="shared" si="52"/>
        <v>-1.5000000000000013E-2</v>
      </c>
      <c r="Q189" s="52">
        <f t="shared" si="53"/>
        <v>-7.0000000000000062E-3</v>
      </c>
      <c r="R189" s="52">
        <f t="shared" si="54"/>
        <v>-3.0000000000000027E-3</v>
      </c>
      <c r="S189" s="53">
        <f t="shared" si="55"/>
        <v>0.19166666666666665</v>
      </c>
      <c r="T189" s="54">
        <f t="shared" si="56"/>
        <v>0</v>
      </c>
      <c r="U189" s="54">
        <f t="shared" si="57"/>
        <v>0.18750000000000017</v>
      </c>
      <c r="V189" s="55" t="str">
        <f t="shared" si="58"/>
        <v/>
      </c>
      <c r="W189" s="55" t="str">
        <f t="shared" si="59"/>
        <v/>
      </c>
      <c r="X189" s="56" t="s">
        <v>108</v>
      </c>
      <c r="Y189" s="50"/>
      <c r="Z189" s="12"/>
      <c r="AA189" s="12"/>
      <c r="AB189" s="12"/>
      <c r="AC189" s="12"/>
    </row>
    <row r="190" spans="1:29" ht="20" customHeight="1">
      <c r="A190" s="42" t="s">
        <v>40</v>
      </c>
      <c r="B190" s="43" t="s">
        <v>90</v>
      </c>
      <c r="C190" s="44" t="s">
        <v>111</v>
      </c>
      <c r="D190" s="44" t="s">
        <v>107</v>
      </c>
      <c r="E190" s="45" t="s">
        <v>43</v>
      </c>
      <c r="F190" s="46">
        <v>0.2</v>
      </c>
      <c r="G190" s="45">
        <v>0.1</v>
      </c>
      <c r="H190" s="45">
        <v>-0.08</v>
      </c>
      <c r="I190" s="47" t="s">
        <v>44</v>
      </c>
      <c r="J190" s="48">
        <f t="shared" si="50"/>
        <v>0.30000000000000004</v>
      </c>
      <c r="K190" s="48">
        <f t="shared" si="51"/>
        <v>0.12000000000000001</v>
      </c>
      <c r="L190" s="49">
        <v>0.19400000000000001</v>
      </c>
      <c r="M190" s="49">
        <v>0.20300000000000001</v>
      </c>
      <c r="N190" s="49">
        <v>0.186</v>
      </c>
      <c r="O190" s="50"/>
      <c r="P190" s="51">
        <f t="shared" si="52"/>
        <v>-6.0000000000000053E-3</v>
      </c>
      <c r="Q190" s="52">
        <f t="shared" si="53"/>
        <v>3.0000000000000027E-3</v>
      </c>
      <c r="R190" s="52">
        <f t="shared" si="54"/>
        <v>-1.4000000000000012E-2</v>
      </c>
      <c r="S190" s="53">
        <f t="shared" si="55"/>
        <v>0.19433333333333333</v>
      </c>
      <c r="T190" s="54">
        <f t="shared" si="56"/>
        <v>3.0000000000000027E-2</v>
      </c>
      <c r="U190" s="54">
        <f t="shared" si="57"/>
        <v>0.17500000000000016</v>
      </c>
      <c r="V190" s="55" t="str">
        <f t="shared" si="58"/>
        <v/>
      </c>
      <c r="W190" s="55" t="str">
        <f t="shared" si="59"/>
        <v/>
      </c>
      <c r="X190" s="56" t="s">
        <v>108</v>
      </c>
      <c r="Y190" s="50"/>
      <c r="Z190" s="12"/>
      <c r="AA190" s="12"/>
      <c r="AB190" s="12"/>
      <c r="AC190" s="12"/>
    </row>
    <row r="191" spans="1:29" ht="20" customHeight="1">
      <c r="A191" s="42" t="s">
        <v>40</v>
      </c>
      <c r="B191" s="44" t="s">
        <v>91</v>
      </c>
      <c r="C191" s="44" t="s">
        <v>106</v>
      </c>
      <c r="D191" s="44" t="s">
        <v>107</v>
      </c>
      <c r="E191" s="45" t="s">
        <v>43</v>
      </c>
      <c r="F191" s="46">
        <v>0.2</v>
      </c>
      <c r="G191" s="45">
        <v>0.1</v>
      </c>
      <c r="H191" s="45">
        <v>-0.08</v>
      </c>
      <c r="I191" s="47" t="s">
        <v>44</v>
      </c>
      <c r="J191" s="48">
        <f t="shared" si="50"/>
        <v>0.30000000000000004</v>
      </c>
      <c r="K191" s="48">
        <f t="shared" si="51"/>
        <v>0.12000000000000001</v>
      </c>
      <c r="L191" s="49">
        <v>0.13450000000000001</v>
      </c>
      <c r="M191" s="49">
        <v>0.1295</v>
      </c>
      <c r="N191" s="49">
        <v>0.13519999999999999</v>
      </c>
      <c r="O191" s="50"/>
      <c r="P191" s="51">
        <f t="shared" si="52"/>
        <v>-6.5500000000000003E-2</v>
      </c>
      <c r="Q191" s="52">
        <f t="shared" si="53"/>
        <v>-7.0500000000000007E-2</v>
      </c>
      <c r="R191" s="52">
        <f t="shared" si="54"/>
        <v>-6.4800000000000024E-2</v>
      </c>
      <c r="S191" s="53">
        <f t="shared" si="55"/>
        <v>0.13306666666666667</v>
      </c>
      <c r="T191" s="54">
        <f t="shared" si="56"/>
        <v>0</v>
      </c>
      <c r="U191" s="54">
        <f t="shared" si="57"/>
        <v>0.88125000000000009</v>
      </c>
      <c r="V191" s="55" t="str">
        <f t="shared" si="58"/>
        <v/>
      </c>
      <c r="W191" s="55" t="str">
        <f t="shared" si="59"/>
        <v>Alert</v>
      </c>
      <c r="X191" s="56" t="s">
        <v>108</v>
      </c>
      <c r="Y191" s="50"/>
      <c r="Z191" s="12"/>
      <c r="AA191" s="12"/>
      <c r="AB191" s="12"/>
      <c r="AC191" s="12"/>
    </row>
    <row r="192" spans="1:29" ht="20" customHeight="1">
      <c r="A192" s="42" t="s">
        <v>40</v>
      </c>
      <c r="B192" s="44" t="s">
        <v>91</v>
      </c>
      <c r="C192" s="44" t="s">
        <v>109</v>
      </c>
      <c r="D192" s="44" t="s">
        <v>107</v>
      </c>
      <c r="E192" s="45" t="s">
        <v>43</v>
      </c>
      <c r="F192" s="46">
        <v>0.2</v>
      </c>
      <c r="G192" s="45">
        <v>0.1</v>
      </c>
      <c r="H192" s="45">
        <v>-0.08</v>
      </c>
      <c r="I192" s="47" t="s">
        <v>44</v>
      </c>
      <c r="J192" s="48">
        <f t="shared" si="50"/>
        <v>0.30000000000000004</v>
      </c>
      <c r="K192" s="48">
        <f t="shared" si="51"/>
        <v>0.12000000000000001</v>
      </c>
      <c r="L192" s="49">
        <v>0.1323</v>
      </c>
      <c r="M192" s="49">
        <v>0.1293</v>
      </c>
      <c r="N192" s="49">
        <v>0.1263</v>
      </c>
      <c r="O192" s="50"/>
      <c r="P192" s="51">
        <f t="shared" si="52"/>
        <v>-6.770000000000001E-2</v>
      </c>
      <c r="Q192" s="52">
        <f t="shared" si="53"/>
        <v>-7.0700000000000013E-2</v>
      </c>
      <c r="R192" s="52">
        <f t="shared" si="54"/>
        <v>-7.3700000000000015E-2</v>
      </c>
      <c r="S192" s="53">
        <f t="shared" si="55"/>
        <v>0.1293</v>
      </c>
      <c r="T192" s="54">
        <f t="shared" si="56"/>
        <v>0</v>
      </c>
      <c r="U192" s="54">
        <f t="shared" si="57"/>
        <v>0.92125000000000012</v>
      </c>
      <c r="V192" s="55" t="str">
        <f t="shared" si="58"/>
        <v/>
      </c>
      <c r="W192" s="55" t="str">
        <f t="shared" si="59"/>
        <v>Alert</v>
      </c>
      <c r="X192" s="56" t="s">
        <v>108</v>
      </c>
      <c r="Y192" s="50"/>
      <c r="Z192" s="12"/>
      <c r="AA192" s="12"/>
      <c r="AB192" s="12"/>
      <c r="AC192" s="12"/>
    </row>
    <row r="193" spans="1:29" ht="20" customHeight="1">
      <c r="A193" s="42" t="s">
        <v>40</v>
      </c>
      <c r="B193" s="44" t="s">
        <v>91</v>
      </c>
      <c r="C193" s="44" t="s">
        <v>110</v>
      </c>
      <c r="D193" s="44" t="s">
        <v>107</v>
      </c>
      <c r="E193" s="45" t="s">
        <v>43</v>
      </c>
      <c r="F193" s="46">
        <v>0.2</v>
      </c>
      <c r="G193" s="45">
        <v>0.1</v>
      </c>
      <c r="H193" s="45">
        <v>-0.08</v>
      </c>
      <c r="I193" s="47" t="s">
        <v>44</v>
      </c>
      <c r="J193" s="48">
        <f t="shared" si="50"/>
        <v>0.30000000000000004</v>
      </c>
      <c r="K193" s="48">
        <f t="shared" si="51"/>
        <v>0.12000000000000001</v>
      </c>
      <c r="L193" s="49">
        <v>0.12570000000000001</v>
      </c>
      <c r="M193" s="49">
        <v>0.1368</v>
      </c>
      <c r="N193" s="49">
        <v>0.13400000000000001</v>
      </c>
      <c r="O193" s="50"/>
      <c r="P193" s="51">
        <f t="shared" si="52"/>
        <v>-7.4300000000000005E-2</v>
      </c>
      <c r="Q193" s="52">
        <f t="shared" si="53"/>
        <v>-6.3200000000000006E-2</v>
      </c>
      <c r="R193" s="52">
        <f t="shared" si="54"/>
        <v>-6.6000000000000003E-2</v>
      </c>
      <c r="S193" s="53">
        <f t="shared" si="55"/>
        <v>0.13216666666666668</v>
      </c>
      <c r="T193" s="54">
        <f t="shared" si="56"/>
        <v>0</v>
      </c>
      <c r="U193" s="54">
        <f t="shared" si="57"/>
        <v>0.92875000000000008</v>
      </c>
      <c r="V193" s="55" t="str">
        <f t="shared" si="58"/>
        <v/>
      </c>
      <c r="W193" s="55" t="str">
        <f t="shared" si="59"/>
        <v>Alert</v>
      </c>
      <c r="X193" s="56" t="s">
        <v>108</v>
      </c>
      <c r="Y193" s="50"/>
      <c r="Z193" s="12"/>
      <c r="AA193" s="12"/>
      <c r="AB193" s="12"/>
      <c r="AC193" s="12"/>
    </row>
    <row r="194" spans="1:29" ht="20" customHeight="1">
      <c r="A194" s="42" t="s">
        <v>40</v>
      </c>
      <c r="B194" s="43" t="s">
        <v>91</v>
      </c>
      <c r="C194" s="44" t="s">
        <v>111</v>
      </c>
      <c r="D194" s="44" t="s">
        <v>107</v>
      </c>
      <c r="E194" s="45" t="s">
        <v>43</v>
      </c>
      <c r="F194" s="46">
        <v>0.2</v>
      </c>
      <c r="G194" s="45">
        <v>0.1</v>
      </c>
      <c r="H194" s="45">
        <v>-0.08</v>
      </c>
      <c r="I194" s="47" t="s">
        <v>44</v>
      </c>
      <c r="J194" s="48">
        <f t="shared" si="50"/>
        <v>0.30000000000000004</v>
      </c>
      <c r="K194" s="48">
        <f t="shared" si="51"/>
        <v>0.12000000000000001</v>
      </c>
      <c r="L194" s="49">
        <v>0.13200000000000001</v>
      </c>
      <c r="M194" s="49">
        <v>0.13239999999999999</v>
      </c>
      <c r="N194" s="49">
        <v>0.13220000000000001</v>
      </c>
      <c r="O194" s="50"/>
      <c r="P194" s="51">
        <f t="shared" si="52"/>
        <v>-6.8000000000000005E-2</v>
      </c>
      <c r="Q194" s="52">
        <f t="shared" si="53"/>
        <v>-6.7600000000000021E-2</v>
      </c>
      <c r="R194" s="52">
        <f t="shared" si="54"/>
        <v>-6.7799999999999999E-2</v>
      </c>
      <c r="S194" s="53">
        <f t="shared" si="55"/>
        <v>0.13219999999999998</v>
      </c>
      <c r="T194" s="54">
        <f t="shared" si="56"/>
        <v>0</v>
      </c>
      <c r="U194" s="54">
        <f t="shared" si="57"/>
        <v>0.85000000000000009</v>
      </c>
      <c r="V194" s="55" t="str">
        <f t="shared" si="58"/>
        <v/>
      </c>
      <c r="W194" s="55" t="str">
        <f t="shared" si="59"/>
        <v>Alert</v>
      </c>
      <c r="X194" s="56" t="s">
        <v>108</v>
      </c>
      <c r="Y194" s="50"/>
      <c r="Z194" s="12"/>
      <c r="AA194" s="12"/>
      <c r="AB194" s="12"/>
      <c r="AC194" s="12"/>
    </row>
    <row r="195" spans="1:29" ht="20" customHeight="1">
      <c r="A195" s="42" t="s">
        <v>54</v>
      </c>
      <c r="B195" s="44" t="s">
        <v>92</v>
      </c>
      <c r="C195" s="44" t="s">
        <v>106</v>
      </c>
      <c r="D195" s="44" t="s">
        <v>107</v>
      </c>
      <c r="E195" s="45" t="s">
        <v>43</v>
      </c>
      <c r="F195" s="46">
        <v>0.25</v>
      </c>
      <c r="G195" s="45">
        <v>0.1</v>
      </c>
      <c r="H195" s="45">
        <v>-0.1</v>
      </c>
      <c r="I195" s="47" t="s">
        <v>44</v>
      </c>
      <c r="J195" s="48">
        <f t="shared" si="50"/>
        <v>0.35</v>
      </c>
      <c r="K195" s="48">
        <f t="shared" si="51"/>
        <v>0.15</v>
      </c>
      <c r="L195" s="49">
        <v>0.28199999999999997</v>
      </c>
      <c r="M195" s="49">
        <v>0.27300000000000002</v>
      </c>
      <c r="N195" s="49">
        <v>0.26800000000000002</v>
      </c>
      <c r="O195" s="50"/>
      <c r="P195" s="51">
        <f t="shared" si="52"/>
        <v>3.1999999999999973E-2</v>
      </c>
      <c r="Q195" s="52">
        <f t="shared" si="53"/>
        <v>2.300000000000002E-2</v>
      </c>
      <c r="R195" s="52">
        <f t="shared" si="54"/>
        <v>1.8000000000000016E-2</v>
      </c>
      <c r="S195" s="53">
        <f t="shared" si="55"/>
        <v>0.27433333333333332</v>
      </c>
      <c r="T195" s="54">
        <f t="shared" si="56"/>
        <v>0.31999999999999973</v>
      </c>
      <c r="U195" s="54">
        <f t="shared" si="57"/>
        <v>0</v>
      </c>
      <c r="V195" s="55" t="str">
        <f t="shared" si="58"/>
        <v/>
      </c>
      <c r="W195" s="55" t="str">
        <f t="shared" si="59"/>
        <v/>
      </c>
      <c r="X195" s="56" t="s">
        <v>108</v>
      </c>
      <c r="Y195" s="50"/>
      <c r="Z195" s="12"/>
      <c r="AA195" s="12"/>
      <c r="AB195" s="12"/>
      <c r="AC195" s="12"/>
    </row>
    <row r="196" spans="1:29" ht="20" customHeight="1">
      <c r="A196" s="42" t="s">
        <v>54</v>
      </c>
      <c r="B196" s="44" t="s">
        <v>92</v>
      </c>
      <c r="C196" s="44" t="s">
        <v>109</v>
      </c>
      <c r="D196" s="44" t="s">
        <v>107</v>
      </c>
      <c r="E196" s="45" t="s">
        <v>43</v>
      </c>
      <c r="F196" s="46">
        <v>0.25</v>
      </c>
      <c r="G196" s="45">
        <v>0.1</v>
      </c>
      <c r="H196" s="45">
        <v>-0.1</v>
      </c>
      <c r="I196" s="47" t="s">
        <v>44</v>
      </c>
      <c r="J196" s="48">
        <f t="shared" si="50"/>
        <v>0.35</v>
      </c>
      <c r="K196" s="48">
        <f t="shared" si="51"/>
        <v>0.15</v>
      </c>
      <c r="L196" s="49">
        <v>0.27500000000000002</v>
      </c>
      <c r="M196" s="49">
        <v>0.26600000000000001</v>
      </c>
      <c r="N196" s="49">
        <v>0.27600000000000002</v>
      </c>
      <c r="O196" s="50"/>
      <c r="P196" s="51">
        <f t="shared" si="52"/>
        <v>2.5000000000000022E-2</v>
      </c>
      <c r="Q196" s="52">
        <f t="shared" si="53"/>
        <v>1.6000000000000014E-2</v>
      </c>
      <c r="R196" s="52">
        <f t="shared" si="54"/>
        <v>2.6000000000000023E-2</v>
      </c>
      <c r="S196" s="53">
        <f t="shared" si="55"/>
        <v>0.27233333333333337</v>
      </c>
      <c r="T196" s="54">
        <f t="shared" si="56"/>
        <v>0.26000000000000023</v>
      </c>
      <c r="U196" s="54">
        <f t="shared" si="57"/>
        <v>0</v>
      </c>
      <c r="V196" s="55" t="str">
        <f t="shared" si="58"/>
        <v/>
      </c>
      <c r="W196" s="55" t="str">
        <f t="shared" si="59"/>
        <v/>
      </c>
      <c r="X196" s="56" t="s">
        <v>108</v>
      </c>
      <c r="Y196" s="50"/>
      <c r="Z196" s="12"/>
      <c r="AA196" s="12"/>
      <c r="AB196" s="12"/>
      <c r="AC196" s="12"/>
    </row>
    <row r="197" spans="1:29" ht="20" customHeight="1">
      <c r="A197" s="42" t="s">
        <v>54</v>
      </c>
      <c r="B197" s="44" t="s">
        <v>92</v>
      </c>
      <c r="C197" s="44" t="s">
        <v>110</v>
      </c>
      <c r="D197" s="44" t="s">
        <v>107</v>
      </c>
      <c r="E197" s="45" t="s">
        <v>43</v>
      </c>
      <c r="F197" s="46">
        <v>0.25</v>
      </c>
      <c r="G197" s="45">
        <v>0.1</v>
      </c>
      <c r="H197" s="45">
        <v>-0.1</v>
      </c>
      <c r="I197" s="47" t="s">
        <v>44</v>
      </c>
      <c r="J197" s="48">
        <f t="shared" si="50"/>
        <v>0.35</v>
      </c>
      <c r="K197" s="48">
        <f t="shared" si="51"/>
        <v>0.15</v>
      </c>
      <c r="L197" s="49">
        <v>0.27700000000000002</v>
      </c>
      <c r="M197" s="49">
        <v>0.27600000000000002</v>
      </c>
      <c r="N197" s="49">
        <v>0.27</v>
      </c>
      <c r="O197" s="50"/>
      <c r="P197" s="51">
        <f t="shared" si="52"/>
        <v>2.7000000000000024E-2</v>
      </c>
      <c r="Q197" s="52">
        <f t="shared" si="53"/>
        <v>2.6000000000000023E-2</v>
      </c>
      <c r="R197" s="52">
        <f t="shared" si="54"/>
        <v>2.0000000000000018E-2</v>
      </c>
      <c r="S197" s="53">
        <f t="shared" si="55"/>
        <v>0.27433333333333337</v>
      </c>
      <c r="T197" s="54">
        <f t="shared" si="56"/>
        <v>0.27000000000000024</v>
      </c>
      <c r="U197" s="54">
        <f t="shared" si="57"/>
        <v>0</v>
      </c>
      <c r="V197" s="55" t="str">
        <f t="shared" si="58"/>
        <v/>
      </c>
      <c r="W197" s="55" t="str">
        <f t="shared" si="59"/>
        <v/>
      </c>
      <c r="X197" s="56" t="s">
        <v>108</v>
      </c>
      <c r="Y197" s="50"/>
      <c r="Z197" s="12"/>
      <c r="AA197" s="12"/>
      <c r="AB197" s="12"/>
      <c r="AC197" s="12"/>
    </row>
    <row r="198" spans="1:29" ht="20" customHeight="1">
      <c r="A198" s="42" t="s">
        <v>54</v>
      </c>
      <c r="B198" s="43" t="s">
        <v>92</v>
      </c>
      <c r="C198" s="44" t="s">
        <v>111</v>
      </c>
      <c r="D198" s="44" t="s">
        <v>107</v>
      </c>
      <c r="E198" s="45" t="s">
        <v>43</v>
      </c>
      <c r="F198" s="46">
        <v>0.25</v>
      </c>
      <c r="G198" s="45">
        <v>0.1</v>
      </c>
      <c r="H198" s="45">
        <v>-0.1</v>
      </c>
      <c r="I198" s="47" t="s">
        <v>44</v>
      </c>
      <c r="J198" s="48">
        <f t="shared" si="50"/>
        <v>0.35</v>
      </c>
      <c r="K198" s="48">
        <f t="shared" si="51"/>
        <v>0.15</v>
      </c>
      <c r="L198" s="49">
        <v>0.27300000000000002</v>
      </c>
      <c r="M198" s="49">
        <v>0.28100000000000003</v>
      </c>
      <c r="N198" s="49">
        <v>0.26800000000000002</v>
      </c>
      <c r="O198" s="50"/>
      <c r="P198" s="51">
        <f t="shared" si="52"/>
        <v>2.300000000000002E-2</v>
      </c>
      <c r="Q198" s="52">
        <f t="shared" si="53"/>
        <v>3.1000000000000028E-2</v>
      </c>
      <c r="R198" s="52">
        <f t="shared" si="54"/>
        <v>1.8000000000000016E-2</v>
      </c>
      <c r="S198" s="53">
        <f t="shared" si="55"/>
        <v>0.27400000000000002</v>
      </c>
      <c r="T198" s="54">
        <f t="shared" si="56"/>
        <v>0.31000000000000028</v>
      </c>
      <c r="U198" s="54">
        <f t="shared" si="57"/>
        <v>0</v>
      </c>
      <c r="V198" s="55" t="str">
        <f t="shared" si="58"/>
        <v/>
      </c>
      <c r="W198" s="55" t="str">
        <f t="shared" si="59"/>
        <v/>
      </c>
      <c r="X198" s="56" t="s">
        <v>108</v>
      </c>
      <c r="Y198" s="50"/>
      <c r="Z198" s="12"/>
      <c r="AA198" s="12"/>
      <c r="AB198" s="12"/>
      <c r="AC198" s="12"/>
    </row>
    <row r="199" spans="1:29" ht="20" customHeight="1">
      <c r="A199" s="42" t="s">
        <v>54</v>
      </c>
      <c r="B199" s="44" t="s">
        <v>93</v>
      </c>
      <c r="C199" s="44" t="s">
        <v>106</v>
      </c>
      <c r="D199" s="44" t="s">
        <v>107</v>
      </c>
      <c r="E199" s="45" t="s">
        <v>43</v>
      </c>
      <c r="F199" s="46">
        <v>0.25</v>
      </c>
      <c r="G199" s="45">
        <v>0.1</v>
      </c>
      <c r="H199" s="45">
        <v>-0.1</v>
      </c>
      <c r="I199" s="47" t="s">
        <v>44</v>
      </c>
      <c r="J199" s="48">
        <f t="shared" si="50"/>
        <v>0.35</v>
      </c>
      <c r="K199" s="48">
        <f t="shared" si="51"/>
        <v>0.15</v>
      </c>
      <c r="L199" s="49">
        <v>0.30299999999999999</v>
      </c>
      <c r="M199" s="49">
        <v>0.28100000000000003</v>
      </c>
      <c r="N199" s="49">
        <v>0.27</v>
      </c>
      <c r="O199" s="50"/>
      <c r="P199" s="51">
        <f t="shared" si="52"/>
        <v>5.2999999999999992E-2</v>
      </c>
      <c r="Q199" s="52">
        <f t="shared" si="53"/>
        <v>3.1000000000000028E-2</v>
      </c>
      <c r="R199" s="52">
        <f t="shared" si="54"/>
        <v>2.0000000000000018E-2</v>
      </c>
      <c r="S199" s="53">
        <f t="shared" si="55"/>
        <v>0.28466666666666668</v>
      </c>
      <c r="T199" s="54">
        <f t="shared" si="56"/>
        <v>0.52999999999999992</v>
      </c>
      <c r="U199" s="54">
        <f t="shared" si="57"/>
        <v>0</v>
      </c>
      <c r="V199" s="55" t="str">
        <f t="shared" si="58"/>
        <v/>
      </c>
      <c r="W199" s="55" t="str">
        <f t="shared" si="59"/>
        <v/>
      </c>
      <c r="X199" s="56" t="s">
        <v>108</v>
      </c>
      <c r="Y199" s="50"/>
      <c r="Z199" s="12"/>
      <c r="AA199" s="12"/>
      <c r="AB199" s="12"/>
      <c r="AC199" s="12"/>
    </row>
    <row r="200" spans="1:29" ht="20" customHeight="1">
      <c r="A200" s="42" t="s">
        <v>54</v>
      </c>
      <c r="B200" s="44" t="s">
        <v>93</v>
      </c>
      <c r="C200" s="44" t="s">
        <v>109</v>
      </c>
      <c r="D200" s="44" t="s">
        <v>107</v>
      </c>
      <c r="E200" s="45" t="s">
        <v>43</v>
      </c>
      <c r="F200" s="46">
        <v>0.25</v>
      </c>
      <c r="G200" s="45">
        <v>0.1</v>
      </c>
      <c r="H200" s="45">
        <v>-0.1</v>
      </c>
      <c r="I200" s="47" t="s">
        <v>44</v>
      </c>
      <c r="J200" s="48">
        <f t="shared" si="50"/>
        <v>0.35</v>
      </c>
      <c r="K200" s="48">
        <f t="shared" si="51"/>
        <v>0.15</v>
      </c>
      <c r="L200" s="49">
        <v>0.27300000000000002</v>
      </c>
      <c r="M200" s="49">
        <v>0.28699999999999998</v>
      </c>
      <c r="N200" s="49">
        <v>0.26800000000000002</v>
      </c>
      <c r="O200" s="50"/>
      <c r="P200" s="51">
        <f t="shared" si="52"/>
        <v>2.300000000000002E-2</v>
      </c>
      <c r="Q200" s="52">
        <f t="shared" si="53"/>
        <v>3.6999999999999977E-2</v>
      </c>
      <c r="R200" s="52">
        <f t="shared" si="54"/>
        <v>1.8000000000000016E-2</v>
      </c>
      <c r="S200" s="53">
        <f t="shared" si="55"/>
        <v>0.27600000000000002</v>
      </c>
      <c r="T200" s="54">
        <f t="shared" si="56"/>
        <v>0.36999999999999977</v>
      </c>
      <c r="U200" s="54">
        <f t="shared" si="57"/>
        <v>0</v>
      </c>
      <c r="V200" s="55" t="str">
        <f t="shared" si="58"/>
        <v/>
      </c>
      <c r="W200" s="55" t="str">
        <f t="shared" si="59"/>
        <v/>
      </c>
      <c r="X200" s="56" t="s">
        <v>108</v>
      </c>
      <c r="Y200" s="50"/>
      <c r="Z200" s="12"/>
      <c r="AA200" s="12"/>
      <c r="AB200" s="12"/>
      <c r="AC200" s="12"/>
    </row>
    <row r="201" spans="1:29" ht="20" customHeight="1">
      <c r="A201" s="42" t="s">
        <v>54</v>
      </c>
      <c r="B201" s="44" t="s">
        <v>93</v>
      </c>
      <c r="C201" s="44" t="s">
        <v>110</v>
      </c>
      <c r="D201" s="44" t="s">
        <v>107</v>
      </c>
      <c r="E201" s="45" t="s">
        <v>43</v>
      </c>
      <c r="F201" s="46">
        <v>0.25</v>
      </c>
      <c r="G201" s="45">
        <v>0.1</v>
      </c>
      <c r="H201" s="45">
        <v>-0.1</v>
      </c>
      <c r="I201" s="47" t="s">
        <v>44</v>
      </c>
      <c r="J201" s="48">
        <f t="shared" si="50"/>
        <v>0.35</v>
      </c>
      <c r="K201" s="48">
        <f t="shared" si="51"/>
        <v>0.15</v>
      </c>
      <c r="L201" s="49">
        <v>0.27600000000000002</v>
      </c>
      <c r="M201" s="49">
        <v>0.28599999999999998</v>
      </c>
      <c r="N201" s="49">
        <v>0.27400000000000002</v>
      </c>
      <c r="O201" s="50"/>
      <c r="P201" s="51">
        <f t="shared" si="52"/>
        <v>2.6000000000000023E-2</v>
      </c>
      <c r="Q201" s="52">
        <f t="shared" si="53"/>
        <v>3.5999999999999976E-2</v>
      </c>
      <c r="R201" s="52">
        <f t="shared" si="54"/>
        <v>2.4000000000000021E-2</v>
      </c>
      <c r="S201" s="53">
        <f t="shared" si="55"/>
        <v>0.27866666666666667</v>
      </c>
      <c r="T201" s="54">
        <f t="shared" si="56"/>
        <v>0.35999999999999976</v>
      </c>
      <c r="U201" s="54">
        <f t="shared" si="57"/>
        <v>0</v>
      </c>
      <c r="V201" s="55" t="str">
        <f t="shared" si="58"/>
        <v/>
      </c>
      <c r="W201" s="55" t="str">
        <f t="shared" si="59"/>
        <v/>
      </c>
      <c r="X201" s="56" t="s">
        <v>108</v>
      </c>
      <c r="Y201" s="50"/>
      <c r="Z201" s="12"/>
      <c r="AA201" s="12"/>
      <c r="AB201" s="12"/>
      <c r="AC201" s="12"/>
    </row>
    <row r="202" spans="1:29" ht="20" customHeight="1">
      <c r="A202" s="42" t="s">
        <v>54</v>
      </c>
      <c r="B202" s="43" t="s">
        <v>93</v>
      </c>
      <c r="C202" s="44" t="s">
        <v>111</v>
      </c>
      <c r="D202" s="44" t="s">
        <v>107</v>
      </c>
      <c r="E202" s="45" t="s">
        <v>43</v>
      </c>
      <c r="F202" s="46">
        <v>0.25</v>
      </c>
      <c r="G202" s="45">
        <v>0.1</v>
      </c>
      <c r="H202" s="45">
        <v>-0.1</v>
      </c>
      <c r="I202" s="47" t="s">
        <v>44</v>
      </c>
      <c r="J202" s="48">
        <f t="shared" si="50"/>
        <v>0.35</v>
      </c>
      <c r="K202" s="48">
        <f t="shared" si="51"/>
        <v>0.15</v>
      </c>
      <c r="L202" s="49">
        <v>0.27300000000000002</v>
      </c>
      <c r="M202" s="49">
        <v>0.27</v>
      </c>
      <c r="N202" s="49">
        <v>0.27300000000000002</v>
      </c>
      <c r="O202" s="50"/>
      <c r="P202" s="51">
        <f t="shared" si="52"/>
        <v>2.300000000000002E-2</v>
      </c>
      <c r="Q202" s="52">
        <f t="shared" si="53"/>
        <v>2.0000000000000018E-2</v>
      </c>
      <c r="R202" s="52">
        <f t="shared" si="54"/>
        <v>2.300000000000002E-2</v>
      </c>
      <c r="S202" s="53">
        <f t="shared" si="55"/>
        <v>0.27200000000000002</v>
      </c>
      <c r="T202" s="54">
        <f t="shared" si="56"/>
        <v>0.2300000000000002</v>
      </c>
      <c r="U202" s="54">
        <f t="shared" si="57"/>
        <v>0</v>
      </c>
      <c r="V202" s="55" t="str">
        <f t="shared" si="58"/>
        <v/>
      </c>
      <c r="W202" s="55" t="str">
        <f t="shared" si="59"/>
        <v/>
      </c>
      <c r="X202" s="56" t="s">
        <v>108</v>
      </c>
      <c r="Y202" s="50"/>
      <c r="Z202" s="12"/>
      <c r="AA202" s="12"/>
      <c r="AB202" s="12"/>
      <c r="AC202" s="12"/>
    </row>
    <row r="203" spans="1:29" ht="20" customHeight="1">
      <c r="A203" s="42"/>
      <c r="B203" s="43"/>
      <c r="C203" s="44"/>
      <c r="D203" s="44"/>
      <c r="E203" s="45"/>
      <c r="F203" s="46"/>
      <c r="G203" s="45"/>
      <c r="H203" s="45"/>
      <c r="I203" s="47"/>
      <c r="J203" s="48" t="str">
        <f t="shared" ref="J203:J218" si="60">IF(AND(F203="",G203=""),"",IF(F203="",G203,F203+G203))</f>
        <v/>
      </c>
      <c r="K203" s="48" t="str">
        <f t="shared" ref="K203:K218" si="61">IF(AND(F203="",H203=""),"",IF(F203="",H203,F203+H203))</f>
        <v/>
      </c>
      <c r="L203" s="49"/>
      <c r="M203" s="49"/>
      <c r="N203" s="49"/>
      <c r="O203" s="50"/>
      <c r="P203" s="51" t="str">
        <f t="shared" ref="P203:P214" si="62">IF(ISERR(L203/L203)=TRUE," ",L203-$F203)</f>
        <v xml:space="preserve"> </v>
      </c>
      <c r="Q203" s="52" t="str">
        <f t="shared" ref="Q203:Q214" si="63">IF(ISERR(M203/M203)=TRUE," ",M203-$F203)</f>
        <v xml:space="preserve"> </v>
      </c>
      <c r="R203" s="52" t="str">
        <f t="shared" ref="R203:R214" si="64">IF(ISERR(N203/N203)=TRUE," ",N203-$F203)</f>
        <v xml:space="preserve"> </v>
      </c>
      <c r="S203" s="53" t="str">
        <f t="shared" ref="S203:S218" si="65">IF(ISERR(L203/L203)=TRUE," ",AVERAGE(L203:N203))</f>
        <v xml:space="preserve"> </v>
      </c>
      <c r="T203" s="54" t="str">
        <f t="shared" ref="T203:T218" si="66">IF(ISERR(G203/G203)=TRUE," ",IF(ISERR(L203/L203)=TRUE," ",IF(ISNUMBER($L203)=FALSE," ",IF(MAX($L203:$N203)&lt;$F203,0,(MAX($L203:$N203)-$F203)/$G203))))</f>
        <v xml:space="preserve"> </v>
      </c>
      <c r="U203" s="54" t="str">
        <f t="shared" ref="U203:U218" si="67">IF(ISERR(H203/F203)=TRUE," ",IF(ISERR(H203/H203)=TRUE," ",IF(ISERR(L203/L203)=TRUE," ",IF(ISNUMBER(L203)=FALSE," ",IF(MIN(L203:N203)&gt;$F203,0,($F203-MIN(L203:N203))/-H203)))))</f>
        <v xml:space="preserve"> </v>
      </c>
      <c r="V203" s="55" t="str">
        <f t="shared" ref="V203:V218" si="68">IF(ISNUMBER($T203)=TRUE,IF($T203&gt;0.651,IF($T203&gt;1.001,"Reject","Alert"),""),"")</f>
        <v/>
      </c>
      <c r="W203" s="55" t="str">
        <f t="shared" ref="W203:W218" si="69">IF(L203="","",IF(ISERR(H203/H203)=TRUE,"",IF(ISERR(H203/F203)=TRUE,IF((H203-MIN(L203:N203))&gt;0.001,"Reject",""),IF(ISNUMBER($U203)=TRUE,IF($U203&gt;0.651,IF($U203&gt;1.001,"Reject","Alert"),""),""))))</f>
        <v/>
      </c>
      <c r="X203" s="56"/>
      <c r="Y203" s="50"/>
      <c r="Z203" s="12"/>
      <c r="AA203" s="12"/>
      <c r="AB203" s="12"/>
      <c r="AC203" s="12"/>
    </row>
    <row r="204" spans="1:29" ht="20" customHeight="1">
      <c r="A204" s="42"/>
      <c r="B204" s="43"/>
      <c r="C204" s="44"/>
      <c r="D204" s="44"/>
      <c r="E204" s="45"/>
      <c r="F204" s="46"/>
      <c r="G204" s="45"/>
      <c r="H204" s="45"/>
      <c r="I204" s="47"/>
      <c r="J204" s="48" t="str">
        <f t="shared" si="60"/>
        <v/>
      </c>
      <c r="K204" s="48" t="str">
        <f t="shared" si="61"/>
        <v/>
      </c>
      <c r="L204" s="49"/>
      <c r="M204" s="49"/>
      <c r="N204" s="49"/>
      <c r="O204" s="50"/>
      <c r="P204" s="51" t="str">
        <f t="shared" si="62"/>
        <v xml:space="preserve"> </v>
      </c>
      <c r="Q204" s="52" t="str">
        <f t="shared" si="63"/>
        <v xml:space="preserve"> </v>
      </c>
      <c r="R204" s="52" t="str">
        <f t="shared" si="64"/>
        <v xml:space="preserve"> </v>
      </c>
      <c r="S204" s="53" t="str">
        <f t="shared" si="65"/>
        <v xml:space="preserve"> </v>
      </c>
      <c r="T204" s="54" t="str">
        <f t="shared" si="66"/>
        <v xml:space="preserve"> </v>
      </c>
      <c r="U204" s="54" t="str">
        <f t="shared" si="67"/>
        <v xml:space="preserve"> </v>
      </c>
      <c r="V204" s="55" t="str">
        <f t="shared" si="68"/>
        <v/>
      </c>
      <c r="W204" s="55" t="str">
        <f t="shared" si="69"/>
        <v/>
      </c>
      <c r="X204" s="56"/>
      <c r="Y204" s="50"/>
      <c r="Z204" s="12"/>
      <c r="AA204" s="12"/>
      <c r="AB204" s="12"/>
      <c r="AC204" s="12"/>
    </row>
    <row r="205" spans="1:29" ht="20" customHeight="1">
      <c r="A205" s="42"/>
      <c r="B205" s="43"/>
      <c r="C205" s="44"/>
      <c r="D205" s="44"/>
      <c r="E205" s="45"/>
      <c r="F205" s="46"/>
      <c r="G205" s="45"/>
      <c r="H205" s="45"/>
      <c r="I205" s="47"/>
      <c r="J205" s="48" t="str">
        <f t="shared" si="60"/>
        <v/>
      </c>
      <c r="K205" s="48" t="str">
        <f t="shared" si="61"/>
        <v/>
      </c>
      <c r="L205" s="49"/>
      <c r="M205" s="49"/>
      <c r="N205" s="49"/>
      <c r="O205" s="50"/>
      <c r="P205" s="51" t="str">
        <f t="shared" si="62"/>
        <v xml:space="preserve"> </v>
      </c>
      <c r="Q205" s="52" t="str">
        <f t="shared" si="63"/>
        <v xml:space="preserve"> </v>
      </c>
      <c r="R205" s="52" t="str">
        <f t="shared" si="64"/>
        <v xml:space="preserve"> </v>
      </c>
      <c r="S205" s="53" t="str">
        <f t="shared" si="65"/>
        <v xml:space="preserve"> </v>
      </c>
      <c r="T205" s="54" t="str">
        <f t="shared" si="66"/>
        <v xml:space="preserve"> </v>
      </c>
      <c r="U205" s="54" t="str">
        <f t="shared" si="67"/>
        <v xml:space="preserve"> </v>
      </c>
      <c r="V205" s="55" t="str">
        <f t="shared" si="68"/>
        <v/>
      </c>
      <c r="W205" s="55" t="str">
        <f t="shared" si="69"/>
        <v/>
      </c>
      <c r="X205" s="56"/>
      <c r="Y205" s="50"/>
      <c r="Z205" s="12"/>
      <c r="AA205" s="12"/>
      <c r="AB205" s="12"/>
      <c r="AC205" s="12"/>
    </row>
    <row r="206" spans="1:29" ht="20" customHeight="1">
      <c r="A206" s="42"/>
      <c r="B206" s="43"/>
      <c r="C206" s="44"/>
      <c r="D206" s="44"/>
      <c r="E206" s="45"/>
      <c r="F206" s="46"/>
      <c r="G206" s="45"/>
      <c r="H206" s="45"/>
      <c r="I206" s="47"/>
      <c r="J206" s="48" t="str">
        <f t="shared" si="60"/>
        <v/>
      </c>
      <c r="K206" s="48" t="str">
        <f t="shared" si="61"/>
        <v/>
      </c>
      <c r="L206" s="49"/>
      <c r="M206" s="49"/>
      <c r="N206" s="49"/>
      <c r="O206" s="50"/>
      <c r="P206" s="51" t="str">
        <f t="shared" si="62"/>
        <v xml:space="preserve"> </v>
      </c>
      <c r="Q206" s="52" t="str">
        <f t="shared" si="63"/>
        <v xml:space="preserve"> </v>
      </c>
      <c r="R206" s="52" t="str">
        <f t="shared" si="64"/>
        <v xml:space="preserve"> </v>
      </c>
      <c r="S206" s="53" t="str">
        <f t="shared" si="65"/>
        <v xml:space="preserve"> </v>
      </c>
      <c r="T206" s="54" t="str">
        <f t="shared" si="66"/>
        <v xml:space="preserve"> </v>
      </c>
      <c r="U206" s="54" t="str">
        <f t="shared" si="67"/>
        <v xml:space="preserve"> </v>
      </c>
      <c r="V206" s="55" t="str">
        <f t="shared" si="68"/>
        <v/>
      </c>
      <c r="W206" s="55" t="str">
        <f t="shared" si="69"/>
        <v/>
      </c>
      <c r="X206" s="56"/>
      <c r="Y206" s="50"/>
      <c r="Z206" s="12"/>
      <c r="AA206" s="12"/>
      <c r="AB206" s="12"/>
      <c r="AC206" s="12"/>
    </row>
    <row r="207" spans="1:29" ht="20" customHeight="1">
      <c r="A207" s="42"/>
      <c r="B207" s="43"/>
      <c r="C207" s="44"/>
      <c r="D207" s="44"/>
      <c r="E207" s="45"/>
      <c r="F207" s="46"/>
      <c r="G207" s="45"/>
      <c r="H207" s="45"/>
      <c r="I207" s="47"/>
      <c r="J207" s="48" t="str">
        <f t="shared" si="60"/>
        <v/>
      </c>
      <c r="K207" s="48" t="str">
        <f t="shared" si="61"/>
        <v/>
      </c>
      <c r="L207" s="49"/>
      <c r="M207" s="49"/>
      <c r="N207" s="49"/>
      <c r="O207" s="50"/>
      <c r="P207" s="51" t="str">
        <f t="shared" si="62"/>
        <v xml:space="preserve"> </v>
      </c>
      <c r="Q207" s="52" t="str">
        <f t="shared" si="63"/>
        <v xml:space="preserve"> </v>
      </c>
      <c r="R207" s="52" t="str">
        <f t="shared" si="64"/>
        <v xml:space="preserve"> </v>
      </c>
      <c r="S207" s="53" t="str">
        <f t="shared" si="65"/>
        <v xml:space="preserve"> </v>
      </c>
      <c r="T207" s="54" t="str">
        <f t="shared" si="66"/>
        <v xml:space="preserve"> </v>
      </c>
      <c r="U207" s="54" t="str">
        <f t="shared" si="67"/>
        <v xml:space="preserve"> </v>
      </c>
      <c r="V207" s="55" t="str">
        <f t="shared" si="68"/>
        <v/>
      </c>
      <c r="W207" s="55" t="str">
        <f t="shared" si="69"/>
        <v/>
      </c>
      <c r="X207" s="56"/>
      <c r="Y207" s="50"/>
      <c r="Z207" s="12"/>
      <c r="AA207" s="12"/>
      <c r="AB207" s="12"/>
      <c r="AC207" s="12"/>
    </row>
    <row r="208" spans="1:29" ht="20" customHeight="1">
      <c r="A208" s="42"/>
      <c r="B208" s="43"/>
      <c r="C208" s="44"/>
      <c r="D208" s="44"/>
      <c r="E208" s="45"/>
      <c r="F208" s="46"/>
      <c r="G208" s="45"/>
      <c r="H208" s="45"/>
      <c r="I208" s="47"/>
      <c r="J208" s="48" t="str">
        <f t="shared" si="60"/>
        <v/>
      </c>
      <c r="K208" s="48" t="str">
        <f t="shared" si="61"/>
        <v/>
      </c>
      <c r="L208" s="49"/>
      <c r="M208" s="49"/>
      <c r="N208" s="49"/>
      <c r="O208" s="50"/>
      <c r="P208" s="51" t="str">
        <f t="shared" si="62"/>
        <v xml:space="preserve"> </v>
      </c>
      <c r="Q208" s="52" t="str">
        <f t="shared" si="63"/>
        <v xml:space="preserve"> </v>
      </c>
      <c r="R208" s="52" t="str">
        <f t="shared" si="64"/>
        <v xml:space="preserve"> </v>
      </c>
      <c r="S208" s="53" t="str">
        <f t="shared" si="65"/>
        <v xml:space="preserve"> </v>
      </c>
      <c r="T208" s="54" t="str">
        <f t="shared" si="66"/>
        <v xml:space="preserve"> </v>
      </c>
      <c r="U208" s="54" t="str">
        <f t="shared" si="67"/>
        <v xml:space="preserve"> </v>
      </c>
      <c r="V208" s="55" t="str">
        <f t="shared" si="68"/>
        <v/>
      </c>
      <c r="W208" s="55" t="str">
        <f t="shared" si="69"/>
        <v/>
      </c>
      <c r="X208" s="56"/>
      <c r="Y208" s="50"/>
      <c r="Z208" s="12"/>
      <c r="AA208" s="12"/>
      <c r="AB208" s="12"/>
      <c r="AC208" s="12"/>
    </row>
    <row r="209" spans="1:29" ht="20" customHeight="1">
      <c r="A209" s="42"/>
      <c r="B209" s="43"/>
      <c r="C209" s="44"/>
      <c r="D209" s="44"/>
      <c r="E209" s="45"/>
      <c r="F209" s="46"/>
      <c r="G209" s="45"/>
      <c r="H209" s="45"/>
      <c r="I209" s="47"/>
      <c r="J209" s="48" t="str">
        <f t="shared" si="60"/>
        <v/>
      </c>
      <c r="K209" s="48" t="str">
        <f t="shared" si="61"/>
        <v/>
      </c>
      <c r="L209" s="49"/>
      <c r="M209" s="49"/>
      <c r="N209" s="49"/>
      <c r="O209" s="50"/>
      <c r="P209" s="51" t="str">
        <f t="shared" si="62"/>
        <v xml:space="preserve"> </v>
      </c>
      <c r="Q209" s="52" t="str">
        <f t="shared" si="63"/>
        <v xml:space="preserve"> </v>
      </c>
      <c r="R209" s="52" t="str">
        <f t="shared" si="64"/>
        <v xml:space="preserve"> </v>
      </c>
      <c r="S209" s="53" t="str">
        <f t="shared" si="65"/>
        <v xml:space="preserve"> </v>
      </c>
      <c r="T209" s="54" t="str">
        <f t="shared" si="66"/>
        <v xml:space="preserve"> </v>
      </c>
      <c r="U209" s="54" t="str">
        <f t="shared" si="67"/>
        <v xml:space="preserve"> </v>
      </c>
      <c r="V209" s="55" t="str">
        <f t="shared" si="68"/>
        <v/>
      </c>
      <c r="W209" s="55" t="str">
        <f t="shared" si="69"/>
        <v/>
      </c>
      <c r="X209" s="56"/>
      <c r="Y209" s="50"/>
      <c r="Z209" s="12"/>
      <c r="AA209" s="12"/>
      <c r="AB209" s="12"/>
      <c r="AC209" s="12"/>
    </row>
    <row r="210" spans="1:29" ht="20" customHeight="1">
      <c r="A210" s="42"/>
      <c r="B210" s="43"/>
      <c r="C210" s="44"/>
      <c r="D210" s="44"/>
      <c r="E210" s="45"/>
      <c r="F210" s="46"/>
      <c r="G210" s="45"/>
      <c r="H210" s="45"/>
      <c r="I210" s="47"/>
      <c r="J210" s="48" t="str">
        <f t="shared" si="60"/>
        <v/>
      </c>
      <c r="K210" s="48" t="str">
        <f t="shared" si="61"/>
        <v/>
      </c>
      <c r="L210" s="49"/>
      <c r="M210" s="49"/>
      <c r="N210" s="49"/>
      <c r="O210" s="50"/>
      <c r="P210" s="51" t="str">
        <f t="shared" si="62"/>
        <v xml:space="preserve"> </v>
      </c>
      <c r="Q210" s="52" t="str">
        <f t="shared" si="63"/>
        <v xml:space="preserve"> </v>
      </c>
      <c r="R210" s="52" t="str">
        <f t="shared" si="64"/>
        <v xml:space="preserve"> </v>
      </c>
      <c r="S210" s="53" t="str">
        <f t="shared" si="65"/>
        <v xml:space="preserve"> </v>
      </c>
      <c r="T210" s="54" t="str">
        <f t="shared" si="66"/>
        <v xml:space="preserve"> </v>
      </c>
      <c r="U210" s="54" t="str">
        <f t="shared" si="67"/>
        <v xml:space="preserve"> </v>
      </c>
      <c r="V210" s="55" t="str">
        <f t="shared" si="68"/>
        <v/>
      </c>
      <c r="W210" s="55" t="str">
        <f t="shared" si="69"/>
        <v/>
      </c>
      <c r="X210" s="56"/>
      <c r="Y210" s="50"/>
      <c r="Z210" s="12"/>
      <c r="AA210" s="12"/>
      <c r="AB210" s="12"/>
      <c r="AC210" s="12"/>
    </row>
    <row r="211" spans="1:29" ht="20" customHeight="1">
      <c r="A211" s="42"/>
      <c r="B211" s="43"/>
      <c r="C211" s="44"/>
      <c r="D211" s="44"/>
      <c r="E211" s="45"/>
      <c r="F211" s="46"/>
      <c r="G211" s="45"/>
      <c r="H211" s="45"/>
      <c r="I211" s="47"/>
      <c r="J211" s="48" t="str">
        <f t="shared" si="60"/>
        <v/>
      </c>
      <c r="K211" s="48" t="str">
        <f t="shared" si="61"/>
        <v/>
      </c>
      <c r="L211" s="49"/>
      <c r="M211" s="49"/>
      <c r="N211" s="49"/>
      <c r="O211" s="50"/>
      <c r="P211" s="51" t="str">
        <f t="shared" si="62"/>
        <v xml:space="preserve"> </v>
      </c>
      <c r="Q211" s="52" t="str">
        <f t="shared" si="63"/>
        <v xml:space="preserve"> </v>
      </c>
      <c r="R211" s="52" t="str">
        <f t="shared" si="64"/>
        <v xml:space="preserve"> </v>
      </c>
      <c r="S211" s="53" t="str">
        <f t="shared" si="65"/>
        <v xml:space="preserve"> </v>
      </c>
      <c r="T211" s="54" t="str">
        <f t="shared" si="66"/>
        <v xml:space="preserve"> </v>
      </c>
      <c r="U211" s="54" t="str">
        <f t="shared" si="67"/>
        <v xml:space="preserve"> </v>
      </c>
      <c r="V211" s="55" t="str">
        <f t="shared" si="68"/>
        <v/>
      </c>
      <c r="W211" s="55" t="str">
        <f t="shared" si="69"/>
        <v/>
      </c>
      <c r="X211" s="56"/>
      <c r="Y211" s="50"/>
      <c r="Z211" s="12"/>
      <c r="AA211" s="12"/>
      <c r="AB211" s="12"/>
      <c r="AC211" s="12"/>
    </row>
    <row r="212" spans="1:29" ht="20" customHeight="1">
      <c r="A212" s="42"/>
      <c r="B212" s="43"/>
      <c r="C212" s="44"/>
      <c r="D212" s="44"/>
      <c r="E212" s="45"/>
      <c r="F212" s="46"/>
      <c r="G212" s="45"/>
      <c r="H212" s="45"/>
      <c r="I212" s="47"/>
      <c r="J212" s="48" t="str">
        <f t="shared" si="60"/>
        <v/>
      </c>
      <c r="K212" s="48" t="str">
        <f t="shared" si="61"/>
        <v/>
      </c>
      <c r="L212" s="49"/>
      <c r="M212" s="49"/>
      <c r="N212" s="49"/>
      <c r="O212" s="50"/>
      <c r="P212" s="51" t="str">
        <f t="shared" si="62"/>
        <v xml:space="preserve"> </v>
      </c>
      <c r="Q212" s="52" t="str">
        <f t="shared" si="63"/>
        <v xml:space="preserve"> </v>
      </c>
      <c r="R212" s="52" t="str">
        <f t="shared" si="64"/>
        <v xml:space="preserve"> </v>
      </c>
      <c r="S212" s="53" t="str">
        <f t="shared" si="65"/>
        <v xml:space="preserve"> </v>
      </c>
      <c r="T212" s="54" t="str">
        <f t="shared" si="66"/>
        <v xml:space="preserve"> </v>
      </c>
      <c r="U212" s="54" t="str">
        <f t="shared" si="67"/>
        <v xml:space="preserve"> </v>
      </c>
      <c r="V212" s="55" t="str">
        <f t="shared" si="68"/>
        <v/>
      </c>
      <c r="W212" s="55" t="str">
        <f t="shared" si="69"/>
        <v/>
      </c>
      <c r="X212" s="56"/>
      <c r="Y212" s="50"/>
      <c r="Z212" s="12"/>
      <c r="AA212" s="12"/>
      <c r="AB212" s="12"/>
      <c r="AC212" s="12"/>
    </row>
    <row r="213" spans="1:29" ht="20" customHeight="1">
      <c r="A213" s="42"/>
      <c r="B213" s="43"/>
      <c r="C213" s="44"/>
      <c r="D213" s="44"/>
      <c r="E213" s="45"/>
      <c r="F213" s="46"/>
      <c r="G213" s="45"/>
      <c r="H213" s="45"/>
      <c r="I213" s="47"/>
      <c r="J213" s="48" t="str">
        <f t="shared" si="60"/>
        <v/>
      </c>
      <c r="K213" s="48" t="str">
        <f t="shared" si="61"/>
        <v/>
      </c>
      <c r="L213" s="49"/>
      <c r="M213" s="49"/>
      <c r="N213" s="49"/>
      <c r="O213" s="50"/>
      <c r="P213" s="51" t="str">
        <f t="shared" si="62"/>
        <v xml:space="preserve"> </v>
      </c>
      <c r="Q213" s="52" t="str">
        <f t="shared" si="63"/>
        <v xml:space="preserve"> </v>
      </c>
      <c r="R213" s="52" t="str">
        <f t="shared" si="64"/>
        <v xml:space="preserve"> </v>
      </c>
      <c r="S213" s="53" t="str">
        <f t="shared" si="65"/>
        <v xml:space="preserve"> </v>
      </c>
      <c r="T213" s="54" t="str">
        <f t="shared" si="66"/>
        <v xml:space="preserve"> </v>
      </c>
      <c r="U213" s="54" t="str">
        <f t="shared" si="67"/>
        <v xml:space="preserve"> </v>
      </c>
      <c r="V213" s="55" t="str">
        <f t="shared" si="68"/>
        <v/>
      </c>
      <c r="W213" s="55" t="str">
        <f t="shared" si="69"/>
        <v/>
      </c>
      <c r="X213" s="56"/>
      <c r="Y213" s="50"/>
      <c r="Z213" s="12"/>
      <c r="AA213" s="12"/>
      <c r="AB213" s="12"/>
      <c r="AC213" s="12"/>
    </row>
    <row r="214" spans="1:29" ht="20" customHeight="1">
      <c r="A214" s="42"/>
      <c r="B214" s="43"/>
      <c r="C214" s="44"/>
      <c r="D214" s="44"/>
      <c r="E214" s="45"/>
      <c r="F214" s="46"/>
      <c r="G214" s="45"/>
      <c r="H214" s="45"/>
      <c r="I214" s="47"/>
      <c r="J214" s="48" t="str">
        <f t="shared" si="60"/>
        <v/>
      </c>
      <c r="K214" s="48" t="str">
        <f t="shared" si="61"/>
        <v/>
      </c>
      <c r="L214" s="49"/>
      <c r="M214" s="49"/>
      <c r="N214" s="49"/>
      <c r="O214" s="50"/>
      <c r="P214" s="51" t="str">
        <f t="shared" si="62"/>
        <v xml:space="preserve"> </v>
      </c>
      <c r="Q214" s="52" t="str">
        <f t="shared" si="63"/>
        <v xml:space="preserve"> </v>
      </c>
      <c r="R214" s="52" t="str">
        <f t="shared" si="64"/>
        <v xml:space="preserve"> </v>
      </c>
      <c r="S214" s="53" t="str">
        <f t="shared" si="65"/>
        <v xml:space="preserve"> </v>
      </c>
      <c r="T214" s="54" t="str">
        <f t="shared" si="66"/>
        <v xml:space="preserve"> </v>
      </c>
      <c r="U214" s="54" t="str">
        <f t="shared" si="67"/>
        <v xml:space="preserve"> </v>
      </c>
      <c r="V214" s="55" t="str">
        <f t="shared" si="68"/>
        <v/>
      </c>
      <c r="W214" s="55" t="str">
        <f t="shared" si="69"/>
        <v/>
      </c>
      <c r="X214" s="56"/>
      <c r="Y214" s="50"/>
      <c r="Z214" s="12"/>
      <c r="AA214" s="12"/>
      <c r="AB214" s="12"/>
      <c r="AC214" s="12"/>
    </row>
    <row r="215" spans="1:29" ht="20" customHeight="1">
      <c r="A215" s="42"/>
      <c r="B215" s="43"/>
      <c r="C215" s="44"/>
      <c r="D215" s="44"/>
      <c r="E215" s="45"/>
      <c r="F215" s="46"/>
      <c r="G215" s="45"/>
      <c r="H215" s="45"/>
      <c r="I215" s="47"/>
      <c r="J215" s="48" t="str">
        <f t="shared" si="60"/>
        <v/>
      </c>
      <c r="K215" s="48" t="str">
        <f t="shared" si="61"/>
        <v/>
      </c>
      <c r="L215" s="49"/>
      <c r="M215" s="49"/>
      <c r="N215" s="49"/>
      <c r="O215" s="50"/>
      <c r="P215" s="51" t="str">
        <f t="shared" ref="P215:R215" si="70">IF(ISERR(L215/L215)=TRUE," ",L215-$F215)</f>
        <v xml:space="preserve"> </v>
      </c>
      <c r="Q215" s="52" t="str">
        <f t="shared" si="70"/>
        <v xml:space="preserve"> </v>
      </c>
      <c r="R215" s="52" t="str">
        <f t="shared" si="70"/>
        <v xml:space="preserve"> </v>
      </c>
      <c r="S215" s="53" t="str">
        <f t="shared" si="65"/>
        <v xml:space="preserve"> </v>
      </c>
      <c r="T215" s="54" t="str">
        <f t="shared" si="66"/>
        <v xml:space="preserve"> </v>
      </c>
      <c r="U215" s="54" t="str">
        <f t="shared" si="67"/>
        <v xml:space="preserve"> </v>
      </c>
      <c r="V215" s="55" t="str">
        <f t="shared" si="68"/>
        <v/>
      </c>
      <c r="W215" s="55" t="str">
        <f t="shared" si="69"/>
        <v/>
      </c>
      <c r="X215" s="56"/>
      <c r="Y215" s="50"/>
      <c r="Z215" s="12"/>
      <c r="AA215" s="12"/>
      <c r="AB215" s="12"/>
      <c r="AC215" s="12"/>
    </row>
    <row r="216" spans="1:29" ht="20" customHeight="1">
      <c r="A216" s="42"/>
      <c r="B216" s="43"/>
      <c r="C216" s="44"/>
      <c r="D216" s="44"/>
      <c r="E216" s="45"/>
      <c r="F216" s="46"/>
      <c r="G216" s="45"/>
      <c r="H216" s="45"/>
      <c r="I216" s="47"/>
      <c r="J216" s="48" t="str">
        <f t="shared" si="60"/>
        <v/>
      </c>
      <c r="K216" s="48" t="str">
        <f t="shared" si="61"/>
        <v/>
      </c>
      <c r="L216" s="49"/>
      <c r="M216" s="49"/>
      <c r="N216" s="49"/>
      <c r="O216" s="50"/>
      <c r="P216" s="51" t="str">
        <f t="shared" ref="P216:R216" si="71">IF(ISERR(L216/L216)=TRUE," ",L216-$F216)</f>
        <v xml:space="preserve"> </v>
      </c>
      <c r="Q216" s="52" t="str">
        <f t="shared" si="71"/>
        <v xml:space="preserve"> </v>
      </c>
      <c r="R216" s="52" t="str">
        <f t="shared" si="71"/>
        <v xml:space="preserve"> </v>
      </c>
      <c r="S216" s="53" t="str">
        <f t="shared" si="65"/>
        <v xml:space="preserve"> </v>
      </c>
      <c r="T216" s="54" t="str">
        <f t="shared" si="66"/>
        <v xml:space="preserve"> </v>
      </c>
      <c r="U216" s="54" t="str">
        <f t="shared" si="67"/>
        <v xml:space="preserve"> </v>
      </c>
      <c r="V216" s="55" t="str">
        <f t="shared" si="68"/>
        <v/>
      </c>
      <c r="W216" s="55" t="str">
        <f t="shared" si="69"/>
        <v/>
      </c>
      <c r="X216" s="56"/>
      <c r="Y216" s="50"/>
      <c r="Z216" s="12"/>
      <c r="AA216" s="12"/>
      <c r="AB216" s="12"/>
      <c r="AC216" s="12"/>
    </row>
    <row r="217" spans="1:29" ht="20" customHeight="1">
      <c r="A217" s="42"/>
      <c r="B217" s="43"/>
      <c r="C217" s="44"/>
      <c r="D217" s="44"/>
      <c r="E217" s="45"/>
      <c r="F217" s="46"/>
      <c r="G217" s="45"/>
      <c r="H217" s="45"/>
      <c r="I217" s="47"/>
      <c r="J217" s="48" t="str">
        <f t="shared" si="60"/>
        <v/>
      </c>
      <c r="K217" s="48" t="str">
        <f t="shared" si="61"/>
        <v/>
      </c>
      <c r="L217" s="49"/>
      <c r="M217" s="49"/>
      <c r="N217" s="49"/>
      <c r="O217" s="50"/>
      <c r="P217" s="51" t="str">
        <f t="shared" ref="P217:R217" si="72">IF(ISERR(L217/L217)=TRUE," ",L217-$F217)</f>
        <v xml:space="preserve"> </v>
      </c>
      <c r="Q217" s="52" t="str">
        <f t="shared" si="72"/>
        <v xml:space="preserve"> </v>
      </c>
      <c r="R217" s="52" t="str">
        <f t="shared" si="72"/>
        <v xml:space="preserve"> </v>
      </c>
      <c r="S217" s="53" t="str">
        <f t="shared" si="65"/>
        <v xml:space="preserve"> </v>
      </c>
      <c r="T217" s="54" t="str">
        <f t="shared" si="66"/>
        <v xml:space="preserve"> </v>
      </c>
      <c r="U217" s="54" t="str">
        <f t="shared" si="67"/>
        <v xml:space="preserve"> </v>
      </c>
      <c r="V217" s="55" t="str">
        <f t="shared" si="68"/>
        <v/>
      </c>
      <c r="W217" s="55" t="str">
        <f t="shared" si="69"/>
        <v/>
      </c>
      <c r="X217" s="56"/>
      <c r="Y217" s="50"/>
      <c r="Z217" s="12"/>
      <c r="AA217" s="12"/>
      <c r="AB217" s="12"/>
      <c r="AC217" s="12"/>
    </row>
    <row r="218" spans="1:29" ht="20" customHeight="1">
      <c r="A218" s="42"/>
      <c r="B218" s="43"/>
      <c r="C218" s="44"/>
      <c r="D218" s="44"/>
      <c r="E218" s="45"/>
      <c r="F218" s="46"/>
      <c r="G218" s="45"/>
      <c r="H218" s="45"/>
      <c r="I218" s="47"/>
      <c r="J218" s="48" t="str">
        <f t="shared" si="60"/>
        <v/>
      </c>
      <c r="K218" s="48" t="str">
        <f t="shared" si="61"/>
        <v/>
      </c>
      <c r="L218" s="49"/>
      <c r="M218" s="49"/>
      <c r="N218" s="49"/>
      <c r="O218" s="50"/>
      <c r="P218" s="51" t="str">
        <f t="shared" ref="P218:R218" si="73">IF(ISERR(L218/L218)=TRUE," ",L218-$F218)</f>
        <v xml:space="preserve"> </v>
      </c>
      <c r="Q218" s="52" t="str">
        <f t="shared" si="73"/>
        <v xml:space="preserve"> </v>
      </c>
      <c r="R218" s="52" t="str">
        <f t="shared" si="73"/>
        <v xml:space="preserve"> </v>
      </c>
      <c r="S218" s="53" t="str">
        <f t="shared" si="65"/>
        <v xml:space="preserve"> </v>
      </c>
      <c r="T218" s="54" t="str">
        <f t="shared" si="66"/>
        <v xml:space="preserve"> </v>
      </c>
      <c r="U218" s="54" t="str">
        <f t="shared" si="67"/>
        <v xml:space="preserve"> </v>
      </c>
      <c r="V218" s="55" t="str">
        <f t="shared" si="68"/>
        <v/>
      </c>
      <c r="W218" s="55" t="str">
        <f t="shared" si="69"/>
        <v/>
      </c>
      <c r="X218" s="56"/>
      <c r="Y218" s="50"/>
      <c r="Z218" s="12"/>
      <c r="AA218" s="12"/>
      <c r="AB218" s="12"/>
      <c r="AC218" s="12"/>
    </row>
    <row r="219" spans="1:29" ht="20" customHeight="1">
      <c r="A219" s="42"/>
      <c r="B219" s="43"/>
      <c r="C219" s="44"/>
      <c r="D219" s="44"/>
      <c r="E219" s="45"/>
      <c r="F219" s="46"/>
      <c r="G219" s="45"/>
      <c r="H219" s="45"/>
      <c r="I219" s="47"/>
      <c r="J219" s="48" t="str">
        <f t="shared" ref="J219:J282" si="74">IF(AND(F219="",G219=""),"",IF(F219="",G219,F219+G219))</f>
        <v/>
      </c>
      <c r="K219" s="48" t="str">
        <f t="shared" ref="K219:K282" si="75">IF(AND(F219="",H219=""),"",IF(F219="",H219,F219+H219))</f>
        <v/>
      </c>
      <c r="L219" s="49"/>
      <c r="M219" s="49"/>
      <c r="N219" s="49"/>
      <c r="O219" s="50"/>
      <c r="P219" s="51" t="str">
        <f t="shared" ref="P219:R219" si="76">IF(ISERR(L219/L219)=TRUE," ",L219-$F219)</f>
        <v xml:space="preserve"> </v>
      </c>
      <c r="Q219" s="52" t="str">
        <f t="shared" si="76"/>
        <v xml:space="preserve"> </v>
      </c>
      <c r="R219" s="52" t="str">
        <f t="shared" si="76"/>
        <v xml:space="preserve"> </v>
      </c>
      <c r="S219" s="53" t="str">
        <f t="shared" ref="S219:S282" si="77">IF(ISERR(L219/L219)=TRUE," ",AVERAGE(L219:N219))</f>
        <v xml:space="preserve"> </v>
      </c>
      <c r="T219" s="54" t="str">
        <f t="shared" ref="T219:T282" si="78">IF(ISERR(G219/G219)=TRUE," ",IF(ISERR(L219/L219)=TRUE," ",IF(ISNUMBER($L219)=FALSE," ",IF(MAX($L219:$N219)&lt;$F219,0,(MAX($L219:$N219)-$F219)/$G219))))</f>
        <v xml:space="preserve"> </v>
      </c>
      <c r="U219" s="54" t="str">
        <f t="shared" ref="U219:U282" si="79">IF(ISERR(H219/F219)=TRUE," ",IF(ISERR(H219/H219)=TRUE," ",IF(ISERR(L219/L219)=TRUE," ",IF(ISNUMBER(L219)=FALSE," ",IF(MIN(L219:N219)&gt;$F219,0,($F219-MIN(L219:N219))/-H219)))))</f>
        <v xml:space="preserve"> </v>
      </c>
      <c r="V219" s="55" t="str">
        <f t="shared" ref="V219:V282" si="80">IF(ISNUMBER($T219)=TRUE,IF($T219&gt;0.651,IF($T219&gt;1.001,"Reject","Alert"),""),"")</f>
        <v/>
      </c>
      <c r="W219" s="55" t="str">
        <f t="shared" ref="W219:W282" si="81">IF(L219="","",IF(ISERR(H219/H219)=TRUE,"",IF(ISERR(H219/F219)=TRUE,IF((H219-MIN(L219:N219))&gt;0.001,"Reject",""),IF(ISNUMBER($U219)=TRUE,IF($U219&gt;0.651,IF($U219&gt;1.001,"Reject","Alert"),""),""))))</f>
        <v/>
      </c>
      <c r="X219" s="56"/>
      <c r="Y219" s="50"/>
      <c r="Z219" s="12"/>
      <c r="AA219" s="12"/>
      <c r="AB219" s="12"/>
      <c r="AC219" s="12"/>
    </row>
    <row r="220" spans="1:29" ht="20" customHeight="1">
      <c r="A220" s="42"/>
      <c r="B220" s="43"/>
      <c r="C220" s="44"/>
      <c r="D220" s="44"/>
      <c r="E220" s="45"/>
      <c r="F220" s="46"/>
      <c r="G220" s="45"/>
      <c r="H220" s="45"/>
      <c r="I220" s="47"/>
      <c r="J220" s="48" t="str">
        <f t="shared" si="74"/>
        <v/>
      </c>
      <c r="K220" s="48" t="str">
        <f t="shared" si="75"/>
        <v/>
      </c>
      <c r="L220" s="57"/>
      <c r="M220" s="57"/>
      <c r="N220" s="57"/>
      <c r="O220" s="50"/>
      <c r="P220" s="51" t="str">
        <f t="shared" ref="P220:R220" si="82">IF(ISERR(L220/L220)=TRUE," ",L220-$F220)</f>
        <v xml:space="preserve"> </v>
      </c>
      <c r="Q220" s="52" t="str">
        <f t="shared" si="82"/>
        <v xml:space="preserve"> </v>
      </c>
      <c r="R220" s="52" t="str">
        <f t="shared" si="82"/>
        <v xml:space="preserve"> </v>
      </c>
      <c r="S220" s="53" t="str">
        <f t="shared" si="77"/>
        <v xml:space="preserve"> </v>
      </c>
      <c r="T220" s="54" t="str">
        <f t="shared" si="78"/>
        <v xml:space="preserve"> </v>
      </c>
      <c r="U220" s="54" t="str">
        <f t="shared" si="79"/>
        <v xml:space="preserve"> </v>
      </c>
      <c r="V220" s="55" t="str">
        <f t="shared" si="80"/>
        <v/>
      </c>
      <c r="W220" s="55" t="str">
        <f t="shared" si="81"/>
        <v/>
      </c>
      <c r="X220" s="56"/>
      <c r="Y220" s="50"/>
      <c r="Z220" s="12"/>
      <c r="AA220" s="12"/>
      <c r="AB220" s="12"/>
      <c r="AC220" s="12"/>
    </row>
    <row r="221" spans="1:29" ht="20" customHeight="1">
      <c r="A221" s="42"/>
      <c r="B221" s="43"/>
      <c r="C221" s="44"/>
      <c r="D221" s="44"/>
      <c r="E221" s="45"/>
      <c r="F221" s="46"/>
      <c r="G221" s="45"/>
      <c r="H221" s="45"/>
      <c r="I221" s="47"/>
      <c r="J221" s="48" t="str">
        <f t="shared" si="74"/>
        <v/>
      </c>
      <c r="K221" s="48" t="str">
        <f t="shared" si="75"/>
        <v/>
      </c>
      <c r="L221" s="49"/>
      <c r="M221" s="49"/>
      <c r="N221" s="49"/>
      <c r="O221" s="50"/>
      <c r="P221" s="51" t="str">
        <f t="shared" ref="P221:R221" si="83">IF(ISERR(L221/L221)=TRUE," ",L221-$F221)</f>
        <v xml:space="preserve"> </v>
      </c>
      <c r="Q221" s="52" t="str">
        <f t="shared" si="83"/>
        <v xml:space="preserve"> </v>
      </c>
      <c r="R221" s="52" t="str">
        <f t="shared" si="83"/>
        <v xml:space="preserve"> </v>
      </c>
      <c r="S221" s="53" t="str">
        <f t="shared" si="77"/>
        <v xml:space="preserve"> </v>
      </c>
      <c r="T221" s="54" t="str">
        <f t="shared" si="78"/>
        <v xml:space="preserve"> </v>
      </c>
      <c r="U221" s="54" t="str">
        <f t="shared" si="79"/>
        <v xml:space="preserve"> </v>
      </c>
      <c r="V221" s="55" t="str">
        <f t="shared" si="80"/>
        <v/>
      </c>
      <c r="W221" s="55" t="str">
        <f t="shared" si="81"/>
        <v/>
      </c>
      <c r="X221" s="56"/>
      <c r="Y221" s="50"/>
      <c r="Z221" s="12"/>
      <c r="AA221" s="12"/>
      <c r="AB221" s="12"/>
      <c r="AC221" s="12"/>
    </row>
    <row r="222" spans="1:29" ht="20" customHeight="1">
      <c r="A222" s="42"/>
      <c r="B222" s="43"/>
      <c r="C222" s="44"/>
      <c r="D222" s="44"/>
      <c r="E222" s="45"/>
      <c r="F222" s="46"/>
      <c r="G222" s="45"/>
      <c r="H222" s="45"/>
      <c r="I222" s="47"/>
      <c r="J222" s="48" t="str">
        <f t="shared" si="74"/>
        <v/>
      </c>
      <c r="K222" s="48" t="str">
        <f t="shared" si="75"/>
        <v/>
      </c>
      <c r="L222" s="49"/>
      <c r="M222" s="49"/>
      <c r="N222" s="49"/>
      <c r="O222" s="50"/>
      <c r="P222" s="51" t="str">
        <f t="shared" ref="P222:R222" si="84">IF(ISERR(L222/L222)=TRUE," ",L222-$F222)</f>
        <v xml:space="preserve"> </v>
      </c>
      <c r="Q222" s="52" t="str">
        <f t="shared" si="84"/>
        <v xml:space="preserve"> </v>
      </c>
      <c r="R222" s="52" t="str">
        <f t="shared" si="84"/>
        <v xml:space="preserve"> </v>
      </c>
      <c r="S222" s="53" t="str">
        <f t="shared" si="77"/>
        <v xml:space="preserve"> </v>
      </c>
      <c r="T222" s="54" t="str">
        <f t="shared" si="78"/>
        <v xml:space="preserve"> </v>
      </c>
      <c r="U222" s="54" t="str">
        <f t="shared" si="79"/>
        <v xml:space="preserve"> </v>
      </c>
      <c r="V222" s="55" t="str">
        <f t="shared" si="80"/>
        <v/>
      </c>
      <c r="W222" s="55" t="str">
        <f t="shared" si="81"/>
        <v/>
      </c>
      <c r="X222" s="56"/>
      <c r="Y222" s="50"/>
      <c r="Z222" s="12"/>
      <c r="AA222" s="12"/>
      <c r="AB222" s="12"/>
      <c r="AC222" s="12"/>
    </row>
    <row r="223" spans="1:29" ht="20" customHeight="1">
      <c r="A223" s="42"/>
      <c r="B223" s="43"/>
      <c r="C223" s="44"/>
      <c r="D223" s="44"/>
      <c r="E223" s="45"/>
      <c r="F223" s="46"/>
      <c r="G223" s="45"/>
      <c r="H223" s="45"/>
      <c r="I223" s="47"/>
      <c r="J223" s="48" t="str">
        <f t="shared" si="74"/>
        <v/>
      </c>
      <c r="K223" s="48" t="str">
        <f t="shared" si="75"/>
        <v/>
      </c>
      <c r="L223" s="49"/>
      <c r="M223" s="49"/>
      <c r="N223" s="49"/>
      <c r="O223" s="50"/>
      <c r="P223" s="51" t="str">
        <f t="shared" ref="P223:R223" si="85">IF(ISERR(L223/L223)=TRUE," ",L223-$F223)</f>
        <v xml:space="preserve"> </v>
      </c>
      <c r="Q223" s="52" t="str">
        <f t="shared" si="85"/>
        <v xml:space="preserve"> </v>
      </c>
      <c r="R223" s="52" t="str">
        <f t="shared" si="85"/>
        <v xml:space="preserve"> </v>
      </c>
      <c r="S223" s="53" t="str">
        <f t="shared" si="77"/>
        <v xml:space="preserve"> </v>
      </c>
      <c r="T223" s="54" t="str">
        <f t="shared" si="78"/>
        <v xml:space="preserve"> </v>
      </c>
      <c r="U223" s="54" t="str">
        <f t="shared" si="79"/>
        <v xml:space="preserve"> </v>
      </c>
      <c r="V223" s="55" t="str">
        <f t="shared" si="80"/>
        <v/>
      </c>
      <c r="W223" s="55" t="str">
        <f t="shared" si="81"/>
        <v/>
      </c>
      <c r="X223" s="56"/>
      <c r="Y223" s="50"/>
      <c r="Z223" s="12"/>
      <c r="AA223" s="12"/>
      <c r="AB223" s="12"/>
      <c r="AC223" s="12"/>
    </row>
    <row r="224" spans="1:29" ht="20" customHeight="1">
      <c r="A224" s="42"/>
      <c r="B224" s="43"/>
      <c r="C224" s="44"/>
      <c r="D224" s="44"/>
      <c r="E224" s="45"/>
      <c r="F224" s="46"/>
      <c r="G224" s="45"/>
      <c r="H224" s="45"/>
      <c r="I224" s="47"/>
      <c r="J224" s="48" t="str">
        <f t="shared" si="74"/>
        <v/>
      </c>
      <c r="K224" s="48" t="str">
        <f t="shared" si="75"/>
        <v/>
      </c>
      <c r="L224" s="49"/>
      <c r="M224" s="49"/>
      <c r="N224" s="49"/>
      <c r="O224" s="50"/>
      <c r="P224" s="51" t="str">
        <f t="shared" ref="P224:R224" si="86">IF(ISERR(L224/L224)=TRUE," ",L224-$F224)</f>
        <v xml:space="preserve"> </v>
      </c>
      <c r="Q224" s="52" t="str">
        <f t="shared" si="86"/>
        <v xml:space="preserve"> </v>
      </c>
      <c r="R224" s="52" t="str">
        <f t="shared" si="86"/>
        <v xml:space="preserve"> </v>
      </c>
      <c r="S224" s="53" t="str">
        <f t="shared" si="77"/>
        <v xml:space="preserve"> </v>
      </c>
      <c r="T224" s="54" t="str">
        <f t="shared" si="78"/>
        <v xml:space="preserve"> </v>
      </c>
      <c r="U224" s="54" t="str">
        <f t="shared" si="79"/>
        <v xml:space="preserve"> </v>
      </c>
      <c r="V224" s="55" t="str">
        <f t="shared" si="80"/>
        <v/>
      </c>
      <c r="W224" s="55" t="str">
        <f t="shared" si="81"/>
        <v/>
      </c>
      <c r="X224" s="56"/>
      <c r="Y224" s="50"/>
      <c r="Z224" s="12"/>
      <c r="AA224" s="12"/>
      <c r="AB224" s="12"/>
      <c r="AC224" s="12"/>
    </row>
    <row r="225" spans="1:29" ht="20" customHeight="1">
      <c r="A225" s="42"/>
      <c r="B225" s="43"/>
      <c r="C225" s="44"/>
      <c r="D225" s="44"/>
      <c r="E225" s="45"/>
      <c r="F225" s="46"/>
      <c r="G225" s="45"/>
      <c r="H225" s="45"/>
      <c r="I225" s="47"/>
      <c r="J225" s="48" t="str">
        <f t="shared" si="74"/>
        <v/>
      </c>
      <c r="K225" s="48" t="str">
        <f t="shared" si="75"/>
        <v/>
      </c>
      <c r="L225" s="49"/>
      <c r="M225" s="49"/>
      <c r="N225" s="49"/>
      <c r="O225" s="50"/>
      <c r="P225" s="51" t="str">
        <f t="shared" ref="P225:R225" si="87">IF(ISERR(L225/L225)=TRUE," ",L225-$F225)</f>
        <v xml:space="preserve"> </v>
      </c>
      <c r="Q225" s="52" t="str">
        <f t="shared" si="87"/>
        <v xml:space="preserve"> </v>
      </c>
      <c r="R225" s="52" t="str">
        <f t="shared" si="87"/>
        <v xml:space="preserve"> </v>
      </c>
      <c r="S225" s="53" t="str">
        <f t="shared" si="77"/>
        <v xml:space="preserve"> </v>
      </c>
      <c r="T225" s="54" t="str">
        <f t="shared" si="78"/>
        <v xml:space="preserve"> </v>
      </c>
      <c r="U225" s="54" t="str">
        <f t="shared" si="79"/>
        <v xml:space="preserve"> </v>
      </c>
      <c r="V225" s="55" t="str">
        <f t="shared" si="80"/>
        <v/>
      </c>
      <c r="W225" s="55" t="str">
        <f t="shared" si="81"/>
        <v/>
      </c>
      <c r="X225" s="56"/>
      <c r="Y225" s="50"/>
      <c r="Z225" s="12"/>
      <c r="AA225" s="12"/>
      <c r="AB225" s="12"/>
      <c r="AC225" s="12"/>
    </row>
    <row r="226" spans="1:29" ht="20" customHeight="1">
      <c r="A226" s="42"/>
      <c r="B226" s="43"/>
      <c r="C226" s="44"/>
      <c r="D226" s="44"/>
      <c r="E226" s="45"/>
      <c r="F226" s="46"/>
      <c r="G226" s="45"/>
      <c r="H226" s="45"/>
      <c r="I226" s="47"/>
      <c r="J226" s="48" t="str">
        <f t="shared" si="74"/>
        <v/>
      </c>
      <c r="K226" s="48" t="str">
        <f t="shared" si="75"/>
        <v/>
      </c>
      <c r="L226" s="49"/>
      <c r="M226" s="49"/>
      <c r="N226" s="49"/>
      <c r="O226" s="50"/>
      <c r="P226" s="51" t="str">
        <f t="shared" ref="P226:R226" si="88">IF(ISERR(L226/L226)=TRUE," ",L226-$F226)</f>
        <v xml:space="preserve"> </v>
      </c>
      <c r="Q226" s="52" t="str">
        <f t="shared" si="88"/>
        <v xml:space="preserve"> </v>
      </c>
      <c r="R226" s="52" t="str">
        <f t="shared" si="88"/>
        <v xml:space="preserve"> </v>
      </c>
      <c r="S226" s="53" t="str">
        <f t="shared" si="77"/>
        <v xml:space="preserve"> </v>
      </c>
      <c r="T226" s="54" t="str">
        <f t="shared" si="78"/>
        <v xml:space="preserve"> </v>
      </c>
      <c r="U226" s="54" t="str">
        <f t="shared" si="79"/>
        <v xml:space="preserve"> </v>
      </c>
      <c r="V226" s="55" t="str">
        <f t="shared" si="80"/>
        <v/>
      </c>
      <c r="W226" s="55" t="str">
        <f t="shared" si="81"/>
        <v/>
      </c>
      <c r="X226" s="56"/>
      <c r="Y226" s="50"/>
      <c r="Z226" s="12"/>
      <c r="AA226" s="12"/>
      <c r="AB226" s="12"/>
      <c r="AC226" s="12"/>
    </row>
    <row r="227" spans="1:29" ht="20" customHeight="1">
      <c r="A227" s="42"/>
      <c r="B227" s="43"/>
      <c r="C227" s="44"/>
      <c r="D227" s="44"/>
      <c r="E227" s="45"/>
      <c r="F227" s="46"/>
      <c r="G227" s="45"/>
      <c r="H227" s="45"/>
      <c r="I227" s="47"/>
      <c r="J227" s="48" t="str">
        <f t="shared" si="74"/>
        <v/>
      </c>
      <c r="K227" s="48" t="str">
        <f t="shared" si="75"/>
        <v/>
      </c>
      <c r="L227" s="49"/>
      <c r="M227" s="49"/>
      <c r="N227" s="49"/>
      <c r="O227" s="50"/>
      <c r="P227" s="51" t="str">
        <f t="shared" ref="P227:R227" si="89">IF(ISERR(L227/L227)=TRUE," ",L227-$F227)</f>
        <v xml:space="preserve"> </v>
      </c>
      <c r="Q227" s="52" t="str">
        <f t="shared" si="89"/>
        <v xml:space="preserve"> </v>
      </c>
      <c r="R227" s="52" t="str">
        <f t="shared" si="89"/>
        <v xml:space="preserve"> </v>
      </c>
      <c r="S227" s="53" t="str">
        <f t="shared" si="77"/>
        <v xml:space="preserve"> </v>
      </c>
      <c r="T227" s="54" t="str">
        <f t="shared" si="78"/>
        <v xml:space="preserve"> </v>
      </c>
      <c r="U227" s="54" t="str">
        <f t="shared" si="79"/>
        <v xml:space="preserve"> </v>
      </c>
      <c r="V227" s="55" t="str">
        <f t="shared" si="80"/>
        <v/>
      </c>
      <c r="W227" s="55" t="str">
        <f t="shared" si="81"/>
        <v/>
      </c>
      <c r="X227" s="56"/>
      <c r="Y227" s="50"/>
      <c r="Z227" s="12"/>
      <c r="AA227" s="12"/>
      <c r="AB227" s="12"/>
      <c r="AC227" s="12"/>
    </row>
    <row r="228" spans="1:29" ht="20" customHeight="1">
      <c r="A228" s="42"/>
      <c r="B228" s="43"/>
      <c r="C228" s="44"/>
      <c r="D228" s="44"/>
      <c r="E228" s="45"/>
      <c r="F228" s="46"/>
      <c r="G228" s="45"/>
      <c r="H228" s="45"/>
      <c r="I228" s="47"/>
      <c r="J228" s="48" t="str">
        <f t="shared" si="74"/>
        <v/>
      </c>
      <c r="K228" s="48" t="str">
        <f t="shared" si="75"/>
        <v/>
      </c>
      <c r="L228" s="49"/>
      <c r="M228" s="49"/>
      <c r="N228" s="49"/>
      <c r="O228" s="50"/>
      <c r="P228" s="51" t="str">
        <f t="shared" ref="P228:R228" si="90">IF(ISERR(L228/L228)=TRUE," ",L228-$F228)</f>
        <v xml:space="preserve"> </v>
      </c>
      <c r="Q228" s="52" t="str">
        <f t="shared" si="90"/>
        <v xml:space="preserve"> </v>
      </c>
      <c r="R228" s="52" t="str">
        <f t="shared" si="90"/>
        <v xml:space="preserve"> </v>
      </c>
      <c r="S228" s="53" t="str">
        <f t="shared" si="77"/>
        <v xml:space="preserve"> </v>
      </c>
      <c r="T228" s="54" t="str">
        <f t="shared" si="78"/>
        <v xml:space="preserve"> </v>
      </c>
      <c r="U228" s="54" t="str">
        <f t="shared" si="79"/>
        <v xml:space="preserve"> </v>
      </c>
      <c r="V228" s="55" t="str">
        <f t="shared" si="80"/>
        <v/>
      </c>
      <c r="W228" s="55" t="str">
        <f t="shared" si="81"/>
        <v/>
      </c>
      <c r="X228" s="56"/>
      <c r="Y228" s="50"/>
      <c r="Z228" s="12"/>
      <c r="AA228" s="12"/>
      <c r="AB228" s="12"/>
      <c r="AC228" s="12"/>
    </row>
    <row r="229" spans="1:29" ht="20" customHeight="1">
      <c r="A229" s="42"/>
      <c r="B229" s="43"/>
      <c r="C229" s="44"/>
      <c r="D229" s="44"/>
      <c r="E229" s="45"/>
      <c r="F229" s="46"/>
      <c r="G229" s="45"/>
      <c r="H229" s="45"/>
      <c r="I229" s="47"/>
      <c r="J229" s="48" t="str">
        <f t="shared" si="74"/>
        <v/>
      </c>
      <c r="K229" s="48" t="str">
        <f t="shared" si="75"/>
        <v/>
      </c>
      <c r="L229" s="49"/>
      <c r="M229" s="49"/>
      <c r="N229" s="49"/>
      <c r="O229" s="50"/>
      <c r="P229" s="51" t="str">
        <f t="shared" ref="P229:R229" si="91">IF(ISERR(L229/L229)=TRUE," ",L229-$F229)</f>
        <v xml:space="preserve"> </v>
      </c>
      <c r="Q229" s="52" t="str">
        <f t="shared" si="91"/>
        <v xml:space="preserve"> </v>
      </c>
      <c r="R229" s="52" t="str">
        <f t="shared" si="91"/>
        <v xml:space="preserve"> </v>
      </c>
      <c r="S229" s="53" t="str">
        <f t="shared" si="77"/>
        <v xml:space="preserve"> </v>
      </c>
      <c r="T229" s="54" t="str">
        <f t="shared" si="78"/>
        <v xml:space="preserve"> </v>
      </c>
      <c r="U229" s="54" t="str">
        <f t="shared" si="79"/>
        <v xml:space="preserve"> </v>
      </c>
      <c r="V229" s="55" t="str">
        <f t="shared" si="80"/>
        <v/>
      </c>
      <c r="W229" s="55" t="str">
        <f t="shared" si="81"/>
        <v/>
      </c>
      <c r="X229" s="56"/>
      <c r="Y229" s="50"/>
      <c r="Z229" s="12"/>
      <c r="AA229" s="12"/>
      <c r="AB229" s="12"/>
      <c r="AC229" s="12"/>
    </row>
    <row r="230" spans="1:29" ht="20" customHeight="1">
      <c r="A230" s="42"/>
      <c r="B230" s="43"/>
      <c r="C230" s="44"/>
      <c r="D230" s="44"/>
      <c r="E230" s="45"/>
      <c r="F230" s="46"/>
      <c r="G230" s="45"/>
      <c r="H230" s="45"/>
      <c r="I230" s="47"/>
      <c r="J230" s="48" t="str">
        <f t="shared" si="74"/>
        <v/>
      </c>
      <c r="K230" s="48" t="str">
        <f t="shared" si="75"/>
        <v/>
      </c>
      <c r="L230" s="49"/>
      <c r="M230" s="49"/>
      <c r="N230" s="49"/>
      <c r="O230" s="50"/>
      <c r="P230" s="51" t="str">
        <f t="shared" ref="P230:R230" si="92">IF(ISERR(L230/L230)=TRUE," ",L230-$F230)</f>
        <v xml:space="preserve"> </v>
      </c>
      <c r="Q230" s="52" t="str">
        <f t="shared" si="92"/>
        <v xml:space="preserve"> </v>
      </c>
      <c r="R230" s="52" t="str">
        <f t="shared" si="92"/>
        <v xml:space="preserve"> </v>
      </c>
      <c r="S230" s="53" t="str">
        <f t="shared" si="77"/>
        <v xml:space="preserve"> </v>
      </c>
      <c r="T230" s="54" t="str">
        <f t="shared" si="78"/>
        <v xml:space="preserve"> </v>
      </c>
      <c r="U230" s="54" t="str">
        <f t="shared" si="79"/>
        <v xml:space="preserve"> </v>
      </c>
      <c r="V230" s="55" t="str">
        <f t="shared" si="80"/>
        <v/>
      </c>
      <c r="W230" s="55" t="str">
        <f t="shared" si="81"/>
        <v/>
      </c>
      <c r="X230" s="56"/>
      <c r="Y230" s="50"/>
      <c r="Z230" s="12"/>
      <c r="AA230" s="12"/>
      <c r="AB230" s="12"/>
      <c r="AC230" s="12"/>
    </row>
    <row r="231" spans="1:29" ht="20" customHeight="1">
      <c r="A231" s="42"/>
      <c r="B231" s="43"/>
      <c r="C231" s="44"/>
      <c r="D231" s="44"/>
      <c r="E231" s="45"/>
      <c r="F231" s="46"/>
      <c r="G231" s="45"/>
      <c r="H231" s="45"/>
      <c r="I231" s="47"/>
      <c r="J231" s="48" t="str">
        <f t="shared" si="74"/>
        <v/>
      </c>
      <c r="K231" s="48" t="str">
        <f t="shared" si="75"/>
        <v/>
      </c>
      <c r="L231" s="49"/>
      <c r="M231" s="49"/>
      <c r="N231" s="49"/>
      <c r="O231" s="50"/>
      <c r="P231" s="51" t="str">
        <f t="shared" ref="P231:R231" si="93">IF(ISERR(L231/L231)=TRUE," ",L231-$F231)</f>
        <v xml:space="preserve"> </v>
      </c>
      <c r="Q231" s="52" t="str">
        <f t="shared" si="93"/>
        <v xml:space="preserve"> </v>
      </c>
      <c r="R231" s="52" t="str">
        <f t="shared" si="93"/>
        <v xml:space="preserve"> </v>
      </c>
      <c r="S231" s="53" t="str">
        <f t="shared" si="77"/>
        <v xml:space="preserve"> </v>
      </c>
      <c r="T231" s="54" t="str">
        <f t="shared" si="78"/>
        <v xml:space="preserve"> </v>
      </c>
      <c r="U231" s="54" t="str">
        <f t="shared" si="79"/>
        <v xml:space="preserve"> </v>
      </c>
      <c r="V231" s="55" t="str">
        <f t="shared" si="80"/>
        <v/>
      </c>
      <c r="W231" s="55" t="str">
        <f t="shared" si="81"/>
        <v/>
      </c>
      <c r="X231" s="56"/>
      <c r="Y231" s="50"/>
      <c r="Z231" s="12"/>
      <c r="AA231" s="12"/>
      <c r="AB231" s="12"/>
      <c r="AC231" s="12"/>
    </row>
    <row r="232" spans="1:29" ht="20" customHeight="1">
      <c r="A232" s="42"/>
      <c r="B232" s="43"/>
      <c r="C232" s="44"/>
      <c r="D232" s="44"/>
      <c r="E232" s="45"/>
      <c r="F232" s="46"/>
      <c r="G232" s="45"/>
      <c r="H232" s="45"/>
      <c r="I232" s="47"/>
      <c r="J232" s="48" t="str">
        <f t="shared" si="74"/>
        <v/>
      </c>
      <c r="K232" s="48" t="str">
        <f t="shared" si="75"/>
        <v/>
      </c>
      <c r="L232" s="49"/>
      <c r="M232" s="49"/>
      <c r="N232" s="49"/>
      <c r="O232" s="50"/>
      <c r="P232" s="51" t="str">
        <f t="shared" ref="P232:R232" si="94">IF(ISERR(L232/L232)=TRUE," ",L232-$F232)</f>
        <v xml:space="preserve"> </v>
      </c>
      <c r="Q232" s="52" t="str">
        <f t="shared" si="94"/>
        <v xml:space="preserve"> </v>
      </c>
      <c r="R232" s="52" t="str">
        <f t="shared" si="94"/>
        <v xml:space="preserve"> </v>
      </c>
      <c r="S232" s="53" t="str">
        <f t="shared" si="77"/>
        <v xml:space="preserve"> </v>
      </c>
      <c r="T232" s="54" t="str">
        <f t="shared" si="78"/>
        <v xml:space="preserve"> </v>
      </c>
      <c r="U232" s="54" t="str">
        <f t="shared" si="79"/>
        <v xml:space="preserve"> </v>
      </c>
      <c r="V232" s="55" t="str">
        <f t="shared" si="80"/>
        <v/>
      </c>
      <c r="W232" s="55" t="str">
        <f t="shared" si="81"/>
        <v/>
      </c>
      <c r="X232" s="56"/>
      <c r="Y232" s="50"/>
      <c r="Z232" s="12"/>
      <c r="AA232" s="12"/>
      <c r="AB232" s="12"/>
      <c r="AC232" s="12"/>
    </row>
    <row r="233" spans="1:29" ht="20" customHeight="1">
      <c r="A233" s="42"/>
      <c r="B233" s="43"/>
      <c r="C233" s="44"/>
      <c r="D233" s="44"/>
      <c r="E233" s="45"/>
      <c r="F233" s="46"/>
      <c r="G233" s="45"/>
      <c r="H233" s="45"/>
      <c r="I233" s="47"/>
      <c r="J233" s="48" t="str">
        <f t="shared" si="74"/>
        <v/>
      </c>
      <c r="K233" s="48" t="str">
        <f t="shared" si="75"/>
        <v/>
      </c>
      <c r="L233" s="49"/>
      <c r="M233" s="49"/>
      <c r="N233" s="49"/>
      <c r="O233" s="50"/>
      <c r="P233" s="51" t="str">
        <f t="shared" ref="P233:R233" si="95">IF(ISERR(L233/L233)=TRUE," ",L233-$F233)</f>
        <v xml:space="preserve"> </v>
      </c>
      <c r="Q233" s="52" t="str">
        <f t="shared" si="95"/>
        <v xml:space="preserve"> </v>
      </c>
      <c r="R233" s="52" t="str">
        <f t="shared" si="95"/>
        <v xml:space="preserve"> </v>
      </c>
      <c r="S233" s="53" t="str">
        <f t="shared" si="77"/>
        <v xml:space="preserve"> </v>
      </c>
      <c r="T233" s="54" t="str">
        <f t="shared" si="78"/>
        <v xml:space="preserve"> </v>
      </c>
      <c r="U233" s="54" t="str">
        <f t="shared" si="79"/>
        <v xml:space="preserve"> </v>
      </c>
      <c r="V233" s="55" t="str">
        <f t="shared" si="80"/>
        <v/>
      </c>
      <c r="W233" s="55" t="str">
        <f t="shared" si="81"/>
        <v/>
      </c>
      <c r="X233" s="56"/>
      <c r="Y233" s="50"/>
      <c r="Z233" s="12"/>
      <c r="AA233" s="12"/>
      <c r="AB233" s="12"/>
      <c r="AC233" s="12"/>
    </row>
    <row r="234" spans="1:29" ht="20" customHeight="1">
      <c r="A234" s="42"/>
      <c r="B234" s="43"/>
      <c r="C234" s="44"/>
      <c r="D234" s="44"/>
      <c r="E234" s="45"/>
      <c r="F234" s="46"/>
      <c r="G234" s="45"/>
      <c r="H234" s="45"/>
      <c r="I234" s="47"/>
      <c r="J234" s="48" t="str">
        <f t="shared" si="74"/>
        <v/>
      </c>
      <c r="K234" s="48" t="str">
        <f t="shared" si="75"/>
        <v/>
      </c>
      <c r="L234" s="49"/>
      <c r="M234" s="49"/>
      <c r="N234" s="49"/>
      <c r="O234" s="50"/>
      <c r="P234" s="51" t="str">
        <f t="shared" ref="P234:R234" si="96">IF(ISERR(L234/L234)=TRUE," ",L234-$F234)</f>
        <v xml:space="preserve"> </v>
      </c>
      <c r="Q234" s="52" t="str">
        <f t="shared" si="96"/>
        <v xml:space="preserve"> </v>
      </c>
      <c r="R234" s="52" t="str">
        <f t="shared" si="96"/>
        <v xml:space="preserve"> </v>
      </c>
      <c r="S234" s="53" t="str">
        <f t="shared" si="77"/>
        <v xml:space="preserve"> </v>
      </c>
      <c r="T234" s="54" t="str">
        <f t="shared" si="78"/>
        <v xml:space="preserve"> </v>
      </c>
      <c r="U234" s="54" t="str">
        <f t="shared" si="79"/>
        <v xml:space="preserve"> </v>
      </c>
      <c r="V234" s="55" t="str">
        <f t="shared" si="80"/>
        <v/>
      </c>
      <c r="W234" s="55" t="str">
        <f t="shared" si="81"/>
        <v/>
      </c>
      <c r="X234" s="56"/>
      <c r="Y234" s="50"/>
      <c r="Z234" s="12"/>
      <c r="AA234" s="12"/>
      <c r="AB234" s="12"/>
      <c r="AC234" s="12"/>
    </row>
    <row r="235" spans="1:29" ht="20" customHeight="1">
      <c r="A235" s="42"/>
      <c r="B235" s="43"/>
      <c r="C235" s="44"/>
      <c r="D235" s="44"/>
      <c r="E235" s="45"/>
      <c r="F235" s="46"/>
      <c r="G235" s="45"/>
      <c r="H235" s="45"/>
      <c r="I235" s="47"/>
      <c r="J235" s="48" t="str">
        <f t="shared" si="74"/>
        <v/>
      </c>
      <c r="K235" s="48" t="str">
        <f t="shared" si="75"/>
        <v/>
      </c>
      <c r="L235" s="49"/>
      <c r="M235" s="49"/>
      <c r="N235" s="49"/>
      <c r="O235" s="50"/>
      <c r="P235" s="51" t="str">
        <f t="shared" ref="P235:R235" si="97">IF(ISERR(L235/L235)=TRUE," ",L235-$F235)</f>
        <v xml:space="preserve"> </v>
      </c>
      <c r="Q235" s="52" t="str">
        <f t="shared" si="97"/>
        <v xml:space="preserve"> </v>
      </c>
      <c r="R235" s="52" t="str">
        <f t="shared" si="97"/>
        <v xml:space="preserve"> </v>
      </c>
      <c r="S235" s="53" t="str">
        <f t="shared" si="77"/>
        <v xml:space="preserve"> </v>
      </c>
      <c r="T235" s="54" t="str">
        <f t="shared" si="78"/>
        <v xml:space="preserve"> </v>
      </c>
      <c r="U235" s="54" t="str">
        <f t="shared" si="79"/>
        <v xml:space="preserve"> </v>
      </c>
      <c r="V235" s="55" t="str">
        <f t="shared" si="80"/>
        <v/>
      </c>
      <c r="W235" s="55" t="str">
        <f t="shared" si="81"/>
        <v/>
      </c>
      <c r="X235" s="56"/>
      <c r="Y235" s="50"/>
      <c r="Z235" s="12"/>
      <c r="AA235" s="12"/>
      <c r="AB235" s="12"/>
      <c r="AC235" s="12"/>
    </row>
    <row r="236" spans="1:29" ht="20" customHeight="1">
      <c r="A236" s="42"/>
      <c r="B236" s="43"/>
      <c r="C236" s="44"/>
      <c r="D236" s="44"/>
      <c r="E236" s="45"/>
      <c r="F236" s="46"/>
      <c r="G236" s="45"/>
      <c r="H236" s="45"/>
      <c r="I236" s="47"/>
      <c r="J236" s="48" t="str">
        <f t="shared" si="74"/>
        <v/>
      </c>
      <c r="K236" s="48" t="str">
        <f t="shared" si="75"/>
        <v/>
      </c>
      <c r="L236" s="49"/>
      <c r="M236" s="49"/>
      <c r="N236" s="49"/>
      <c r="O236" s="50"/>
      <c r="P236" s="51" t="str">
        <f t="shared" ref="P236:R236" si="98">IF(ISERR(L236/L236)=TRUE," ",L236-$F236)</f>
        <v xml:space="preserve"> </v>
      </c>
      <c r="Q236" s="52" t="str">
        <f t="shared" si="98"/>
        <v xml:space="preserve"> </v>
      </c>
      <c r="R236" s="52" t="str">
        <f t="shared" si="98"/>
        <v xml:space="preserve"> </v>
      </c>
      <c r="S236" s="53" t="str">
        <f t="shared" si="77"/>
        <v xml:space="preserve"> </v>
      </c>
      <c r="T236" s="54" t="str">
        <f t="shared" si="78"/>
        <v xml:space="preserve"> </v>
      </c>
      <c r="U236" s="54" t="str">
        <f t="shared" si="79"/>
        <v xml:space="preserve"> </v>
      </c>
      <c r="V236" s="55" t="str">
        <f t="shared" si="80"/>
        <v/>
      </c>
      <c r="W236" s="55" t="str">
        <f t="shared" si="81"/>
        <v/>
      </c>
      <c r="X236" s="56"/>
      <c r="Y236" s="50"/>
      <c r="Z236" s="12"/>
      <c r="AA236" s="12"/>
      <c r="AB236" s="12"/>
      <c r="AC236" s="12"/>
    </row>
    <row r="237" spans="1:29" ht="20" customHeight="1">
      <c r="A237" s="42"/>
      <c r="B237" s="43"/>
      <c r="C237" s="44"/>
      <c r="D237" s="44"/>
      <c r="E237" s="45"/>
      <c r="F237" s="46"/>
      <c r="G237" s="45"/>
      <c r="H237" s="45"/>
      <c r="I237" s="47"/>
      <c r="J237" s="48" t="str">
        <f t="shared" si="74"/>
        <v/>
      </c>
      <c r="K237" s="48" t="str">
        <f t="shared" si="75"/>
        <v/>
      </c>
      <c r="L237" s="49"/>
      <c r="M237" s="49"/>
      <c r="N237" s="49"/>
      <c r="O237" s="50"/>
      <c r="P237" s="51" t="str">
        <f t="shared" ref="P237:R237" si="99">IF(ISERR(L237/L237)=TRUE," ",L237-$F237)</f>
        <v xml:space="preserve"> </v>
      </c>
      <c r="Q237" s="52" t="str">
        <f t="shared" si="99"/>
        <v xml:space="preserve"> </v>
      </c>
      <c r="R237" s="52" t="str">
        <f t="shared" si="99"/>
        <v xml:space="preserve"> </v>
      </c>
      <c r="S237" s="53" t="str">
        <f t="shared" si="77"/>
        <v xml:space="preserve"> </v>
      </c>
      <c r="T237" s="54" t="str">
        <f t="shared" si="78"/>
        <v xml:space="preserve"> </v>
      </c>
      <c r="U237" s="54" t="str">
        <f t="shared" si="79"/>
        <v xml:space="preserve"> </v>
      </c>
      <c r="V237" s="55" t="str">
        <f t="shared" si="80"/>
        <v/>
      </c>
      <c r="W237" s="55" t="str">
        <f t="shared" si="81"/>
        <v/>
      </c>
      <c r="X237" s="56"/>
      <c r="Y237" s="50"/>
      <c r="Z237" s="12"/>
      <c r="AA237" s="12"/>
      <c r="AB237" s="12"/>
      <c r="AC237" s="12"/>
    </row>
    <row r="238" spans="1:29" ht="20" customHeight="1">
      <c r="A238" s="42"/>
      <c r="B238" s="43"/>
      <c r="C238" s="44"/>
      <c r="D238" s="44"/>
      <c r="E238" s="45"/>
      <c r="F238" s="46"/>
      <c r="G238" s="45"/>
      <c r="H238" s="45"/>
      <c r="I238" s="47"/>
      <c r="J238" s="48" t="str">
        <f t="shared" si="74"/>
        <v/>
      </c>
      <c r="K238" s="48" t="str">
        <f t="shared" si="75"/>
        <v/>
      </c>
      <c r="L238" s="49"/>
      <c r="M238" s="49"/>
      <c r="N238" s="49"/>
      <c r="O238" s="50"/>
      <c r="P238" s="51" t="str">
        <f t="shared" ref="P238:R238" si="100">IF(ISERR(L238/L238)=TRUE," ",L238-$F238)</f>
        <v xml:space="preserve"> </v>
      </c>
      <c r="Q238" s="52" t="str">
        <f t="shared" si="100"/>
        <v xml:space="preserve"> </v>
      </c>
      <c r="R238" s="52" t="str">
        <f t="shared" si="100"/>
        <v xml:space="preserve"> </v>
      </c>
      <c r="S238" s="53" t="str">
        <f t="shared" si="77"/>
        <v xml:space="preserve"> </v>
      </c>
      <c r="T238" s="54" t="str">
        <f t="shared" si="78"/>
        <v xml:space="preserve"> </v>
      </c>
      <c r="U238" s="54" t="str">
        <f t="shared" si="79"/>
        <v xml:space="preserve"> </v>
      </c>
      <c r="V238" s="55" t="str">
        <f t="shared" si="80"/>
        <v/>
      </c>
      <c r="W238" s="55" t="str">
        <f t="shared" si="81"/>
        <v/>
      </c>
      <c r="X238" s="56"/>
      <c r="Y238" s="50"/>
      <c r="Z238" s="12"/>
      <c r="AA238" s="12"/>
      <c r="AB238" s="12"/>
      <c r="AC238" s="12"/>
    </row>
    <row r="239" spans="1:29" ht="20" customHeight="1">
      <c r="A239" s="42"/>
      <c r="B239" s="43"/>
      <c r="C239" s="44"/>
      <c r="D239" s="44"/>
      <c r="E239" s="45"/>
      <c r="F239" s="46"/>
      <c r="G239" s="45"/>
      <c r="H239" s="45"/>
      <c r="I239" s="47"/>
      <c r="J239" s="48" t="str">
        <f t="shared" si="74"/>
        <v/>
      </c>
      <c r="K239" s="48" t="str">
        <f t="shared" si="75"/>
        <v/>
      </c>
      <c r="L239" s="57"/>
      <c r="M239" s="57"/>
      <c r="N239" s="57"/>
      <c r="O239" s="50"/>
      <c r="P239" s="51" t="str">
        <f t="shared" ref="P239:R239" si="101">IF(ISERR(L239/L239)=TRUE," ",L239-$F239)</f>
        <v xml:space="preserve"> </v>
      </c>
      <c r="Q239" s="52" t="str">
        <f t="shared" si="101"/>
        <v xml:space="preserve"> </v>
      </c>
      <c r="R239" s="52" t="str">
        <f t="shared" si="101"/>
        <v xml:space="preserve"> </v>
      </c>
      <c r="S239" s="53" t="str">
        <f t="shared" si="77"/>
        <v xml:space="preserve"> </v>
      </c>
      <c r="T239" s="54" t="str">
        <f t="shared" si="78"/>
        <v xml:space="preserve"> </v>
      </c>
      <c r="U239" s="54" t="str">
        <f t="shared" si="79"/>
        <v xml:space="preserve"> </v>
      </c>
      <c r="V239" s="55" t="str">
        <f t="shared" si="80"/>
        <v/>
      </c>
      <c r="W239" s="55" t="str">
        <f t="shared" si="81"/>
        <v/>
      </c>
      <c r="X239" s="56"/>
      <c r="Y239" s="50"/>
      <c r="Z239" s="12"/>
      <c r="AA239" s="12"/>
      <c r="AB239" s="12"/>
      <c r="AC239" s="12"/>
    </row>
    <row r="240" spans="1:29" ht="20" customHeight="1">
      <c r="A240" s="42"/>
      <c r="B240" s="43"/>
      <c r="C240" s="44"/>
      <c r="D240" s="44"/>
      <c r="E240" s="45"/>
      <c r="F240" s="46"/>
      <c r="G240" s="45"/>
      <c r="H240" s="45"/>
      <c r="I240" s="47"/>
      <c r="J240" s="48" t="str">
        <f t="shared" si="74"/>
        <v/>
      </c>
      <c r="K240" s="48" t="str">
        <f t="shared" si="75"/>
        <v/>
      </c>
      <c r="L240" s="57"/>
      <c r="M240" s="57"/>
      <c r="N240" s="57"/>
      <c r="O240" s="50"/>
      <c r="P240" s="51" t="str">
        <f t="shared" ref="P240:R240" si="102">IF(ISERR(L240/L240)=TRUE," ",L240-$F240)</f>
        <v xml:space="preserve"> </v>
      </c>
      <c r="Q240" s="52" t="str">
        <f t="shared" si="102"/>
        <v xml:space="preserve"> </v>
      </c>
      <c r="R240" s="52" t="str">
        <f t="shared" si="102"/>
        <v xml:space="preserve"> </v>
      </c>
      <c r="S240" s="53" t="str">
        <f t="shared" si="77"/>
        <v xml:space="preserve"> </v>
      </c>
      <c r="T240" s="54" t="str">
        <f t="shared" si="78"/>
        <v xml:space="preserve"> </v>
      </c>
      <c r="U240" s="54" t="str">
        <f t="shared" si="79"/>
        <v xml:space="preserve"> </v>
      </c>
      <c r="V240" s="55" t="str">
        <f t="shared" si="80"/>
        <v/>
      </c>
      <c r="W240" s="55" t="str">
        <f t="shared" si="81"/>
        <v/>
      </c>
      <c r="X240" s="56"/>
      <c r="Y240" s="50"/>
      <c r="Z240" s="12"/>
      <c r="AA240" s="12"/>
      <c r="AB240" s="12"/>
      <c r="AC240" s="12"/>
    </row>
    <row r="241" spans="1:29" ht="20" customHeight="1">
      <c r="A241" s="42"/>
      <c r="B241" s="43"/>
      <c r="C241" s="44"/>
      <c r="D241" s="44"/>
      <c r="E241" s="45"/>
      <c r="F241" s="46"/>
      <c r="G241" s="45"/>
      <c r="H241" s="45"/>
      <c r="I241" s="47"/>
      <c r="J241" s="48" t="str">
        <f t="shared" si="74"/>
        <v/>
      </c>
      <c r="K241" s="48" t="str">
        <f t="shared" si="75"/>
        <v/>
      </c>
      <c r="L241" s="57"/>
      <c r="M241" s="57"/>
      <c r="N241" s="57"/>
      <c r="O241" s="50"/>
      <c r="P241" s="51" t="str">
        <f t="shared" ref="P241:R241" si="103">IF(ISERR(L241/L241)=TRUE," ",L241-$F241)</f>
        <v xml:space="preserve"> </v>
      </c>
      <c r="Q241" s="52" t="str">
        <f t="shared" si="103"/>
        <v xml:space="preserve"> </v>
      </c>
      <c r="R241" s="52" t="str">
        <f t="shared" si="103"/>
        <v xml:space="preserve"> </v>
      </c>
      <c r="S241" s="53" t="str">
        <f t="shared" si="77"/>
        <v xml:space="preserve"> </v>
      </c>
      <c r="T241" s="54" t="str">
        <f t="shared" si="78"/>
        <v xml:space="preserve"> </v>
      </c>
      <c r="U241" s="54" t="str">
        <f t="shared" si="79"/>
        <v xml:space="preserve"> </v>
      </c>
      <c r="V241" s="55" t="str">
        <f t="shared" si="80"/>
        <v/>
      </c>
      <c r="W241" s="55" t="str">
        <f t="shared" si="81"/>
        <v/>
      </c>
      <c r="X241" s="56"/>
      <c r="Y241" s="50"/>
      <c r="Z241" s="12"/>
      <c r="AA241" s="12"/>
      <c r="AB241" s="12"/>
      <c r="AC241" s="12"/>
    </row>
    <row r="242" spans="1:29" ht="20" customHeight="1">
      <c r="A242" s="42"/>
      <c r="B242" s="43"/>
      <c r="C242" s="44"/>
      <c r="D242" s="44"/>
      <c r="E242" s="45"/>
      <c r="F242" s="46"/>
      <c r="G242" s="45"/>
      <c r="H242" s="45"/>
      <c r="I242" s="47"/>
      <c r="J242" s="48" t="str">
        <f t="shared" si="74"/>
        <v/>
      </c>
      <c r="K242" s="48" t="str">
        <f t="shared" si="75"/>
        <v/>
      </c>
      <c r="L242" s="49"/>
      <c r="M242" s="49"/>
      <c r="N242" s="49"/>
      <c r="O242" s="50"/>
      <c r="P242" s="51" t="str">
        <f t="shared" ref="P242:R242" si="104">IF(ISERR(L242/L242)=TRUE," ",L242-$F242)</f>
        <v xml:space="preserve"> </v>
      </c>
      <c r="Q242" s="52" t="str">
        <f t="shared" si="104"/>
        <v xml:space="preserve"> </v>
      </c>
      <c r="R242" s="52" t="str">
        <f t="shared" si="104"/>
        <v xml:space="preserve"> </v>
      </c>
      <c r="S242" s="53" t="str">
        <f t="shared" si="77"/>
        <v xml:space="preserve"> </v>
      </c>
      <c r="T242" s="54" t="str">
        <f t="shared" si="78"/>
        <v xml:space="preserve"> </v>
      </c>
      <c r="U242" s="54" t="str">
        <f t="shared" si="79"/>
        <v xml:space="preserve"> </v>
      </c>
      <c r="V242" s="55" t="str">
        <f t="shared" si="80"/>
        <v/>
      </c>
      <c r="W242" s="55" t="str">
        <f t="shared" si="81"/>
        <v/>
      </c>
      <c r="X242" s="56"/>
      <c r="Y242" s="50"/>
      <c r="Z242" s="12"/>
      <c r="AA242" s="12"/>
      <c r="AB242" s="12"/>
      <c r="AC242" s="12"/>
    </row>
    <row r="243" spans="1:29" ht="20" customHeight="1">
      <c r="A243" s="42"/>
      <c r="B243" s="43"/>
      <c r="C243" s="44"/>
      <c r="D243" s="44"/>
      <c r="E243" s="45"/>
      <c r="F243" s="46"/>
      <c r="G243" s="45"/>
      <c r="H243" s="45"/>
      <c r="I243" s="47"/>
      <c r="J243" s="48" t="str">
        <f t="shared" si="74"/>
        <v/>
      </c>
      <c r="K243" s="48" t="str">
        <f t="shared" si="75"/>
        <v/>
      </c>
      <c r="L243" s="49"/>
      <c r="M243" s="49"/>
      <c r="N243" s="49"/>
      <c r="O243" s="50"/>
      <c r="P243" s="51" t="str">
        <f t="shared" ref="P243:R243" si="105">IF(ISERR(L243/L243)=TRUE," ",L243-$F243)</f>
        <v xml:space="preserve"> </v>
      </c>
      <c r="Q243" s="52" t="str">
        <f t="shared" si="105"/>
        <v xml:space="preserve"> </v>
      </c>
      <c r="R243" s="52" t="str">
        <f t="shared" si="105"/>
        <v xml:space="preserve"> </v>
      </c>
      <c r="S243" s="53" t="str">
        <f t="shared" si="77"/>
        <v xml:space="preserve"> </v>
      </c>
      <c r="T243" s="54" t="str">
        <f t="shared" si="78"/>
        <v xml:space="preserve"> </v>
      </c>
      <c r="U243" s="54" t="str">
        <f t="shared" si="79"/>
        <v xml:space="preserve"> </v>
      </c>
      <c r="V243" s="55" t="str">
        <f t="shared" si="80"/>
        <v/>
      </c>
      <c r="W243" s="55" t="str">
        <f t="shared" si="81"/>
        <v/>
      </c>
      <c r="X243" s="56"/>
      <c r="Y243" s="50"/>
      <c r="Z243" s="12"/>
      <c r="AA243" s="12"/>
      <c r="AB243" s="12"/>
      <c r="AC243" s="12"/>
    </row>
    <row r="244" spans="1:29" ht="20" customHeight="1">
      <c r="A244" s="42"/>
      <c r="B244" s="43"/>
      <c r="C244" s="44"/>
      <c r="D244" s="44"/>
      <c r="E244" s="45"/>
      <c r="F244" s="46"/>
      <c r="G244" s="45"/>
      <c r="H244" s="45"/>
      <c r="I244" s="47"/>
      <c r="J244" s="48" t="str">
        <f t="shared" si="74"/>
        <v/>
      </c>
      <c r="K244" s="48" t="str">
        <f t="shared" si="75"/>
        <v/>
      </c>
      <c r="L244" s="49"/>
      <c r="M244" s="49"/>
      <c r="N244" s="49"/>
      <c r="O244" s="50"/>
      <c r="P244" s="51" t="str">
        <f t="shared" ref="P244:R244" si="106">IF(ISERR(L244/L244)=TRUE," ",L244-$F244)</f>
        <v xml:space="preserve"> </v>
      </c>
      <c r="Q244" s="52" t="str">
        <f t="shared" si="106"/>
        <v xml:space="preserve"> </v>
      </c>
      <c r="R244" s="52" t="str">
        <f t="shared" si="106"/>
        <v xml:space="preserve"> </v>
      </c>
      <c r="S244" s="53" t="str">
        <f t="shared" si="77"/>
        <v xml:space="preserve"> </v>
      </c>
      <c r="T244" s="54" t="str">
        <f t="shared" si="78"/>
        <v xml:space="preserve"> </v>
      </c>
      <c r="U244" s="54" t="str">
        <f t="shared" si="79"/>
        <v xml:space="preserve"> </v>
      </c>
      <c r="V244" s="55" t="str">
        <f t="shared" si="80"/>
        <v/>
      </c>
      <c r="W244" s="55" t="str">
        <f t="shared" si="81"/>
        <v/>
      </c>
      <c r="X244" s="56"/>
      <c r="Y244" s="50"/>
      <c r="Z244" s="12"/>
      <c r="AA244" s="12"/>
      <c r="AB244" s="12"/>
      <c r="AC244" s="12"/>
    </row>
    <row r="245" spans="1:29" ht="20" customHeight="1">
      <c r="A245" s="42"/>
      <c r="B245" s="43"/>
      <c r="C245" s="44"/>
      <c r="D245" s="44"/>
      <c r="E245" s="45"/>
      <c r="F245" s="46"/>
      <c r="G245" s="45"/>
      <c r="H245" s="45"/>
      <c r="I245" s="47"/>
      <c r="J245" s="48" t="str">
        <f t="shared" si="74"/>
        <v/>
      </c>
      <c r="K245" s="48" t="str">
        <f t="shared" si="75"/>
        <v/>
      </c>
      <c r="L245" s="49"/>
      <c r="M245" s="49"/>
      <c r="N245" s="49"/>
      <c r="O245" s="50"/>
      <c r="P245" s="51" t="str">
        <f t="shared" ref="P245:R245" si="107">IF(ISERR(L245/L245)=TRUE," ",L245-$F245)</f>
        <v xml:space="preserve"> </v>
      </c>
      <c r="Q245" s="52" t="str">
        <f t="shared" si="107"/>
        <v xml:space="preserve"> </v>
      </c>
      <c r="R245" s="52" t="str">
        <f t="shared" si="107"/>
        <v xml:space="preserve"> </v>
      </c>
      <c r="S245" s="53" t="str">
        <f t="shared" si="77"/>
        <v xml:space="preserve"> </v>
      </c>
      <c r="T245" s="54" t="str">
        <f t="shared" si="78"/>
        <v xml:space="preserve"> </v>
      </c>
      <c r="U245" s="54" t="str">
        <f t="shared" si="79"/>
        <v xml:space="preserve"> </v>
      </c>
      <c r="V245" s="55" t="str">
        <f t="shared" si="80"/>
        <v/>
      </c>
      <c r="W245" s="55" t="str">
        <f t="shared" si="81"/>
        <v/>
      </c>
      <c r="X245" s="56"/>
      <c r="Y245" s="50"/>
      <c r="Z245" s="12"/>
      <c r="AA245" s="12"/>
      <c r="AB245" s="12"/>
      <c r="AC245" s="12"/>
    </row>
    <row r="246" spans="1:29" ht="20" customHeight="1">
      <c r="A246" s="42"/>
      <c r="B246" s="43"/>
      <c r="C246" s="44"/>
      <c r="D246" s="44"/>
      <c r="E246" s="45"/>
      <c r="F246" s="46"/>
      <c r="G246" s="45"/>
      <c r="H246" s="45"/>
      <c r="I246" s="47"/>
      <c r="J246" s="48" t="str">
        <f t="shared" si="74"/>
        <v/>
      </c>
      <c r="K246" s="48" t="str">
        <f t="shared" si="75"/>
        <v/>
      </c>
      <c r="L246" s="49"/>
      <c r="M246" s="49"/>
      <c r="N246" s="49"/>
      <c r="O246" s="50"/>
      <c r="P246" s="51" t="str">
        <f t="shared" ref="P246:R246" si="108">IF(ISERR(L246/L246)=TRUE," ",L246-$F246)</f>
        <v xml:space="preserve"> </v>
      </c>
      <c r="Q246" s="52" t="str">
        <f t="shared" si="108"/>
        <v xml:space="preserve"> </v>
      </c>
      <c r="R246" s="52" t="str">
        <f t="shared" si="108"/>
        <v xml:space="preserve"> </v>
      </c>
      <c r="S246" s="53" t="str">
        <f t="shared" si="77"/>
        <v xml:space="preserve"> </v>
      </c>
      <c r="T246" s="54" t="str">
        <f t="shared" si="78"/>
        <v xml:space="preserve"> </v>
      </c>
      <c r="U246" s="54" t="str">
        <f t="shared" si="79"/>
        <v xml:space="preserve"> </v>
      </c>
      <c r="V246" s="55" t="str">
        <f t="shared" si="80"/>
        <v/>
      </c>
      <c r="W246" s="55" t="str">
        <f t="shared" si="81"/>
        <v/>
      </c>
      <c r="X246" s="56"/>
      <c r="Y246" s="50"/>
      <c r="Z246" s="12"/>
      <c r="AA246" s="12"/>
      <c r="AB246" s="12"/>
      <c r="AC246" s="12"/>
    </row>
    <row r="247" spans="1:29" ht="20" customHeight="1">
      <c r="A247" s="42"/>
      <c r="B247" s="43"/>
      <c r="C247" s="44"/>
      <c r="D247" s="44"/>
      <c r="E247" s="45"/>
      <c r="F247" s="46"/>
      <c r="G247" s="45"/>
      <c r="H247" s="45"/>
      <c r="I247" s="47"/>
      <c r="J247" s="48" t="str">
        <f t="shared" si="74"/>
        <v/>
      </c>
      <c r="K247" s="48" t="str">
        <f t="shared" si="75"/>
        <v/>
      </c>
      <c r="L247" s="49"/>
      <c r="M247" s="49"/>
      <c r="N247" s="49"/>
      <c r="O247" s="50"/>
      <c r="P247" s="51" t="str">
        <f t="shared" ref="P247:R247" si="109">IF(ISERR(L247/L247)=TRUE," ",L247-$F247)</f>
        <v xml:space="preserve"> </v>
      </c>
      <c r="Q247" s="52" t="str">
        <f t="shared" si="109"/>
        <v xml:space="preserve"> </v>
      </c>
      <c r="R247" s="52" t="str">
        <f t="shared" si="109"/>
        <v xml:space="preserve"> </v>
      </c>
      <c r="S247" s="53" t="str">
        <f t="shared" si="77"/>
        <v xml:space="preserve"> </v>
      </c>
      <c r="T247" s="54" t="str">
        <f t="shared" si="78"/>
        <v xml:space="preserve"> </v>
      </c>
      <c r="U247" s="54" t="str">
        <f t="shared" si="79"/>
        <v xml:space="preserve"> </v>
      </c>
      <c r="V247" s="55" t="str">
        <f t="shared" si="80"/>
        <v/>
      </c>
      <c r="W247" s="55" t="str">
        <f t="shared" si="81"/>
        <v/>
      </c>
      <c r="X247" s="56"/>
      <c r="Y247" s="50"/>
      <c r="Z247" s="12"/>
      <c r="AA247" s="12"/>
      <c r="AB247" s="12"/>
      <c r="AC247" s="12"/>
    </row>
    <row r="248" spans="1:29" ht="20" customHeight="1">
      <c r="A248" s="42"/>
      <c r="B248" s="43"/>
      <c r="C248" s="44"/>
      <c r="D248" s="44"/>
      <c r="E248" s="45"/>
      <c r="F248" s="46"/>
      <c r="G248" s="45"/>
      <c r="H248" s="45"/>
      <c r="I248" s="47"/>
      <c r="J248" s="48" t="str">
        <f t="shared" si="74"/>
        <v/>
      </c>
      <c r="K248" s="48" t="str">
        <f t="shared" si="75"/>
        <v/>
      </c>
      <c r="L248" s="49"/>
      <c r="M248" s="49"/>
      <c r="N248" s="49"/>
      <c r="O248" s="50"/>
      <c r="P248" s="51" t="str">
        <f t="shared" ref="P248:R248" si="110">IF(ISERR(L248/L248)=TRUE," ",L248-$F248)</f>
        <v xml:space="preserve"> </v>
      </c>
      <c r="Q248" s="52" t="str">
        <f t="shared" si="110"/>
        <v xml:space="preserve"> </v>
      </c>
      <c r="R248" s="52" t="str">
        <f t="shared" si="110"/>
        <v xml:space="preserve"> </v>
      </c>
      <c r="S248" s="53" t="str">
        <f t="shared" si="77"/>
        <v xml:space="preserve"> </v>
      </c>
      <c r="T248" s="54" t="str">
        <f t="shared" si="78"/>
        <v xml:space="preserve"> </v>
      </c>
      <c r="U248" s="54" t="str">
        <f t="shared" si="79"/>
        <v xml:space="preserve"> </v>
      </c>
      <c r="V248" s="55" t="str">
        <f t="shared" si="80"/>
        <v/>
      </c>
      <c r="W248" s="55" t="str">
        <f t="shared" si="81"/>
        <v/>
      </c>
      <c r="X248" s="56"/>
      <c r="Y248" s="50"/>
      <c r="Z248" s="12"/>
      <c r="AA248" s="12"/>
      <c r="AB248" s="12"/>
      <c r="AC248" s="12"/>
    </row>
    <row r="249" spans="1:29" ht="20" customHeight="1">
      <c r="A249" s="42"/>
      <c r="B249" s="43"/>
      <c r="C249" s="44"/>
      <c r="D249" s="44"/>
      <c r="E249" s="45"/>
      <c r="F249" s="46"/>
      <c r="G249" s="45"/>
      <c r="H249" s="45"/>
      <c r="I249" s="47"/>
      <c r="J249" s="48" t="str">
        <f t="shared" si="74"/>
        <v/>
      </c>
      <c r="K249" s="48" t="str">
        <f t="shared" si="75"/>
        <v/>
      </c>
      <c r="L249" s="49"/>
      <c r="M249" s="49"/>
      <c r="N249" s="49"/>
      <c r="O249" s="50"/>
      <c r="P249" s="51" t="str">
        <f t="shared" ref="P249:R249" si="111">IF(ISERR(L249/L249)=TRUE," ",L249-$F249)</f>
        <v xml:space="preserve"> </v>
      </c>
      <c r="Q249" s="52" t="str">
        <f t="shared" si="111"/>
        <v xml:space="preserve"> </v>
      </c>
      <c r="R249" s="52" t="str">
        <f t="shared" si="111"/>
        <v xml:space="preserve"> </v>
      </c>
      <c r="S249" s="53" t="str">
        <f t="shared" si="77"/>
        <v xml:space="preserve"> </v>
      </c>
      <c r="T249" s="54" t="str">
        <f t="shared" si="78"/>
        <v xml:space="preserve"> </v>
      </c>
      <c r="U249" s="54" t="str">
        <f t="shared" si="79"/>
        <v xml:space="preserve"> </v>
      </c>
      <c r="V249" s="55" t="str">
        <f t="shared" si="80"/>
        <v/>
      </c>
      <c r="W249" s="55" t="str">
        <f t="shared" si="81"/>
        <v/>
      </c>
      <c r="X249" s="56"/>
      <c r="Y249" s="50"/>
      <c r="Z249" s="12"/>
      <c r="AA249" s="12"/>
      <c r="AB249" s="12"/>
      <c r="AC249" s="12"/>
    </row>
    <row r="250" spans="1:29" ht="20" customHeight="1">
      <c r="A250" s="42"/>
      <c r="B250" s="43"/>
      <c r="C250" s="44"/>
      <c r="D250" s="44"/>
      <c r="E250" s="45"/>
      <c r="F250" s="46"/>
      <c r="G250" s="45"/>
      <c r="H250" s="45"/>
      <c r="I250" s="47"/>
      <c r="J250" s="48" t="str">
        <f t="shared" si="74"/>
        <v/>
      </c>
      <c r="K250" s="48" t="str">
        <f t="shared" si="75"/>
        <v/>
      </c>
      <c r="L250" s="49"/>
      <c r="M250" s="49"/>
      <c r="N250" s="49"/>
      <c r="O250" s="50"/>
      <c r="P250" s="51" t="str">
        <f t="shared" ref="P250:R250" si="112">IF(ISERR(L250/L250)=TRUE," ",L250-$F250)</f>
        <v xml:space="preserve"> </v>
      </c>
      <c r="Q250" s="52" t="str">
        <f t="shared" si="112"/>
        <v xml:space="preserve"> </v>
      </c>
      <c r="R250" s="52" t="str">
        <f t="shared" si="112"/>
        <v xml:space="preserve"> </v>
      </c>
      <c r="S250" s="53" t="str">
        <f t="shared" si="77"/>
        <v xml:space="preserve"> </v>
      </c>
      <c r="T250" s="54" t="str">
        <f t="shared" si="78"/>
        <v xml:space="preserve"> </v>
      </c>
      <c r="U250" s="54" t="str">
        <f t="shared" si="79"/>
        <v xml:space="preserve"> </v>
      </c>
      <c r="V250" s="55" t="str">
        <f t="shared" si="80"/>
        <v/>
      </c>
      <c r="W250" s="55" t="str">
        <f t="shared" si="81"/>
        <v/>
      </c>
      <c r="X250" s="56"/>
      <c r="Y250" s="50"/>
      <c r="Z250" s="12"/>
      <c r="AA250" s="12"/>
      <c r="AB250" s="12"/>
      <c r="AC250" s="12"/>
    </row>
    <row r="251" spans="1:29" ht="20" customHeight="1">
      <c r="A251" s="42"/>
      <c r="B251" s="43"/>
      <c r="C251" s="44"/>
      <c r="D251" s="44"/>
      <c r="E251" s="45"/>
      <c r="F251" s="46"/>
      <c r="G251" s="45"/>
      <c r="H251" s="45"/>
      <c r="I251" s="47"/>
      <c r="J251" s="48" t="str">
        <f t="shared" si="74"/>
        <v/>
      </c>
      <c r="K251" s="48" t="str">
        <f t="shared" si="75"/>
        <v/>
      </c>
      <c r="L251" s="49"/>
      <c r="M251" s="49"/>
      <c r="N251" s="49"/>
      <c r="O251" s="50"/>
      <c r="P251" s="51" t="str">
        <f t="shared" ref="P251:R251" si="113">IF(ISERR(L251/L251)=TRUE," ",L251-$F251)</f>
        <v xml:space="preserve"> </v>
      </c>
      <c r="Q251" s="52" t="str">
        <f t="shared" si="113"/>
        <v xml:space="preserve"> </v>
      </c>
      <c r="R251" s="52" t="str">
        <f t="shared" si="113"/>
        <v xml:space="preserve"> </v>
      </c>
      <c r="S251" s="53" t="str">
        <f t="shared" si="77"/>
        <v xml:space="preserve"> </v>
      </c>
      <c r="T251" s="54" t="str">
        <f t="shared" si="78"/>
        <v xml:space="preserve"> </v>
      </c>
      <c r="U251" s="54" t="str">
        <f t="shared" si="79"/>
        <v xml:space="preserve"> </v>
      </c>
      <c r="V251" s="55" t="str">
        <f t="shared" si="80"/>
        <v/>
      </c>
      <c r="W251" s="55" t="str">
        <f t="shared" si="81"/>
        <v/>
      </c>
      <c r="X251" s="56"/>
      <c r="Y251" s="50"/>
      <c r="Z251" s="12"/>
      <c r="AA251" s="12"/>
      <c r="AB251" s="12"/>
      <c r="AC251" s="12"/>
    </row>
    <row r="252" spans="1:29" ht="20" customHeight="1">
      <c r="A252" s="42"/>
      <c r="B252" s="43"/>
      <c r="C252" s="44"/>
      <c r="D252" s="44"/>
      <c r="E252" s="45"/>
      <c r="F252" s="46"/>
      <c r="G252" s="45"/>
      <c r="H252" s="45"/>
      <c r="I252" s="47"/>
      <c r="J252" s="48" t="str">
        <f t="shared" si="74"/>
        <v/>
      </c>
      <c r="K252" s="48" t="str">
        <f t="shared" si="75"/>
        <v/>
      </c>
      <c r="L252" s="49"/>
      <c r="M252" s="49"/>
      <c r="N252" s="49"/>
      <c r="O252" s="50"/>
      <c r="P252" s="51" t="str">
        <f t="shared" ref="P252:R252" si="114">IF(ISERR(L252/L252)=TRUE," ",L252-$F252)</f>
        <v xml:space="preserve"> </v>
      </c>
      <c r="Q252" s="52" t="str">
        <f t="shared" si="114"/>
        <v xml:space="preserve"> </v>
      </c>
      <c r="R252" s="52" t="str">
        <f t="shared" si="114"/>
        <v xml:space="preserve"> </v>
      </c>
      <c r="S252" s="53" t="str">
        <f t="shared" si="77"/>
        <v xml:space="preserve"> </v>
      </c>
      <c r="T252" s="54" t="str">
        <f t="shared" si="78"/>
        <v xml:space="preserve"> </v>
      </c>
      <c r="U252" s="54" t="str">
        <f t="shared" si="79"/>
        <v xml:space="preserve"> </v>
      </c>
      <c r="V252" s="55" t="str">
        <f t="shared" si="80"/>
        <v/>
      </c>
      <c r="W252" s="55" t="str">
        <f t="shared" si="81"/>
        <v/>
      </c>
      <c r="X252" s="56"/>
      <c r="Y252" s="50"/>
      <c r="Z252" s="12"/>
      <c r="AA252" s="12"/>
      <c r="AB252" s="12"/>
      <c r="AC252" s="12"/>
    </row>
    <row r="253" spans="1:29" ht="20" customHeight="1">
      <c r="A253" s="42"/>
      <c r="B253" s="43"/>
      <c r="C253" s="44"/>
      <c r="D253" s="44"/>
      <c r="E253" s="45"/>
      <c r="F253" s="46"/>
      <c r="G253" s="45"/>
      <c r="H253" s="45"/>
      <c r="I253" s="47"/>
      <c r="J253" s="48" t="str">
        <f t="shared" si="74"/>
        <v/>
      </c>
      <c r="K253" s="48" t="str">
        <f t="shared" si="75"/>
        <v/>
      </c>
      <c r="L253" s="49"/>
      <c r="M253" s="49"/>
      <c r="N253" s="49"/>
      <c r="O253" s="50"/>
      <c r="P253" s="51" t="str">
        <f t="shared" ref="P253:R253" si="115">IF(ISERR(L253/L253)=TRUE," ",L253-$F253)</f>
        <v xml:space="preserve"> </v>
      </c>
      <c r="Q253" s="52" t="str">
        <f t="shared" si="115"/>
        <v xml:space="preserve"> </v>
      </c>
      <c r="R253" s="52" t="str">
        <f t="shared" si="115"/>
        <v xml:space="preserve"> </v>
      </c>
      <c r="S253" s="53" t="str">
        <f t="shared" si="77"/>
        <v xml:space="preserve"> </v>
      </c>
      <c r="T253" s="54" t="str">
        <f t="shared" si="78"/>
        <v xml:space="preserve"> </v>
      </c>
      <c r="U253" s="54" t="str">
        <f t="shared" si="79"/>
        <v xml:space="preserve"> </v>
      </c>
      <c r="V253" s="55" t="str">
        <f t="shared" si="80"/>
        <v/>
      </c>
      <c r="W253" s="55" t="str">
        <f t="shared" si="81"/>
        <v/>
      </c>
      <c r="X253" s="56"/>
      <c r="Y253" s="50"/>
      <c r="Z253" s="12"/>
      <c r="AA253" s="12"/>
      <c r="AB253" s="12"/>
      <c r="AC253" s="12"/>
    </row>
    <row r="254" spans="1:29" ht="20" customHeight="1">
      <c r="A254" s="42"/>
      <c r="B254" s="43"/>
      <c r="C254" s="44"/>
      <c r="D254" s="44"/>
      <c r="E254" s="45"/>
      <c r="F254" s="46"/>
      <c r="G254" s="45"/>
      <c r="H254" s="45"/>
      <c r="I254" s="47"/>
      <c r="J254" s="48" t="str">
        <f t="shared" si="74"/>
        <v/>
      </c>
      <c r="K254" s="48" t="str">
        <f t="shared" si="75"/>
        <v/>
      </c>
      <c r="L254" s="49"/>
      <c r="M254" s="49"/>
      <c r="N254" s="49"/>
      <c r="O254" s="50"/>
      <c r="P254" s="51" t="str">
        <f t="shared" ref="P254:R254" si="116">IF(ISERR(L254/L254)=TRUE," ",L254-$F254)</f>
        <v xml:space="preserve"> </v>
      </c>
      <c r="Q254" s="52" t="str">
        <f t="shared" si="116"/>
        <v xml:space="preserve"> </v>
      </c>
      <c r="R254" s="52" t="str">
        <f t="shared" si="116"/>
        <v xml:space="preserve"> </v>
      </c>
      <c r="S254" s="53" t="str">
        <f t="shared" si="77"/>
        <v xml:space="preserve"> </v>
      </c>
      <c r="T254" s="54" t="str">
        <f t="shared" si="78"/>
        <v xml:space="preserve"> </v>
      </c>
      <c r="U254" s="54" t="str">
        <f t="shared" si="79"/>
        <v xml:space="preserve"> </v>
      </c>
      <c r="V254" s="55" t="str">
        <f t="shared" si="80"/>
        <v/>
      </c>
      <c r="W254" s="55" t="str">
        <f t="shared" si="81"/>
        <v/>
      </c>
      <c r="X254" s="56"/>
      <c r="Y254" s="50"/>
      <c r="Z254" s="12"/>
      <c r="AA254" s="12"/>
      <c r="AB254" s="12"/>
      <c r="AC254" s="12"/>
    </row>
    <row r="255" spans="1:29" ht="20" customHeight="1">
      <c r="A255" s="42"/>
      <c r="B255" s="43"/>
      <c r="C255" s="44"/>
      <c r="D255" s="44"/>
      <c r="E255" s="45"/>
      <c r="F255" s="46"/>
      <c r="G255" s="45"/>
      <c r="H255" s="45"/>
      <c r="I255" s="47"/>
      <c r="J255" s="48" t="str">
        <f t="shared" si="74"/>
        <v/>
      </c>
      <c r="K255" s="48" t="str">
        <f t="shared" si="75"/>
        <v/>
      </c>
      <c r="L255" s="49"/>
      <c r="M255" s="49"/>
      <c r="N255" s="49"/>
      <c r="O255" s="50"/>
      <c r="P255" s="51" t="str">
        <f t="shared" ref="P255:R255" si="117">IF(ISERR(L255/L255)=TRUE," ",L255-$F255)</f>
        <v xml:space="preserve"> </v>
      </c>
      <c r="Q255" s="52" t="str">
        <f t="shared" si="117"/>
        <v xml:space="preserve"> </v>
      </c>
      <c r="R255" s="52" t="str">
        <f t="shared" si="117"/>
        <v xml:space="preserve"> </v>
      </c>
      <c r="S255" s="53" t="str">
        <f t="shared" si="77"/>
        <v xml:space="preserve"> </v>
      </c>
      <c r="T255" s="54" t="str">
        <f t="shared" si="78"/>
        <v xml:space="preserve"> </v>
      </c>
      <c r="U255" s="54" t="str">
        <f t="shared" si="79"/>
        <v xml:space="preserve"> </v>
      </c>
      <c r="V255" s="55" t="str">
        <f t="shared" si="80"/>
        <v/>
      </c>
      <c r="W255" s="55" t="str">
        <f t="shared" si="81"/>
        <v/>
      </c>
      <c r="X255" s="56"/>
      <c r="Y255" s="50"/>
      <c r="Z255" s="12"/>
      <c r="AA255" s="12"/>
      <c r="AB255" s="12"/>
      <c r="AC255" s="12"/>
    </row>
    <row r="256" spans="1:29" ht="20" customHeight="1">
      <c r="A256" s="42"/>
      <c r="B256" s="43"/>
      <c r="C256" s="44"/>
      <c r="D256" s="44"/>
      <c r="E256" s="45"/>
      <c r="F256" s="46"/>
      <c r="G256" s="45"/>
      <c r="H256" s="45"/>
      <c r="I256" s="47"/>
      <c r="J256" s="48" t="str">
        <f t="shared" si="74"/>
        <v/>
      </c>
      <c r="K256" s="48" t="str">
        <f t="shared" si="75"/>
        <v/>
      </c>
      <c r="L256" s="49"/>
      <c r="M256" s="49"/>
      <c r="N256" s="49"/>
      <c r="O256" s="50"/>
      <c r="P256" s="51" t="str">
        <f t="shared" ref="P256:R256" si="118">IF(ISERR(L256/L256)=TRUE," ",L256-$F256)</f>
        <v xml:space="preserve"> </v>
      </c>
      <c r="Q256" s="52" t="str">
        <f t="shared" si="118"/>
        <v xml:space="preserve"> </v>
      </c>
      <c r="R256" s="52" t="str">
        <f t="shared" si="118"/>
        <v xml:space="preserve"> </v>
      </c>
      <c r="S256" s="53" t="str">
        <f t="shared" si="77"/>
        <v xml:space="preserve"> </v>
      </c>
      <c r="T256" s="54" t="str">
        <f t="shared" si="78"/>
        <v xml:space="preserve"> </v>
      </c>
      <c r="U256" s="54" t="str">
        <f t="shared" si="79"/>
        <v xml:space="preserve"> </v>
      </c>
      <c r="V256" s="55" t="str">
        <f t="shared" si="80"/>
        <v/>
      </c>
      <c r="W256" s="55" t="str">
        <f t="shared" si="81"/>
        <v/>
      </c>
      <c r="X256" s="56"/>
      <c r="Y256" s="50"/>
      <c r="Z256" s="12"/>
      <c r="AA256" s="12"/>
      <c r="AB256" s="12"/>
      <c r="AC256" s="12"/>
    </row>
    <row r="257" spans="1:29" ht="20" customHeight="1">
      <c r="A257" s="42"/>
      <c r="B257" s="43"/>
      <c r="C257" s="44"/>
      <c r="D257" s="44"/>
      <c r="E257" s="45"/>
      <c r="F257" s="46"/>
      <c r="G257" s="45"/>
      <c r="H257" s="45"/>
      <c r="I257" s="47"/>
      <c r="J257" s="48" t="str">
        <f t="shared" si="74"/>
        <v/>
      </c>
      <c r="K257" s="48" t="str">
        <f t="shared" si="75"/>
        <v/>
      </c>
      <c r="L257" s="49"/>
      <c r="M257" s="49"/>
      <c r="N257" s="49"/>
      <c r="O257" s="50"/>
      <c r="P257" s="51" t="str">
        <f t="shared" ref="P257:R257" si="119">IF(ISERR(L257/L257)=TRUE," ",L257-$F257)</f>
        <v xml:space="preserve"> </v>
      </c>
      <c r="Q257" s="52" t="str">
        <f t="shared" si="119"/>
        <v xml:space="preserve"> </v>
      </c>
      <c r="R257" s="52" t="str">
        <f t="shared" si="119"/>
        <v xml:space="preserve"> </v>
      </c>
      <c r="S257" s="53" t="str">
        <f t="shared" si="77"/>
        <v xml:space="preserve"> </v>
      </c>
      <c r="T257" s="54" t="str">
        <f t="shared" si="78"/>
        <v xml:space="preserve"> </v>
      </c>
      <c r="U257" s="54" t="str">
        <f t="shared" si="79"/>
        <v xml:space="preserve"> </v>
      </c>
      <c r="V257" s="55" t="str">
        <f t="shared" si="80"/>
        <v/>
      </c>
      <c r="W257" s="55" t="str">
        <f t="shared" si="81"/>
        <v/>
      </c>
      <c r="X257" s="56"/>
      <c r="Y257" s="50"/>
      <c r="Z257" s="12"/>
      <c r="AA257" s="12"/>
      <c r="AB257" s="12"/>
      <c r="AC257" s="12"/>
    </row>
    <row r="258" spans="1:29" ht="20" customHeight="1">
      <c r="A258" s="42"/>
      <c r="B258" s="43"/>
      <c r="C258" s="44"/>
      <c r="D258" s="44"/>
      <c r="E258" s="45"/>
      <c r="F258" s="46"/>
      <c r="G258" s="45"/>
      <c r="H258" s="45"/>
      <c r="I258" s="47"/>
      <c r="J258" s="48" t="str">
        <f t="shared" si="74"/>
        <v/>
      </c>
      <c r="K258" s="48" t="str">
        <f t="shared" si="75"/>
        <v/>
      </c>
      <c r="L258" s="49"/>
      <c r="M258" s="49"/>
      <c r="N258" s="49"/>
      <c r="O258" s="50"/>
      <c r="P258" s="51" t="str">
        <f t="shared" ref="P258:R258" si="120">IF(ISERR(L258/L258)=TRUE," ",L258-$F258)</f>
        <v xml:space="preserve"> </v>
      </c>
      <c r="Q258" s="52" t="str">
        <f t="shared" si="120"/>
        <v xml:space="preserve"> </v>
      </c>
      <c r="R258" s="52" t="str">
        <f t="shared" si="120"/>
        <v xml:space="preserve"> </v>
      </c>
      <c r="S258" s="53" t="str">
        <f t="shared" si="77"/>
        <v xml:space="preserve"> </v>
      </c>
      <c r="T258" s="54" t="str">
        <f t="shared" si="78"/>
        <v xml:space="preserve"> </v>
      </c>
      <c r="U258" s="54" t="str">
        <f t="shared" si="79"/>
        <v xml:space="preserve"> </v>
      </c>
      <c r="V258" s="55" t="str">
        <f t="shared" si="80"/>
        <v/>
      </c>
      <c r="W258" s="55" t="str">
        <f t="shared" si="81"/>
        <v/>
      </c>
      <c r="X258" s="56"/>
      <c r="Y258" s="50"/>
      <c r="Z258" s="12"/>
      <c r="AA258" s="12"/>
      <c r="AB258" s="12"/>
      <c r="AC258" s="12"/>
    </row>
    <row r="259" spans="1:29" ht="20" customHeight="1">
      <c r="A259" s="42"/>
      <c r="B259" s="43"/>
      <c r="C259" s="44"/>
      <c r="D259" s="44"/>
      <c r="E259" s="45"/>
      <c r="F259" s="46"/>
      <c r="G259" s="45"/>
      <c r="H259" s="45"/>
      <c r="I259" s="47"/>
      <c r="J259" s="48" t="str">
        <f t="shared" si="74"/>
        <v/>
      </c>
      <c r="K259" s="48" t="str">
        <f t="shared" si="75"/>
        <v/>
      </c>
      <c r="L259" s="57"/>
      <c r="M259" s="57"/>
      <c r="N259" s="57"/>
      <c r="O259" s="50"/>
      <c r="P259" s="51" t="str">
        <f t="shared" ref="P259:R259" si="121">IF(ISERR(L259/L259)=TRUE," ",L259-$F259)</f>
        <v xml:space="preserve"> </v>
      </c>
      <c r="Q259" s="52" t="str">
        <f t="shared" si="121"/>
        <v xml:space="preserve"> </v>
      </c>
      <c r="R259" s="52" t="str">
        <f t="shared" si="121"/>
        <v xml:space="preserve"> </v>
      </c>
      <c r="S259" s="53" t="str">
        <f t="shared" si="77"/>
        <v xml:space="preserve"> </v>
      </c>
      <c r="T259" s="54" t="str">
        <f t="shared" si="78"/>
        <v xml:space="preserve"> </v>
      </c>
      <c r="U259" s="54" t="str">
        <f t="shared" si="79"/>
        <v xml:space="preserve"> </v>
      </c>
      <c r="V259" s="55" t="str">
        <f t="shared" si="80"/>
        <v/>
      </c>
      <c r="W259" s="55" t="str">
        <f t="shared" si="81"/>
        <v/>
      </c>
      <c r="X259" s="56"/>
      <c r="Y259" s="50"/>
      <c r="Z259" s="12"/>
      <c r="AA259" s="12"/>
      <c r="AB259" s="12"/>
      <c r="AC259" s="12"/>
    </row>
    <row r="260" spans="1:29" ht="20" customHeight="1">
      <c r="A260" s="42"/>
      <c r="B260" s="43"/>
      <c r="C260" s="44"/>
      <c r="D260" s="44"/>
      <c r="E260" s="45"/>
      <c r="F260" s="46"/>
      <c r="G260" s="45"/>
      <c r="H260" s="45"/>
      <c r="I260" s="47"/>
      <c r="J260" s="48" t="str">
        <f t="shared" si="74"/>
        <v/>
      </c>
      <c r="K260" s="48" t="str">
        <f t="shared" si="75"/>
        <v/>
      </c>
      <c r="L260" s="57"/>
      <c r="M260" s="57"/>
      <c r="N260" s="57"/>
      <c r="O260" s="50"/>
      <c r="P260" s="51" t="str">
        <f t="shared" ref="P260:R260" si="122">IF(ISERR(L260/L260)=TRUE," ",L260-$F260)</f>
        <v xml:space="preserve"> </v>
      </c>
      <c r="Q260" s="52" t="str">
        <f t="shared" si="122"/>
        <v xml:space="preserve"> </v>
      </c>
      <c r="R260" s="52" t="str">
        <f t="shared" si="122"/>
        <v xml:space="preserve"> </v>
      </c>
      <c r="S260" s="53" t="str">
        <f t="shared" si="77"/>
        <v xml:space="preserve"> </v>
      </c>
      <c r="T260" s="54" t="str">
        <f t="shared" si="78"/>
        <v xml:space="preserve"> </v>
      </c>
      <c r="U260" s="54" t="str">
        <f t="shared" si="79"/>
        <v xml:space="preserve"> </v>
      </c>
      <c r="V260" s="55" t="str">
        <f t="shared" si="80"/>
        <v/>
      </c>
      <c r="W260" s="55" t="str">
        <f t="shared" si="81"/>
        <v/>
      </c>
      <c r="X260" s="56"/>
      <c r="Y260" s="50"/>
      <c r="Z260" s="12"/>
      <c r="AA260" s="12"/>
      <c r="AB260" s="12"/>
      <c r="AC260" s="12"/>
    </row>
    <row r="261" spans="1:29" ht="20" customHeight="1">
      <c r="A261" s="42"/>
      <c r="B261" s="43"/>
      <c r="C261" s="44"/>
      <c r="D261" s="44"/>
      <c r="E261" s="45"/>
      <c r="F261" s="46"/>
      <c r="G261" s="45"/>
      <c r="H261" s="45"/>
      <c r="I261" s="47"/>
      <c r="J261" s="48" t="str">
        <f t="shared" si="74"/>
        <v/>
      </c>
      <c r="K261" s="48" t="str">
        <f t="shared" si="75"/>
        <v/>
      </c>
      <c r="L261" s="57"/>
      <c r="M261" s="57"/>
      <c r="N261" s="57"/>
      <c r="O261" s="50"/>
      <c r="P261" s="51" t="str">
        <f t="shared" ref="P261:R261" si="123">IF(ISERR(L261/L261)=TRUE," ",L261-$F261)</f>
        <v xml:space="preserve"> </v>
      </c>
      <c r="Q261" s="52" t="str">
        <f t="shared" si="123"/>
        <v xml:space="preserve"> </v>
      </c>
      <c r="R261" s="52" t="str">
        <f t="shared" si="123"/>
        <v xml:space="preserve"> </v>
      </c>
      <c r="S261" s="53" t="str">
        <f t="shared" si="77"/>
        <v xml:space="preserve"> </v>
      </c>
      <c r="T261" s="54" t="str">
        <f t="shared" si="78"/>
        <v xml:space="preserve"> </v>
      </c>
      <c r="U261" s="54" t="str">
        <f t="shared" si="79"/>
        <v xml:space="preserve"> </v>
      </c>
      <c r="V261" s="55" t="str">
        <f t="shared" si="80"/>
        <v/>
      </c>
      <c r="W261" s="55" t="str">
        <f t="shared" si="81"/>
        <v/>
      </c>
      <c r="X261" s="56"/>
      <c r="Y261" s="50"/>
      <c r="Z261" s="12"/>
      <c r="AA261" s="12"/>
      <c r="AB261" s="12"/>
      <c r="AC261" s="12"/>
    </row>
    <row r="262" spans="1:29" ht="20" customHeight="1">
      <c r="A262" s="42"/>
      <c r="B262" s="43"/>
      <c r="C262" s="44"/>
      <c r="D262" s="44"/>
      <c r="E262" s="45"/>
      <c r="F262" s="46"/>
      <c r="G262" s="45"/>
      <c r="H262" s="45"/>
      <c r="I262" s="47"/>
      <c r="J262" s="48" t="str">
        <f t="shared" si="74"/>
        <v/>
      </c>
      <c r="K262" s="48" t="str">
        <f t="shared" si="75"/>
        <v/>
      </c>
      <c r="L262" s="49"/>
      <c r="M262" s="49"/>
      <c r="N262" s="49"/>
      <c r="O262" s="50"/>
      <c r="P262" s="51" t="str">
        <f t="shared" ref="P262:R262" si="124">IF(ISERR(L262/L262)=TRUE," ",L262-$F262)</f>
        <v xml:space="preserve"> </v>
      </c>
      <c r="Q262" s="52" t="str">
        <f t="shared" si="124"/>
        <v xml:space="preserve"> </v>
      </c>
      <c r="R262" s="52" t="str">
        <f t="shared" si="124"/>
        <v xml:space="preserve"> </v>
      </c>
      <c r="S262" s="53" t="str">
        <f t="shared" si="77"/>
        <v xml:space="preserve"> </v>
      </c>
      <c r="T262" s="54" t="str">
        <f t="shared" si="78"/>
        <v xml:space="preserve"> </v>
      </c>
      <c r="U262" s="54" t="str">
        <f t="shared" si="79"/>
        <v xml:space="preserve"> </v>
      </c>
      <c r="V262" s="55" t="str">
        <f t="shared" si="80"/>
        <v/>
      </c>
      <c r="W262" s="55" t="str">
        <f t="shared" si="81"/>
        <v/>
      </c>
      <c r="X262" s="56"/>
      <c r="Y262" s="50"/>
      <c r="Z262" s="12"/>
      <c r="AA262" s="12"/>
      <c r="AB262" s="12"/>
      <c r="AC262" s="12"/>
    </row>
    <row r="263" spans="1:29" ht="20" customHeight="1">
      <c r="A263" s="42"/>
      <c r="B263" s="43"/>
      <c r="C263" s="44"/>
      <c r="D263" s="44"/>
      <c r="E263" s="45"/>
      <c r="F263" s="46"/>
      <c r="G263" s="45"/>
      <c r="H263" s="45"/>
      <c r="I263" s="47"/>
      <c r="J263" s="48" t="str">
        <f t="shared" si="74"/>
        <v/>
      </c>
      <c r="K263" s="48" t="str">
        <f t="shared" si="75"/>
        <v/>
      </c>
      <c r="L263" s="49"/>
      <c r="M263" s="49"/>
      <c r="N263" s="49"/>
      <c r="O263" s="50"/>
      <c r="P263" s="51" t="str">
        <f t="shared" ref="P263:R263" si="125">IF(ISERR(L263/L263)=TRUE," ",L263-$F263)</f>
        <v xml:space="preserve"> </v>
      </c>
      <c r="Q263" s="52" t="str">
        <f t="shared" si="125"/>
        <v xml:space="preserve"> </v>
      </c>
      <c r="R263" s="52" t="str">
        <f t="shared" si="125"/>
        <v xml:space="preserve"> </v>
      </c>
      <c r="S263" s="53" t="str">
        <f t="shared" si="77"/>
        <v xml:space="preserve"> </v>
      </c>
      <c r="T263" s="54" t="str">
        <f t="shared" si="78"/>
        <v xml:space="preserve"> </v>
      </c>
      <c r="U263" s="54" t="str">
        <f t="shared" si="79"/>
        <v xml:space="preserve"> </v>
      </c>
      <c r="V263" s="55" t="str">
        <f t="shared" si="80"/>
        <v/>
      </c>
      <c r="W263" s="55" t="str">
        <f t="shared" si="81"/>
        <v/>
      </c>
      <c r="X263" s="56"/>
      <c r="Y263" s="50"/>
      <c r="Z263" s="12"/>
      <c r="AA263" s="12"/>
      <c r="AB263" s="12"/>
      <c r="AC263" s="12"/>
    </row>
    <row r="264" spans="1:29" ht="20" customHeight="1">
      <c r="A264" s="42"/>
      <c r="B264" s="43"/>
      <c r="C264" s="44"/>
      <c r="D264" s="44"/>
      <c r="E264" s="45"/>
      <c r="F264" s="46"/>
      <c r="G264" s="45"/>
      <c r="H264" s="45"/>
      <c r="I264" s="47"/>
      <c r="J264" s="48" t="str">
        <f t="shared" si="74"/>
        <v/>
      </c>
      <c r="K264" s="48" t="str">
        <f t="shared" si="75"/>
        <v/>
      </c>
      <c r="L264" s="49"/>
      <c r="M264" s="49"/>
      <c r="N264" s="49"/>
      <c r="O264" s="50"/>
      <c r="P264" s="51" t="str">
        <f t="shared" ref="P264:R264" si="126">IF(ISERR(L264/L264)=TRUE," ",L264-$F264)</f>
        <v xml:space="preserve"> </v>
      </c>
      <c r="Q264" s="52" t="str">
        <f t="shared" si="126"/>
        <v xml:space="preserve"> </v>
      </c>
      <c r="R264" s="52" t="str">
        <f t="shared" si="126"/>
        <v xml:space="preserve"> </v>
      </c>
      <c r="S264" s="53" t="str">
        <f t="shared" si="77"/>
        <v xml:space="preserve"> </v>
      </c>
      <c r="T264" s="54" t="str">
        <f t="shared" si="78"/>
        <v xml:space="preserve"> </v>
      </c>
      <c r="U264" s="54" t="str">
        <f t="shared" si="79"/>
        <v xml:space="preserve"> </v>
      </c>
      <c r="V264" s="55" t="str">
        <f t="shared" si="80"/>
        <v/>
      </c>
      <c r="W264" s="55" t="str">
        <f t="shared" si="81"/>
        <v/>
      </c>
      <c r="X264" s="56"/>
      <c r="Y264" s="50"/>
      <c r="Z264" s="12"/>
      <c r="AA264" s="12"/>
      <c r="AB264" s="12"/>
      <c r="AC264" s="12"/>
    </row>
    <row r="265" spans="1:29" ht="20" customHeight="1">
      <c r="A265" s="42"/>
      <c r="B265" s="43"/>
      <c r="C265" s="44"/>
      <c r="D265" s="44"/>
      <c r="E265" s="45"/>
      <c r="F265" s="46"/>
      <c r="G265" s="45"/>
      <c r="H265" s="45"/>
      <c r="I265" s="47"/>
      <c r="J265" s="48" t="str">
        <f t="shared" si="74"/>
        <v/>
      </c>
      <c r="K265" s="48" t="str">
        <f t="shared" si="75"/>
        <v/>
      </c>
      <c r="L265" s="49"/>
      <c r="M265" s="49"/>
      <c r="N265" s="49"/>
      <c r="O265" s="50"/>
      <c r="P265" s="51" t="str">
        <f t="shared" ref="P265:R265" si="127">IF(ISERR(L265/L265)=TRUE," ",L265-$F265)</f>
        <v xml:space="preserve"> </v>
      </c>
      <c r="Q265" s="52" t="str">
        <f t="shared" si="127"/>
        <v xml:space="preserve"> </v>
      </c>
      <c r="R265" s="52" t="str">
        <f t="shared" si="127"/>
        <v xml:space="preserve"> </v>
      </c>
      <c r="S265" s="53" t="str">
        <f t="shared" si="77"/>
        <v xml:space="preserve"> </v>
      </c>
      <c r="T265" s="54" t="str">
        <f t="shared" si="78"/>
        <v xml:space="preserve"> </v>
      </c>
      <c r="U265" s="54" t="str">
        <f t="shared" si="79"/>
        <v xml:space="preserve"> </v>
      </c>
      <c r="V265" s="55" t="str">
        <f t="shared" si="80"/>
        <v/>
      </c>
      <c r="W265" s="55" t="str">
        <f t="shared" si="81"/>
        <v/>
      </c>
      <c r="X265" s="56"/>
      <c r="Y265" s="50"/>
      <c r="Z265" s="12"/>
      <c r="AA265" s="12"/>
      <c r="AB265" s="12"/>
      <c r="AC265" s="12"/>
    </row>
    <row r="266" spans="1:29" ht="20" customHeight="1">
      <c r="A266" s="42"/>
      <c r="B266" s="43"/>
      <c r="C266" s="44"/>
      <c r="D266" s="44"/>
      <c r="E266" s="45"/>
      <c r="F266" s="46"/>
      <c r="G266" s="45"/>
      <c r="H266" s="45"/>
      <c r="I266" s="47"/>
      <c r="J266" s="48" t="str">
        <f t="shared" si="74"/>
        <v/>
      </c>
      <c r="K266" s="48" t="str">
        <f t="shared" si="75"/>
        <v/>
      </c>
      <c r="L266" s="49"/>
      <c r="M266" s="49"/>
      <c r="N266" s="49"/>
      <c r="O266" s="50"/>
      <c r="P266" s="51" t="str">
        <f t="shared" ref="P266:R266" si="128">IF(ISERR(L266/L266)=TRUE," ",L266-$F266)</f>
        <v xml:space="preserve"> </v>
      </c>
      <c r="Q266" s="52" t="str">
        <f t="shared" si="128"/>
        <v xml:space="preserve"> </v>
      </c>
      <c r="R266" s="52" t="str">
        <f t="shared" si="128"/>
        <v xml:space="preserve"> </v>
      </c>
      <c r="S266" s="53" t="str">
        <f t="shared" si="77"/>
        <v xml:space="preserve"> </v>
      </c>
      <c r="T266" s="54" t="str">
        <f t="shared" si="78"/>
        <v xml:space="preserve"> </v>
      </c>
      <c r="U266" s="54" t="str">
        <f t="shared" si="79"/>
        <v xml:space="preserve"> </v>
      </c>
      <c r="V266" s="55" t="str">
        <f t="shared" si="80"/>
        <v/>
      </c>
      <c r="W266" s="55" t="str">
        <f t="shared" si="81"/>
        <v/>
      </c>
      <c r="X266" s="56"/>
      <c r="Y266" s="50"/>
      <c r="Z266" s="12"/>
      <c r="AA266" s="12"/>
      <c r="AB266" s="12"/>
      <c r="AC266" s="12"/>
    </row>
    <row r="267" spans="1:29" ht="20" customHeight="1">
      <c r="A267" s="42"/>
      <c r="B267" s="43"/>
      <c r="C267" s="44"/>
      <c r="D267" s="44"/>
      <c r="E267" s="45"/>
      <c r="F267" s="46"/>
      <c r="G267" s="45"/>
      <c r="H267" s="45"/>
      <c r="I267" s="47"/>
      <c r="J267" s="48" t="str">
        <f t="shared" si="74"/>
        <v/>
      </c>
      <c r="K267" s="48" t="str">
        <f t="shared" si="75"/>
        <v/>
      </c>
      <c r="L267" s="49"/>
      <c r="M267" s="49"/>
      <c r="N267" s="49"/>
      <c r="O267" s="50"/>
      <c r="P267" s="51" t="str">
        <f t="shared" ref="P267:R267" si="129">IF(ISERR(L267/L267)=TRUE," ",L267-$F267)</f>
        <v xml:space="preserve"> </v>
      </c>
      <c r="Q267" s="52" t="str">
        <f t="shared" si="129"/>
        <v xml:space="preserve"> </v>
      </c>
      <c r="R267" s="52" t="str">
        <f t="shared" si="129"/>
        <v xml:space="preserve"> </v>
      </c>
      <c r="S267" s="53" t="str">
        <f t="shared" si="77"/>
        <v xml:space="preserve"> </v>
      </c>
      <c r="T267" s="54" t="str">
        <f t="shared" si="78"/>
        <v xml:space="preserve"> </v>
      </c>
      <c r="U267" s="54" t="str">
        <f t="shared" si="79"/>
        <v xml:space="preserve"> </v>
      </c>
      <c r="V267" s="55" t="str">
        <f t="shared" si="80"/>
        <v/>
      </c>
      <c r="W267" s="55" t="str">
        <f t="shared" si="81"/>
        <v/>
      </c>
      <c r="X267" s="56"/>
      <c r="Y267" s="50"/>
      <c r="Z267" s="12"/>
      <c r="AA267" s="12"/>
      <c r="AB267" s="12"/>
      <c r="AC267" s="12"/>
    </row>
    <row r="268" spans="1:29" ht="20" customHeight="1">
      <c r="A268" s="42"/>
      <c r="B268" s="43"/>
      <c r="C268" s="44"/>
      <c r="D268" s="44"/>
      <c r="E268" s="45"/>
      <c r="F268" s="46"/>
      <c r="G268" s="45"/>
      <c r="H268" s="45"/>
      <c r="I268" s="47"/>
      <c r="J268" s="48" t="str">
        <f t="shared" si="74"/>
        <v/>
      </c>
      <c r="K268" s="48" t="str">
        <f t="shared" si="75"/>
        <v/>
      </c>
      <c r="L268" s="49"/>
      <c r="M268" s="49"/>
      <c r="N268" s="49"/>
      <c r="O268" s="50"/>
      <c r="P268" s="51" t="str">
        <f t="shared" ref="P268:R268" si="130">IF(ISERR(L268/L268)=TRUE," ",L268-$F268)</f>
        <v xml:space="preserve"> </v>
      </c>
      <c r="Q268" s="52" t="str">
        <f t="shared" si="130"/>
        <v xml:space="preserve"> </v>
      </c>
      <c r="R268" s="52" t="str">
        <f t="shared" si="130"/>
        <v xml:space="preserve"> </v>
      </c>
      <c r="S268" s="53" t="str">
        <f t="shared" si="77"/>
        <v xml:space="preserve"> </v>
      </c>
      <c r="T268" s="54" t="str">
        <f t="shared" si="78"/>
        <v xml:space="preserve"> </v>
      </c>
      <c r="U268" s="54" t="str">
        <f t="shared" si="79"/>
        <v xml:space="preserve"> </v>
      </c>
      <c r="V268" s="55" t="str">
        <f t="shared" si="80"/>
        <v/>
      </c>
      <c r="W268" s="55" t="str">
        <f t="shared" si="81"/>
        <v/>
      </c>
      <c r="X268" s="56"/>
      <c r="Y268" s="50"/>
      <c r="Z268" s="12"/>
      <c r="AA268" s="12"/>
      <c r="AB268" s="12"/>
      <c r="AC268" s="12"/>
    </row>
    <row r="269" spans="1:29" ht="20" customHeight="1">
      <c r="A269" s="42"/>
      <c r="B269" s="43"/>
      <c r="C269" s="44"/>
      <c r="D269" s="44"/>
      <c r="E269" s="45"/>
      <c r="F269" s="46"/>
      <c r="G269" s="45"/>
      <c r="H269" s="45"/>
      <c r="I269" s="47"/>
      <c r="J269" s="48" t="str">
        <f t="shared" si="74"/>
        <v/>
      </c>
      <c r="K269" s="48" t="str">
        <f t="shared" si="75"/>
        <v/>
      </c>
      <c r="L269" s="49"/>
      <c r="M269" s="49"/>
      <c r="N269" s="49"/>
      <c r="O269" s="50"/>
      <c r="P269" s="51" t="str">
        <f t="shared" ref="P269:R269" si="131">IF(ISERR(L269/L269)=TRUE," ",L269-$F269)</f>
        <v xml:space="preserve"> </v>
      </c>
      <c r="Q269" s="52" t="str">
        <f t="shared" si="131"/>
        <v xml:space="preserve"> </v>
      </c>
      <c r="R269" s="52" t="str">
        <f t="shared" si="131"/>
        <v xml:space="preserve"> </v>
      </c>
      <c r="S269" s="53" t="str">
        <f t="shared" si="77"/>
        <v xml:space="preserve"> </v>
      </c>
      <c r="T269" s="54" t="str">
        <f t="shared" si="78"/>
        <v xml:space="preserve"> </v>
      </c>
      <c r="U269" s="54" t="str">
        <f t="shared" si="79"/>
        <v xml:space="preserve"> </v>
      </c>
      <c r="V269" s="55" t="str">
        <f t="shared" si="80"/>
        <v/>
      </c>
      <c r="W269" s="55" t="str">
        <f t="shared" si="81"/>
        <v/>
      </c>
      <c r="X269" s="56"/>
      <c r="Y269" s="50"/>
      <c r="Z269" s="12"/>
      <c r="AA269" s="12"/>
      <c r="AB269" s="12"/>
      <c r="AC269" s="12"/>
    </row>
    <row r="270" spans="1:29" ht="20" customHeight="1">
      <c r="A270" s="42"/>
      <c r="B270" s="43"/>
      <c r="C270" s="44"/>
      <c r="D270" s="44"/>
      <c r="E270" s="45"/>
      <c r="F270" s="46"/>
      <c r="G270" s="45"/>
      <c r="H270" s="45"/>
      <c r="I270" s="47"/>
      <c r="J270" s="48" t="str">
        <f t="shared" si="74"/>
        <v/>
      </c>
      <c r="K270" s="48" t="str">
        <f t="shared" si="75"/>
        <v/>
      </c>
      <c r="L270" s="49"/>
      <c r="M270" s="49"/>
      <c r="N270" s="49"/>
      <c r="O270" s="50"/>
      <c r="P270" s="51" t="str">
        <f t="shared" ref="P270:R270" si="132">IF(ISERR(L270/L270)=TRUE," ",L270-$F270)</f>
        <v xml:space="preserve"> </v>
      </c>
      <c r="Q270" s="52" t="str">
        <f t="shared" si="132"/>
        <v xml:space="preserve"> </v>
      </c>
      <c r="R270" s="52" t="str">
        <f t="shared" si="132"/>
        <v xml:space="preserve"> </v>
      </c>
      <c r="S270" s="53" t="str">
        <f t="shared" si="77"/>
        <v xml:space="preserve"> </v>
      </c>
      <c r="T270" s="54" t="str">
        <f t="shared" si="78"/>
        <v xml:space="preserve"> </v>
      </c>
      <c r="U270" s="54" t="str">
        <f t="shared" si="79"/>
        <v xml:space="preserve"> </v>
      </c>
      <c r="V270" s="55" t="str">
        <f t="shared" si="80"/>
        <v/>
      </c>
      <c r="W270" s="55" t="str">
        <f t="shared" si="81"/>
        <v/>
      </c>
      <c r="X270" s="56"/>
      <c r="Y270" s="50"/>
      <c r="Z270" s="12"/>
      <c r="AA270" s="12"/>
      <c r="AB270" s="12"/>
      <c r="AC270" s="12"/>
    </row>
    <row r="271" spans="1:29" ht="20" customHeight="1">
      <c r="A271" s="42"/>
      <c r="B271" s="43"/>
      <c r="C271" s="44"/>
      <c r="D271" s="44"/>
      <c r="E271" s="45"/>
      <c r="F271" s="46"/>
      <c r="G271" s="45"/>
      <c r="H271" s="45"/>
      <c r="I271" s="47"/>
      <c r="J271" s="48" t="str">
        <f t="shared" si="74"/>
        <v/>
      </c>
      <c r="K271" s="48" t="str">
        <f t="shared" si="75"/>
        <v/>
      </c>
      <c r="L271" s="49"/>
      <c r="M271" s="49"/>
      <c r="N271" s="49"/>
      <c r="O271" s="50"/>
      <c r="P271" s="51" t="str">
        <f t="shared" ref="P271:R271" si="133">IF(ISERR(L271/L271)=TRUE," ",L271-$F271)</f>
        <v xml:space="preserve"> </v>
      </c>
      <c r="Q271" s="52" t="str">
        <f t="shared" si="133"/>
        <v xml:space="preserve"> </v>
      </c>
      <c r="R271" s="52" t="str">
        <f t="shared" si="133"/>
        <v xml:space="preserve"> </v>
      </c>
      <c r="S271" s="53" t="str">
        <f t="shared" si="77"/>
        <v xml:space="preserve"> </v>
      </c>
      <c r="T271" s="54" t="str">
        <f t="shared" si="78"/>
        <v xml:space="preserve"> </v>
      </c>
      <c r="U271" s="54" t="str">
        <f t="shared" si="79"/>
        <v xml:space="preserve"> </v>
      </c>
      <c r="V271" s="55" t="str">
        <f t="shared" si="80"/>
        <v/>
      </c>
      <c r="W271" s="55" t="str">
        <f t="shared" si="81"/>
        <v/>
      </c>
      <c r="X271" s="56"/>
      <c r="Y271" s="50"/>
      <c r="Z271" s="12"/>
      <c r="AA271" s="12"/>
      <c r="AB271" s="12"/>
      <c r="AC271" s="12"/>
    </row>
    <row r="272" spans="1:29" ht="20" customHeight="1">
      <c r="A272" s="42"/>
      <c r="B272" s="43"/>
      <c r="C272" s="44"/>
      <c r="D272" s="44"/>
      <c r="E272" s="45"/>
      <c r="F272" s="46"/>
      <c r="G272" s="45"/>
      <c r="H272" s="45"/>
      <c r="I272" s="47"/>
      <c r="J272" s="48" t="str">
        <f t="shared" si="74"/>
        <v/>
      </c>
      <c r="K272" s="48" t="str">
        <f t="shared" si="75"/>
        <v/>
      </c>
      <c r="L272" s="49"/>
      <c r="M272" s="49"/>
      <c r="N272" s="49"/>
      <c r="O272" s="50"/>
      <c r="P272" s="51" t="str">
        <f t="shared" ref="P272:R272" si="134">IF(ISERR(L272/L272)=TRUE," ",L272-$F272)</f>
        <v xml:space="preserve"> </v>
      </c>
      <c r="Q272" s="52" t="str">
        <f t="shared" si="134"/>
        <v xml:space="preserve"> </v>
      </c>
      <c r="R272" s="52" t="str">
        <f t="shared" si="134"/>
        <v xml:space="preserve"> </v>
      </c>
      <c r="S272" s="53" t="str">
        <f t="shared" si="77"/>
        <v xml:space="preserve"> </v>
      </c>
      <c r="T272" s="54" t="str">
        <f t="shared" si="78"/>
        <v xml:space="preserve"> </v>
      </c>
      <c r="U272" s="54" t="str">
        <f t="shared" si="79"/>
        <v xml:space="preserve"> </v>
      </c>
      <c r="V272" s="55" t="str">
        <f t="shared" si="80"/>
        <v/>
      </c>
      <c r="W272" s="55" t="str">
        <f t="shared" si="81"/>
        <v/>
      </c>
      <c r="X272" s="56"/>
      <c r="Y272" s="50"/>
      <c r="Z272" s="12"/>
      <c r="AA272" s="12"/>
      <c r="AB272" s="12"/>
      <c r="AC272" s="12"/>
    </row>
    <row r="273" spans="1:29" ht="20" customHeight="1">
      <c r="A273" s="42"/>
      <c r="B273" s="43"/>
      <c r="C273" s="44"/>
      <c r="D273" s="44"/>
      <c r="E273" s="45"/>
      <c r="F273" s="46"/>
      <c r="G273" s="45"/>
      <c r="H273" s="45"/>
      <c r="I273" s="47"/>
      <c r="J273" s="48" t="str">
        <f t="shared" si="74"/>
        <v/>
      </c>
      <c r="K273" s="48" t="str">
        <f t="shared" si="75"/>
        <v/>
      </c>
      <c r="L273" s="49"/>
      <c r="M273" s="49"/>
      <c r="N273" s="49"/>
      <c r="O273" s="50"/>
      <c r="P273" s="51" t="str">
        <f t="shared" ref="P273:R273" si="135">IF(ISERR(L273/L273)=TRUE," ",L273-$F273)</f>
        <v xml:space="preserve"> </v>
      </c>
      <c r="Q273" s="52" t="str">
        <f t="shared" si="135"/>
        <v xml:space="preserve"> </v>
      </c>
      <c r="R273" s="52" t="str">
        <f t="shared" si="135"/>
        <v xml:space="preserve"> </v>
      </c>
      <c r="S273" s="53" t="str">
        <f t="shared" si="77"/>
        <v xml:space="preserve"> </v>
      </c>
      <c r="T273" s="54" t="str">
        <f t="shared" si="78"/>
        <v xml:space="preserve"> </v>
      </c>
      <c r="U273" s="54" t="str">
        <f t="shared" si="79"/>
        <v xml:space="preserve"> </v>
      </c>
      <c r="V273" s="55" t="str">
        <f t="shared" si="80"/>
        <v/>
      </c>
      <c r="W273" s="55" t="str">
        <f t="shared" si="81"/>
        <v/>
      </c>
      <c r="X273" s="56"/>
      <c r="Y273" s="50"/>
      <c r="Z273" s="12"/>
      <c r="AA273" s="12"/>
      <c r="AB273" s="12"/>
      <c r="AC273" s="12"/>
    </row>
    <row r="274" spans="1:29" ht="20" customHeight="1">
      <c r="A274" s="42"/>
      <c r="B274" s="43"/>
      <c r="C274" s="44"/>
      <c r="D274" s="44"/>
      <c r="E274" s="45"/>
      <c r="F274" s="46"/>
      <c r="G274" s="45"/>
      <c r="H274" s="45"/>
      <c r="I274" s="47"/>
      <c r="J274" s="48" t="str">
        <f t="shared" si="74"/>
        <v/>
      </c>
      <c r="K274" s="48" t="str">
        <f t="shared" si="75"/>
        <v/>
      </c>
      <c r="L274" s="49"/>
      <c r="M274" s="49"/>
      <c r="N274" s="49"/>
      <c r="O274" s="50"/>
      <c r="P274" s="51" t="str">
        <f t="shared" ref="P274:R274" si="136">IF(ISERR(L274/L274)=TRUE," ",L274-$F274)</f>
        <v xml:space="preserve"> </v>
      </c>
      <c r="Q274" s="52" t="str">
        <f t="shared" si="136"/>
        <v xml:space="preserve"> </v>
      </c>
      <c r="R274" s="52" t="str">
        <f t="shared" si="136"/>
        <v xml:space="preserve"> </v>
      </c>
      <c r="S274" s="53" t="str">
        <f t="shared" si="77"/>
        <v xml:space="preserve"> </v>
      </c>
      <c r="T274" s="54" t="str">
        <f t="shared" si="78"/>
        <v xml:space="preserve"> </v>
      </c>
      <c r="U274" s="54" t="str">
        <f t="shared" si="79"/>
        <v xml:space="preserve"> </v>
      </c>
      <c r="V274" s="55" t="str">
        <f t="shared" si="80"/>
        <v/>
      </c>
      <c r="W274" s="55" t="str">
        <f t="shared" si="81"/>
        <v/>
      </c>
      <c r="X274" s="56"/>
      <c r="Y274" s="50"/>
      <c r="Z274" s="12"/>
      <c r="AA274" s="12"/>
      <c r="AB274" s="12"/>
      <c r="AC274" s="12"/>
    </row>
    <row r="275" spans="1:29" ht="20" customHeight="1">
      <c r="A275" s="42"/>
      <c r="B275" s="43"/>
      <c r="C275" s="44"/>
      <c r="D275" s="44"/>
      <c r="E275" s="45"/>
      <c r="F275" s="46"/>
      <c r="G275" s="45"/>
      <c r="H275" s="45"/>
      <c r="I275" s="47"/>
      <c r="J275" s="48" t="str">
        <f t="shared" si="74"/>
        <v/>
      </c>
      <c r="K275" s="48" t="str">
        <f t="shared" si="75"/>
        <v/>
      </c>
      <c r="L275" s="49"/>
      <c r="M275" s="49"/>
      <c r="N275" s="49"/>
      <c r="O275" s="50"/>
      <c r="P275" s="51" t="str">
        <f t="shared" ref="P275:R275" si="137">IF(ISERR(L275/L275)=TRUE," ",L275-$F275)</f>
        <v xml:space="preserve"> </v>
      </c>
      <c r="Q275" s="52" t="str">
        <f t="shared" si="137"/>
        <v xml:space="preserve"> </v>
      </c>
      <c r="R275" s="52" t="str">
        <f t="shared" si="137"/>
        <v xml:space="preserve"> </v>
      </c>
      <c r="S275" s="53" t="str">
        <f t="shared" si="77"/>
        <v xml:space="preserve"> </v>
      </c>
      <c r="T275" s="54" t="str">
        <f t="shared" si="78"/>
        <v xml:space="preserve"> </v>
      </c>
      <c r="U275" s="54" t="str">
        <f t="shared" si="79"/>
        <v xml:space="preserve"> </v>
      </c>
      <c r="V275" s="55" t="str">
        <f t="shared" si="80"/>
        <v/>
      </c>
      <c r="W275" s="55" t="str">
        <f t="shared" si="81"/>
        <v/>
      </c>
      <c r="X275" s="56"/>
      <c r="Y275" s="50"/>
      <c r="Z275" s="12"/>
      <c r="AA275" s="12"/>
      <c r="AB275" s="12"/>
      <c r="AC275" s="12"/>
    </row>
    <row r="276" spans="1:29" ht="20" customHeight="1">
      <c r="A276" s="42"/>
      <c r="B276" s="43"/>
      <c r="C276" s="44"/>
      <c r="D276" s="44"/>
      <c r="E276" s="45"/>
      <c r="F276" s="46"/>
      <c r="G276" s="45"/>
      <c r="H276" s="45"/>
      <c r="I276" s="47"/>
      <c r="J276" s="48" t="str">
        <f t="shared" si="74"/>
        <v/>
      </c>
      <c r="K276" s="48" t="str">
        <f t="shared" si="75"/>
        <v/>
      </c>
      <c r="L276" s="49"/>
      <c r="M276" s="49"/>
      <c r="N276" s="49"/>
      <c r="O276" s="50"/>
      <c r="P276" s="51" t="str">
        <f t="shared" ref="P276:R276" si="138">IF(ISERR(L276/L276)=TRUE," ",L276-$F276)</f>
        <v xml:space="preserve"> </v>
      </c>
      <c r="Q276" s="52" t="str">
        <f t="shared" si="138"/>
        <v xml:space="preserve"> </v>
      </c>
      <c r="R276" s="52" t="str">
        <f t="shared" si="138"/>
        <v xml:space="preserve"> </v>
      </c>
      <c r="S276" s="53" t="str">
        <f t="shared" si="77"/>
        <v xml:space="preserve"> </v>
      </c>
      <c r="T276" s="54" t="str">
        <f t="shared" si="78"/>
        <v xml:space="preserve"> </v>
      </c>
      <c r="U276" s="54" t="str">
        <f t="shared" si="79"/>
        <v xml:space="preserve"> </v>
      </c>
      <c r="V276" s="55" t="str">
        <f t="shared" si="80"/>
        <v/>
      </c>
      <c r="W276" s="55" t="str">
        <f t="shared" si="81"/>
        <v/>
      </c>
      <c r="X276" s="56"/>
      <c r="Y276" s="50"/>
      <c r="Z276" s="12"/>
      <c r="AA276" s="12"/>
      <c r="AB276" s="12"/>
      <c r="AC276" s="12"/>
    </row>
    <row r="277" spans="1:29" ht="20" customHeight="1">
      <c r="A277" s="42"/>
      <c r="B277" s="43"/>
      <c r="C277" s="44"/>
      <c r="D277" s="44"/>
      <c r="E277" s="45"/>
      <c r="F277" s="46"/>
      <c r="G277" s="45"/>
      <c r="H277" s="45"/>
      <c r="I277" s="47"/>
      <c r="J277" s="48" t="str">
        <f t="shared" si="74"/>
        <v/>
      </c>
      <c r="K277" s="48" t="str">
        <f t="shared" si="75"/>
        <v/>
      </c>
      <c r="L277" s="49"/>
      <c r="M277" s="49"/>
      <c r="N277" s="49"/>
      <c r="O277" s="50"/>
      <c r="P277" s="51" t="str">
        <f t="shared" ref="P277:R277" si="139">IF(ISERR(L277/L277)=TRUE," ",L277-$F277)</f>
        <v xml:space="preserve"> </v>
      </c>
      <c r="Q277" s="52" t="str">
        <f t="shared" si="139"/>
        <v xml:space="preserve"> </v>
      </c>
      <c r="R277" s="52" t="str">
        <f t="shared" si="139"/>
        <v xml:space="preserve"> </v>
      </c>
      <c r="S277" s="53" t="str">
        <f t="shared" si="77"/>
        <v xml:space="preserve"> </v>
      </c>
      <c r="T277" s="54" t="str">
        <f t="shared" si="78"/>
        <v xml:space="preserve"> </v>
      </c>
      <c r="U277" s="54" t="str">
        <f t="shared" si="79"/>
        <v xml:space="preserve"> </v>
      </c>
      <c r="V277" s="55" t="str">
        <f t="shared" si="80"/>
        <v/>
      </c>
      <c r="W277" s="55" t="str">
        <f t="shared" si="81"/>
        <v/>
      </c>
      <c r="X277" s="56"/>
      <c r="Y277" s="50"/>
      <c r="Z277" s="12"/>
      <c r="AA277" s="12"/>
      <c r="AB277" s="12"/>
      <c r="AC277" s="12"/>
    </row>
    <row r="278" spans="1:29" ht="20" customHeight="1">
      <c r="A278" s="42"/>
      <c r="B278" s="43"/>
      <c r="C278" s="44"/>
      <c r="D278" s="44"/>
      <c r="E278" s="45"/>
      <c r="F278" s="46"/>
      <c r="G278" s="45"/>
      <c r="H278" s="45"/>
      <c r="I278" s="47"/>
      <c r="J278" s="48" t="str">
        <f t="shared" si="74"/>
        <v/>
      </c>
      <c r="K278" s="48" t="str">
        <f t="shared" si="75"/>
        <v/>
      </c>
      <c r="L278" s="49"/>
      <c r="M278" s="49"/>
      <c r="N278" s="49"/>
      <c r="O278" s="50"/>
      <c r="P278" s="51" t="str">
        <f t="shared" ref="P278:R278" si="140">IF(ISERR(L278/L278)=TRUE," ",L278-$F278)</f>
        <v xml:space="preserve"> </v>
      </c>
      <c r="Q278" s="52" t="str">
        <f t="shared" si="140"/>
        <v xml:space="preserve"> </v>
      </c>
      <c r="R278" s="52" t="str">
        <f t="shared" si="140"/>
        <v xml:space="preserve"> </v>
      </c>
      <c r="S278" s="53" t="str">
        <f t="shared" si="77"/>
        <v xml:space="preserve"> </v>
      </c>
      <c r="T278" s="54" t="str">
        <f t="shared" si="78"/>
        <v xml:space="preserve"> </v>
      </c>
      <c r="U278" s="54" t="str">
        <f t="shared" si="79"/>
        <v xml:space="preserve"> </v>
      </c>
      <c r="V278" s="55" t="str">
        <f t="shared" si="80"/>
        <v/>
      </c>
      <c r="W278" s="55" t="str">
        <f t="shared" si="81"/>
        <v/>
      </c>
      <c r="X278" s="56"/>
      <c r="Y278" s="50"/>
      <c r="Z278" s="12"/>
      <c r="AA278" s="12"/>
      <c r="AB278" s="12"/>
      <c r="AC278" s="12"/>
    </row>
    <row r="279" spans="1:29" ht="20" customHeight="1">
      <c r="A279" s="42"/>
      <c r="B279" s="43"/>
      <c r="C279" s="44"/>
      <c r="D279" s="44"/>
      <c r="E279" s="45"/>
      <c r="F279" s="46"/>
      <c r="G279" s="45"/>
      <c r="H279" s="45"/>
      <c r="I279" s="47"/>
      <c r="J279" s="48" t="str">
        <f t="shared" si="74"/>
        <v/>
      </c>
      <c r="K279" s="48" t="str">
        <f t="shared" si="75"/>
        <v/>
      </c>
      <c r="L279" s="57"/>
      <c r="M279" s="57"/>
      <c r="N279" s="57"/>
      <c r="O279" s="50"/>
      <c r="P279" s="51" t="str">
        <f t="shared" ref="P279:R279" si="141">IF(ISERR(L279/L279)=TRUE," ",L279-$F279)</f>
        <v xml:space="preserve"> </v>
      </c>
      <c r="Q279" s="52" t="str">
        <f t="shared" si="141"/>
        <v xml:space="preserve"> </v>
      </c>
      <c r="R279" s="52" t="str">
        <f t="shared" si="141"/>
        <v xml:space="preserve"> </v>
      </c>
      <c r="S279" s="53" t="str">
        <f t="shared" si="77"/>
        <v xml:space="preserve"> </v>
      </c>
      <c r="T279" s="54" t="str">
        <f t="shared" si="78"/>
        <v xml:space="preserve"> </v>
      </c>
      <c r="U279" s="54" t="str">
        <f t="shared" si="79"/>
        <v xml:space="preserve"> </v>
      </c>
      <c r="V279" s="55" t="str">
        <f t="shared" si="80"/>
        <v/>
      </c>
      <c r="W279" s="55" t="str">
        <f t="shared" si="81"/>
        <v/>
      </c>
      <c r="X279" s="56"/>
      <c r="Y279" s="50"/>
      <c r="Z279" s="12"/>
      <c r="AA279" s="12"/>
      <c r="AB279" s="12"/>
      <c r="AC279" s="12"/>
    </row>
    <row r="280" spans="1:29" ht="20" customHeight="1">
      <c r="A280" s="42"/>
      <c r="B280" s="43"/>
      <c r="C280" s="44"/>
      <c r="D280" s="44"/>
      <c r="E280" s="45"/>
      <c r="F280" s="46"/>
      <c r="G280" s="45"/>
      <c r="H280" s="45"/>
      <c r="I280" s="47"/>
      <c r="J280" s="48" t="str">
        <f t="shared" si="74"/>
        <v/>
      </c>
      <c r="K280" s="48" t="str">
        <f t="shared" si="75"/>
        <v/>
      </c>
      <c r="L280" s="57"/>
      <c r="M280" s="57"/>
      <c r="N280" s="57"/>
      <c r="O280" s="50"/>
      <c r="P280" s="51" t="str">
        <f t="shared" ref="P280:R280" si="142">IF(ISERR(L280/L280)=TRUE," ",L280-$F280)</f>
        <v xml:space="preserve"> </v>
      </c>
      <c r="Q280" s="52" t="str">
        <f t="shared" si="142"/>
        <v xml:space="preserve"> </v>
      </c>
      <c r="R280" s="52" t="str">
        <f t="shared" si="142"/>
        <v xml:space="preserve"> </v>
      </c>
      <c r="S280" s="53" t="str">
        <f t="shared" si="77"/>
        <v xml:space="preserve"> </v>
      </c>
      <c r="T280" s="54" t="str">
        <f t="shared" si="78"/>
        <v xml:space="preserve"> </v>
      </c>
      <c r="U280" s="54" t="str">
        <f t="shared" si="79"/>
        <v xml:space="preserve"> </v>
      </c>
      <c r="V280" s="55" t="str">
        <f t="shared" si="80"/>
        <v/>
      </c>
      <c r="W280" s="55" t="str">
        <f t="shared" si="81"/>
        <v/>
      </c>
      <c r="X280" s="56"/>
      <c r="Y280" s="50"/>
      <c r="Z280" s="12"/>
      <c r="AA280" s="12"/>
      <c r="AB280" s="12"/>
      <c r="AC280" s="12"/>
    </row>
    <row r="281" spans="1:29" ht="20" customHeight="1">
      <c r="A281" s="42"/>
      <c r="B281" s="43"/>
      <c r="C281" s="44"/>
      <c r="D281" s="44"/>
      <c r="E281" s="45"/>
      <c r="F281" s="46"/>
      <c r="G281" s="45"/>
      <c r="H281" s="45"/>
      <c r="I281" s="47"/>
      <c r="J281" s="48" t="str">
        <f t="shared" si="74"/>
        <v/>
      </c>
      <c r="K281" s="48" t="str">
        <f t="shared" si="75"/>
        <v/>
      </c>
      <c r="L281" s="57"/>
      <c r="M281" s="57"/>
      <c r="N281" s="57"/>
      <c r="O281" s="50"/>
      <c r="P281" s="51" t="str">
        <f t="shared" ref="P281:R281" si="143">IF(ISERR(L281/L281)=TRUE," ",L281-$F281)</f>
        <v xml:space="preserve"> </v>
      </c>
      <c r="Q281" s="52" t="str">
        <f t="shared" si="143"/>
        <v xml:space="preserve"> </v>
      </c>
      <c r="R281" s="52" t="str">
        <f t="shared" si="143"/>
        <v xml:space="preserve"> </v>
      </c>
      <c r="S281" s="53" t="str">
        <f t="shared" si="77"/>
        <v xml:space="preserve"> </v>
      </c>
      <c r="T281" s="54" t="str">
        <f t="shared" si="78"/>
        <v xml:space="preserve"> </v>
      </c>
      <c r="U281" s="54" t="str">
        <f t="shared" si="79"/>
        <v xml:space="preserve"> </v>
      </c>
      <c r="V281" s="55" t="str">
        <f t="shared" si="80"/>
        <v/>
      </c>
      <c r="W281" s="55" t="str">
        <f t="shared" si="81"/>
        <v/>
      </c>
      <c r="X281" s="56"/>
      <c r="Y281" s="50"/>
      <c r="Z281" s="12"/>
      <c r="AA281" s="12"/>
      <c r="AB281" s="12"/>
      <c r="AC281" s="12"/>
    </row>
    <row r="282" spans="1:29" ht="20" customHeight="1">
      <c r="A282" s="42"/>
      <c r="B282" s="43"/>
      <c r="C282" s="44"/>
      <c r="D282" s="44"/>
      <c r="E282" s="45"/>
      <c r="F282" s="46"/>
      <c r="G282" s="45"/>
      <c r="H282" s="45"/>
      <c r="I282" s="47"/>
      <c r="J282" s="48" t="str">
        <f t="shared" si="74"/>
        <v/>
      </c>
      <c r="K282" s="48" t="str">
        <f t="shared" si="75"/>
        <v/>
      </c>
      <c r="L282" s="49"/>
      <c r="M282" s="49"/>
      <c r="N282" s="49"/>
      <c r="O282" s="50"/>
      <c r="P282" s="51" t="str">
        <f t="shared" ref="P282:R282" si="144">IF(ISERR(L282/L282)=TRUE," ",L282-$F282)</f>
        <v xml:space="preserve"> </v>
      </c>
      <c r="Q282" s="52" t="str">
        <f t="shared" si="144"/>
        <v xml:space="preserve"> </v>
      </c>
      <c r="R282" s="52" t="str">
        <f t="shared" si="144"/>
        <v xml:space="preserve"> </v>
      </c>
      <c r="S282" s="53" t="str">
        <f t="shared" si="77"/>
        <v xml:space="preserve"> </v>
      </c>
      <c r="T282" s="54" t="str">
        <f t="shared" si="78"/>
        <v xml:space="preserve"> </v>
      </c>
      <c r="U282" s="54" t="str">
        <f t="shared" si="79"/>
        <v xml:space="preserve"> </v>
      </c>
      <c r="V282" s="55" t="str">
        <f t="shared" si="80"/>
        <v/>
      </c>
      <c r="W282" s="55" t="str">
        <f t="shared" si="81"/>
        <v/>
      </c>
      <c r="X282" s="56"/>
      <c r="Y282" s="50"/>
      <c r="Z282" s="12"/>
      <c r="AA282" s="12"/>
      <c r="AB282" s="12"/>
      <c r="AC282" s="12"/>
    </row>
    <row r="283" spans="1:29" ht="20" customHeight="1">
      <c r="A283" s="42"/>
      <c r="B283" s="43"/>
      <c r="C283" s="44"/>
      <c r="D283" s="44"/>
      <c r="E283" s="45"/>
      <c r="F283" s="46"/>
      <c r="G283" s="45"/>
      <c r="H283" s="45"/>
      <c r="I283" s="47"/>
      <c r="J283" s="48" t="str">
        <f t="shared" ref="J283:J346" si="145">IF(AND(F283="",G283=""),"",IF(F283="",G283,F283+G283))</f>
        <v/>
      </c>
      <c r="K283" s="48" t="str">
        <f t="shared" ref="K283:K346" si="146">IF(AND(F283="",H283=""),"",IF(F283="",H283,F283+H283))</f>
        <v/>
      </c>
      <c r="L283" s="49"/>
      <c r="M283" s="49"/>
      <c r="N283" s="49"/>
      <c r="O283" s="50"/>
      <c r="P283" s="51" t="str">
        <f t="shared" ref="P283:R283" si="147">IF(ISERR(L283/L283)=TRUE," ",L283-$F283)</f>
        <v xml:space="preserve"> </v>
      </c>
      <c r="Q283" s="52" t="str">
        <f t="shared" si="147"/>
        <v xml:space="preserve"> </v>
      </c>
      <c r="R283" s="52" t="str">
        <f t="shared" si="147"/>
        <v xml:space="preserve"> </v>
      </c>
      <c r="S283" s="53" t="str">
        <f t="shared" ref="S283:S346" si="148">IF(ISERR(L283/L283)=TRUE," ",AVERAGE(L283:N283))</f>
        <v xml:space="preserve"> </v>
      </c>
      <c r="T283" s="54" t="str">
        <f t="shared" ref="T283:T346" si="149">IF(ISERR(G283/G283)=TRUE," ",IF(ISERR(L283/L283)=TRUE," ",IF(ISNUMBER($L283)=FALSE," ",IF(MAX($L283:$N283)&lt;$F283,0,(MAX($L283:$N283)-$F283)/$G283))))</f>
        <v xml:space="preserve"> </v>
      </c>
      <c r="U283" s="54" t="str">
        <f t="shared" ref="U283:U346" si="150">IF(ISERR(H283/F283)=TRUE," ",IF(ISERR(H283/H283)=TRUE," ",IF(ISERR(L283/L283)=TRUE," ",IF(ISNUMBER(L283)=FALSE," ",IF(MIN(L283:N283)&gt;$F283,0,($F283-MIN(L283:N283))/-H283)))))</f>
        <v xml:space="preserve"> </v>
      </c>
      <c r="V283" s="55" t="str">
        <f t="shared" ref="V283:V346" si="151">IF(ISNUMBER($T283)=TRUE,IF($T283&gt;0.651,IF($T283&gt;1.001,"Reject","Alert"),""),"")</f>
        <v/>
      </c>
      <c r="W283" s="55" t="str">
        <f t="shared" ref="W283:W346" si="152">IF(L283="","",IF(ISERR(H283/H283)=TRUE,"",IF(ISERR(H283/F283)=TRUE,IF((H283-MIN(L283:N283))&gt;0.001,"Reject",""),IF(ISNUMBER($U283)=TRUE,IF($U283&gt;0.651,IF($U283&gt;1.001,"Reject","Alert"),""),""))))</f>
        <v/>
      </c>
      <c r="X283" s="56"/>
      <c r="Y283" s="50"/>
      <c r="Z283" s="12"/>
      <c r="AA283" s="12"/>
      <c r="AB283" s="12"/>
      <c r="AC283" s="12"/>
    </row>
    <row r="284" spans="1:29" ht="20" customHeight="1">
      <c r="A284" s="42"/>
      <c r="B284" s="43"/>
      <c r="C284" s="44"/>
      <c r="D284" s="44"/>
      <c r="E284" s="45"/>
      <c r="F284" s="46"/>
      <c r="G284" s="45"/>
      <c r="H284" s="45"/>
      <c r="I284" s="47"/>
      <c r="J284" s="48" t="str">
        <f t="shared" si="145"/>
        <v/>
      </c>
      <c r="K284" s="48" t="str">
        <f t="shared" si="146"/>
        <v/>
      </c>
      <c r="L284" s="49"/>
      <c r="M284" s="49"/>
      <c r="N284" s="49"/>
      <c r="O284" s="50"/>
      <c r="P284" s="51" t="str">
        <f t="shared" ref="P284:R284" si="153">IF(ISERR(L284/L284)=TRUE," ",L284-$F284)</f>
        <v xml:space="preserve"> </v>
      </c>
      <c r="Q284" s="52" t="str">
        <f t="shared" si="153"/>
        <v xml:space="preserve"> </v>
      </c>
      <c r="R284" s="52" t="str">
        <f t="shared" si="153"/>
        <v xml:space="preserve"> </v>
      </c>
      <c r="S284" s="53" t="str">
        <f t="shared" si="148"/>
        <v xml:space="preserve"> </v>
      </c>
      <c r="T284" s="54" t="str">
        <f t="shared" si="149"/>
        <v xml:space="preserve"> </v>
      </c>
      <c r="U284" s="54" t="str">
        <f t="shared" si="150"/>
        <v xml:space="preserve"> </v>
      </c>
      <c r="V284" s="55" t="str">
        <f t="shared" si="151"/>
        <v/>
      </c>
      <c r="W284" s="55" t="str">
        <f t="shared" si="152"/>
        <v/>
      </c>
      <c r="X284" s="56"/>
      <c r="Y284" s="50"/>
      <c r="Z284" s="12"/>
      <c r="AA284" s="12"/>
      <c r="AB284" s="12"/>
      <c r="AC284" s="12"/>
    </row>
    <row r="285" spans="1:29" ht="20" customHeight="1">
      <c r="A285" s="42"/>
      <c r="B285" s="43"/>
      <c r="C285" s="44"/>
      <c r="D285" s="44"/>
      <c r="E285" s="45"/>
      <c r="F285" s="46"/>
      <c r="G285" s="45"/>
      <c r="H285" s="45"/>
      <c r="I285" s="47"/>
      <c r="J285" s="48" t="str">
        <f t="shared" si="145"/>
        <v/>
      </c>
      <c r="K285" s="48" t="str">
        <f t="shared" si="146"/>
        <v/>
      </c>
      <c r="L285" s="49"/>
      <c r="M285" s="49"/>
      <c r="N285" s="49"/>
      <c r="O285" s="50"/>
      <c r="P285" s="51" t="str">
        <f t="shared" ref="P285:R285" si="154">IF(ISERR(L285/L285)=TRUE," ",L285-$F285)</f>
        <v xml:space="preserve"> </v>
      </c>
      <c r="Q285" s="52" t="str">
        <f t="shared" si="154"/>
        <v xml:space="preserve"> </v>
      </c>
      <c r="R285" s="52" t="str">
        <f t="shared" si="154"/>
        <v xml:space="preserve"> </v>
      </c>
      <c r="S285" s="53" t="str">
        <f t="shared" si="148"/>
        <v xml:space="preserve"> </v>
      </c>
      <c r="T285" s="54" t="str">
        <f t="shared" si="149"/>
        <v xml:space="preserve"> </v>
      </c>
      <c r="U285" s="54" t="str">
        <f t="shared" si="150"/>
        <v xml:space="preserve"> </v>
      </c>
      <c r="V285" s="55" t="str">
        <f t="shared" si="151"/>
        <v/>
      </c>
      <c r="W285" s="55" t="str">
        <f t="shared" si="152"/>
        <v/>
      </c>
      <c r="X285" s="56"/>
      <c r="Y285" s="50"/>
      <c r="Z285" s="12"/>
      <c r="AA285" s="12"/>
      <c r="AB285" s="12"/>
      <c r="AC285" s="12"/>
    </row>
    <row r="286" spans="1:29" ht="20" customHeight="1">
      <c r="A286" s="42"/>
      <c r="B286" s="43"/>
      <c r="C286" s="44"/>
      <c r="D286" s="44"/>
      <c r="E286" s="45"/>
      <c r="F286" s="46"/>
      <c r="G286" s="45"/>
      <c r="H286" s="45"/>
      <c r="I286" s="47"/>
      <c r="J286" s="48" t="str">
        <f t="shared" si="145"/>
        <v/>
      </c>
      <c r="K286" s="48" t="str">
        <f t="shared" si="146"/>
        <v/>
      </c>
      <c r="L286" s="49"/>
      <c r="M286" s="49"/>
      <c r="N286" s="49"/>
      <c r="O286" s="50"/>
      <c r="P286" s="51" t="str">
        <f t="shared" ref="P286:R286" si="155">IF(ISERR(L286/L286)=TRUE," ",L286-$F286)</f>
        <v xml:space="preserve"> </v>
      </c>
      <c r="Q286" s="52" t="str">
        <f t="shared" si="155"/>
        <v xml:space="preserve"> </v>
      </c>
      <c r="R286" s="52" t="str">
        <f t="shared" si="155"/>
        <v xml:space="preserve"> </v>
      </c>
      <c r="S286" s="53" t="str">
        <f t="shared" si="148"/>
        <v xml:space="preserve"> </v>
      </c>
      <c r="T286" s="54" t="str">
        <f t="shared" si="149"/>
        <v xml:space="preserve"> </v>
      </c>
      <c r="U286" s="54" t="str">
        <f t="shared" si="150"/>
        <v xml:space="preserve"> </v>
      </c>
      <c r="V286" s="55" t="str">
        <f t="shared" si="151"/>
        <v/>
      </c>
      <c r="W286" s="55" t="str">
        <f t="shared" si="152"/>
        <v/>
      </c>
      <c r="X286" s="56"/>
      <c r="Y286" s="50"/>
      <c r="Z286" s="12"/>
      <c r="AA286" s="12"/>
      <c r="AB286" s="12"/>
      <c r="AC286" s="12"/>
    </row>
    <row r="287" spans="1:29" ht="20" customHeight="1">
      <c r="A287" s="42"/>
      <c r="B287" s="43"/>
      <c r="C287" s="44"/>
      <c r="D287" s="44"/>
      <c r="E287" s="45"/>
      <c r="F287" s="46"/>
      <c r="G287" s="45"/>
      <c r="H287" s="45"/>
      <c r="I287" s="47"/>
      <c r="J287" s="48" t="str">
        <f t="shared" si="145"/>
        <v/>
      </c>
      <c r="K287" s="48" t="str">
        <f t="shared" si="146"/>
        <v/>
      </c>
      <c r="L287" s="49"/>
      <c r="M287" s="49"/>
      <c r="N287" s="49"/>
      <c r="O287" s="50"/>
      <c r="P287" s="51" t="str">
        <f t="shared" ref="P287:R287" si="156">IF(ISERR(L287/L287)=TRUE," ",L287-$F287)</f>
        <v xml:space="preserve"> </v>
      </c>
      <c r="Q287" s="52" t="str">
        <f t="shared" si="156"/>
        <v xml:space="preserve"> </v>
      </c>
      <c r="R287" s="52" t="str">
        <f t="shared" si="156"/>
        <v xml:space="preserve"> </v>
      </c>
      <c r="S287" s="53" t="str">
        <f t="shared" si="148"/>
        <v xml:space="preserve"> </v>
      </c>
      <c r="T287" s="54" t="str">
        <f t="shared" si="149"/>
        <v xml:space="preserve"> </v>
      </c>
      <c r="U287" s="54" t="str">
        <f t="shared" si="150"/>
        <v xml:space="preserve"> </v>
      </c>
      <c r="V287" s="55" t="str">
        <f t="shared" si="151"/>
        <v/>
      </c>
      <c r="W287" s="55" t="str">
        <f t="shared" si="152"/>
        <v/>
      </c>
      <c r="X287" s="56"/>
      <c r="Y287" s="50"/>
      <c r="Z287" s="12"/>
      <c r="AA287" s="12"/>
      <c r="AB287" s="12"/>
      <c r="AC287" s="12"/>
    </row>
    <row r="288" spans="1:29" ht="20" customHeight="1">
      <c r="A288" s="42"/>
      <c r="B288" s="43"/>
      <c r="C288" s="44"/>
      <c r="D288" s="44"/>
      <c r="E288" s="45"/>
      <c r="F288" s="46"/>
      <c r="G288" s="45"/>
      <c r="H288" s="45"/>
      <c r="I288" s="47"/>
      <c r="J288" s="48" t="str">
        <f t="shared" si="145"/>
        <v/>
      </c>
      <c r="K288" s="48" t="str">
        <f t="shared" si="146"/>
        <v/>
      </c>
      <c r="L288" s="49"/>
      <c r="M288" s="49"/>
      <c r="N288" s="49"/>
      <c r="O288" s="50"/>
      <c r="P288" s="51" t="str">
        <f t="shared" ref="P288:R288" si="157">IF(ISERR(L288/L288)=TRUE," ",L288-$F288)</f>
        <v xml:space="preserve"> </v>
      </c>
      <c r="Q288" s="52" t="str">
        <f t="shared" si="157"/>
        <v xml:space="preserve"> </v>
      </c>
      <c r="R288" s="52" t="str">
        <f t="shared" si="157"/>
        <v xml:space="preserve"> </v>
      </c>
      <c r="S288" s="53" t="str">
        <f t="shared" si="148"/>
        <v xml:space="preserve"> </v>
      </c>
      <c r="T288" s="54" t="str">
        <f t="shared" si="149"/>
        <v xml:space="preserve"> </v>
      </c>
      <c r="U288" s="54" t="str">
        <f t="shared" si="150"/>
        <v xml:space="preserve"> </v>
      </c>
      <c r="V288" s="55" t="str">
        <f t="shared" si="151"/>
        <v/>
      </c>
      <c r="W288" s="55" t="str">
        <f t="shared" si="152"/>
        <v/>
      </c>
      <c r="X288" s="56"/>
      <c r="Y288" s="50"/>
      <c r="Z288" s="12"/>
      <c r="AA288" s="12"/>
      <c r="AB288" s="12"/>
      <c r="AC288" s="12"/>
    </row>
    <row r="289" spans="1:29" ht="20" customHeight="1">
      <c r="A289" s="42"/>
      <c r="B289" s="43"/>
      <c r="C289" s="44"/>
      <c r="D289" s="44"/>
      <c r="E289" s="45"/>
      <c r="F289" s="46"/>
      <c r="G289" s="45"/>
      <c r="H289" s="45"/>
      <c r="I289" s="47"/>
      <c r="J289" s="48" t="str">
        <f t="shared" si="145"/>
        <v/>
      </c>
      <c r="K289" s="48" t="str">
        <f t="shared" si="146"/>
        <v/>
      </c>
      <c r="L289" s="49"/>
      <c r="M289" s="49"/>
      <c r="N289" s="49"/>
      <c r="O289" s="50"/>
      <c r="P289" s="51" t="str">
        <f t="shared" ref="P289:R289" si="158">IF(ISERR(L289/L289)=TRUE," ",L289-$F289)</f>
        <v xml:space="preserve"> </v>
      </c>
      <c r="Q289" s="52" t="str">
        <f t="shared" si="158"/>
        <v xml:space="preserve"> </v>
      </c>
      <c r="R289" s="52" t="str">
        <f t="shared" si="158"/>
        <v xml:space="preserve"> </v>
      </c>
      <c r="S289" s="53" t="str">
        <f t="shared" si="148"/>
        <v xml:space="preserve"> </v>
      </c>
      <c r="T289" s="54" t="str">
        <f t="shared" si="149"/>
        <v xml:space="preserve"> </v>
      </c>
      <c r="U289" s="54" t="str">
        <f t="shared" si="150"/>
        <v xml:space="preserve"> </v>
      </c>
      <c r="V289" s="55" t="str">
        <f t="shared" si="151"/>
        <v/>
      </c>
      <c r="W289" s="55" t="str">
        <f t="shared" si="152"/>
        <v/>
      </c>
      <c r="X289" s="56"/>
      <c r="Y289" s="50"/>
      <c r="Z289" s="12"/>
      <c r="AA289" s="12"/>
      <c r="AB289" s="12"/>
      <c r="AC289" s="12"/>
    </row>
    <row r="290" spans="1:29" ht="20" customHeight="1">
      <c r="A290" s="42"/>
      <c r="B290" s="43"/>
      <c r="C290" s="44"/>
      <c r="D290" s="44"/>
      <c r="E290" s="45"/>
      <c r="F290" s="46"/>
      <c r="G290" s="45"/>
      <c r="H290" s="45"/>
      <c r="I290" s="47"/>
      <c r="J290" s="48" t="str">
        <f t="shared" si="145"/>
        <v/>
      </c>
      <c r="K290" s="48" t="str">
        <f t="shared" si="146"/>
        <v/>
      </c>
      <c r="L290" s="49"/>
      <c r="M290" s="49"/>
      <c r="N290" s="49"/>
      <c r="O290" s="50"/>
      <c r="P290" s="51" t="str">
        <f t="shared" ref="P290:R290" si="159">IF(ISERR(L290/L290)=TRUE," ",L290-$F290)</f>
        <v xml:space="preserve"> </v>
      </c>
      <c r="Q290" s="52" t="str">
        <f t="shared" si="159"/>
        <v xml:space="preserve"> </v>
      </c>
      <c r="R290" s="52" t="str">
        <f t="shared" si="159"/>
        <v xml:space="preserve"> </v>
      </c>
      <c r="S290" s="53" t="str">
        <f t="shared" si="148"/>
        <v xml:space="preserve"> </v>
      </c>
      <c r="T290" s="54" t="str">
        <f t="shared" si="149"/>
        <v xml:space="preserve"> </v>
      </c>
      <c r="U290" s="54" t="str">
        <f t="shared" si="150"/>
        <v xml:space="preserve"> </v>
      </c>
      <c r="V290" s="55" t="str">
        <f t="shared" si="151"/>
        <v/>
      </c>
      <c r="W290" s="55" t="str">
        <f t="shared" si="152"/>
        <v/>
      </c>
      <c r="X290" s="56"/>
      <c r="Y290" s="50"/>
      <c r="Z290" s="12"/>
      <c r="AA290" s="12"/>
      <c r="AB290" s="12"/>
      <c r="AC290" s="12"/>
    </row>
    <row r="291" spans="1:29" ht="20" customHeight="1">
      <c r="A291" s="42"/>
      <c r="B291" s="43"/>
      <c r="C291" s="44"/>
      <c r="D291" s="44"/>
      <c r="E291" s="45"/>
      <c r="F291" s="46"/>
      <c r="G291" s="45"/>
      <c r="H291" s="45"/>
      <c r="I291" s="47"/>
      <c r="J291" s="48" t="str">
        <f t="shared" si="145"/>
        <v/>
      </c>
      <c r="K291" s="48" t="str">
        <f t="shared" si="146"/>
        <v/>
      </c>
      <c r="L291" s="49"/>
      <c r="M291" s="49"/>
      <c r="N291" s="49"/>
      <c r="O291" s="50"/>
      <c r="P291" s="51" t="str">
        <f t="shared" ref="P291:R291" si="160">IF(ISERR(L291/L291)=TRUE," ",L291-$F291)</f>
        <v xml:space="preserve"> </v>
      </c>
      <c r="Q291" s="52" t="str">
        <f t="shared" si="160"/>
        <v xml:space="preserve"> </v>
      </c>
      <c r="R291" s="52" t="str">
        <f t="shared" si="160"/>
        <v xml:space="preserve"> </v>
      </c>
      <c r="S291" s="53" t="str">
        <f t="shared" si="148"/>
        <v xml:space="preserve"> </v>
      </c>
      <c r="T291" s="54" t="str">
        <f t="shared" si="149"/>
        <v xml:space="preserve"> </v>
      </c>
      <c r="U291" s="54" t="str">
        <f t="shared" si="150"/>
        <v xml:space="preserve"> </v>
      </c>
      <c r="V291" s="55" t="str">
        <f t="shared" si="151"/>
        <v/>
      </c>
      <c r="W291" s="55" t="str">
        <f t="shared" si="152"/>
        <v/>
      </c>
      <c r="X291" s="56"/>
      <c r="Y291" s="50"/>
      <c r="Z291" s="12"/>
      <c r="AA291" s="12"/>
      <c r="AB291" s="12"/>
      <c r="AC291" s="12"/>
    </row>
    <row r="292" spans="1:29" ht="20" customHeight="1">
      <c r="A292" s="42"/>
      <c r="B292" s="43"/>
      <c r="C292" s="44"/>
      <c r="D292" s="44"/>
      <c r="E292" s="45"/>
      <c r="F292" s="46"/>
      <c r="G292" s="45"/>
      <c r="H292" s="45"/>
      <c r="I292" s="47"/>
      <c r="J292" s="48" t="str">
        <f t="shared" si="145"/>
        <v/>
      </c>
      <c r="K292" s="48" t="str">
        <f t="shared" si="146"/>
        <v/>
      </c>
      <c r="L292" s="49"/>
      <c r="M292" s="49"/>
      <c r="N292" s="49"/>
      <c r="O292" s="50"/>
      <c r="P292" s="51" t="str">
        <f t="shared" ref="P292:R292" si="161">IF(ISERR(L292/L292)=TRUE," ",L292-$F292)</f>
        <v xml:space="preserve"> </v>
      </c>
      <c r="Q292" s="52" t="str">
        <f t="shared" si="161"/>
        <v xml:space="preserve"> </v>
      </c>
      <c r="R292" s="52" t="str">
        <f t="shared" si="161"/>
        <v xml:space="preserve"> </v>
      </c>
      <c r="S292" s="53" t="str">
        <f t="shared" si="148"/>
        <v xml:space="preserve"> </v>
      </c>
      <c r="T292" s="54" t="str">
        <f t="shared" si="149"/>
        <v xml:space="preserve"> </v>
      </c>
      <c r="U292" s="54" t="str">
        <f t="shared" si="150"/>
        <v xml:space="preserve"> </v>
      </c>
      <c r="V292" s="55" t="str">
        <f t="shared" si="151"/>
        <v/>
      </c>
      <c r="W292" s="55" t="str">
        <f t="shared" si="152"/>
        <v/>
      </c>
      <c r="X292" s="56"/>
      <c r="Y292" s="50"/>
      <c r="Z292" s="12"/>
      <c r="AA292" s="12"/>
      <c r="AB292" s="12"/>
      <c r="AC292" s="12"/>
    </row>
    <row r="293" spans="1:29" ht="20" customHeight="1">
      <c r="A293" s="42"/>
      <c r="B293" s="43"/>
      <c r="C293" s="44"/>
      <c r="D293" s="44"/>
      <c r="E293" s="45"/>
      <c r="F293" s="46"/>
      <c r="G293" s="45"/>
      <c r="H293" s="45"/>
      <c r="I293" s="47"/>
      <c r="J293" s="48" t="str">
        <f t="shared" si="145"/>
        <v/>
      </c>
      <c r="K293" s="48" t="str">
        <f t="shared" si="146"/>
        <v/>
      </c>
      <c r="L293" s="49"/>
      <c r="M293" s="49"/>
      <c r="N293" s="49"/>
      <c r="O293" s="50"/>
      <c r="P293" s="51" t="str">
        <f t="shared" ref="P293:R293" si="162">IF(ISERR(L293/L293)=TRUE," ",L293-$F293)</f>
        <v xml:space="preserve"> </v>
      </c>
      <c r="Q293" s="52" t="str">
        <f t="shared" si="162"/>
        <v xml:space="preserve"> </v>
      </c>
      <c r="R293" s="52" t="str">
        <f t="shared" si="162"/>
        <v xml:space="preserve"> </v>
      </c>
      <c r="S293" s="53" t="str">
        <f t="shared" si="148"/>
        <v xml:space="preserve"> </v>
      </c>
      <c r="T293" s="54" t="str">
        <f t="shared" si="149"/>
        <v xml:space="preserve"> </v>
      </c>
      <c r="U293" s="54" t="str">
        <f t="shared" si="150"/>
        <v xml:space="preserve"> </v>
      </c>
      <c r="V293" s="55" t="str">
        <f t="shared" si="151"/>
        <v/>
      </c>
      <c r="W293" s="55" t="str">
        <f t="shared" si="152"/>
        <v/>
      </c>
      <c r="X293" s="56"/>
      <c r="Y293" s="50"/>
      <c r="Z293" s="12"/>
      <c r="AA293" s="12"/>
      <c r="AB293" s="12"/>
      <c r="AC293" s="12"/>
    </row>
    <row r="294" spans="1:29" ht="20" customHeight="1">
      <c r="A294" s="42"/>
      <c r="B294" s="43"/>
      <c r="C294" s="44"/>
      <c r="D294" s="44"/>
      <c r="E294" s="45"/>
      <c r="F294" s="46"/>
      <c r="G294" s="45"/>
      <c r="H294" s="45"/>
      <c r="I294" s="47"/>
      <c r="J294" s="48" t="str">
        <f t="shared" si="145"/>
        <v/>
      </c>
      <c r="K294" s="48" t="str">
        <f t="shared" si="146"/>
        <v/>
      </c>
      <c r="L294" s="49"/>
      <c r="M294" s="49"/>
      <c r="N294" s="49"/>
      <c r="O294" s="50"/>
      <c r="P294" s="51" t="str">
        <f t="shared" ref="P294:R294" si="163">IF(ISERR(L294/L294)=TRUE," ",L294-$F294)</f>
        <v xml:space="preserve"> </v>
      </c>
      <c r="Q294" s="52" t="str">
        <f t="shared" si="163"/>
        <v xml:space="preserve"> </v>
      </c>
      <c r="R294" s="52" t="str">
        <f t="shared" si="163"/>
        <v xml:space="preserve"> </v>
      </c>
      <c r="S294" s="53" t="str">
        <f t="shared" si="148"/>
        <v xml:space="preserve"> </v>
      </c>
      <c r="T294" s="54" t="str">
        <f t="shared" si="149"/>
        <v xml:space="preserve"> </v>
      </c>
      <c r="U294" s="54" t="str">
        <f t="shared" si="150"/>
        <v xml:space="preserve"> </v>
      </c>
      <c r="V294" s="55" t="str">
        <f t="shared" si="151"/>
        <v/>
      </c>
      <c r="W294" s="55" t="str">
        <f t="shared" si="152"/>
        <v/>
      </c>
      <c r="X294" s="56"/>
      <c r="Y294" s="50"/>
      <c r="Z294" s="12"/>
      <c r="AA294" s="12"/>
      <c r="AB294" s="12"/>
      <c r="AC294" s="12"/>
    </row>
    <row r="295" spans="1:29" ht="20" customHeight="1">
      <c r="A295" s="42"/>
      <c r="B295" s="43"/>
      <c r="C295" s="44"/>
      <c r="D295" s="44"/>
      <c r="E295" s="45"/>
      <c r="F295" s="46"/>
      <c r="G295" s="45"/>
      <c r="H295" s="45"/>
      <c r="I295" s="47"/>
      <c r="J295" s="48" t="str">
        <f t="shared" si="145"/>
        <v/>
      </c>
      <c r="K295" s="48" t="str">
        <f t="shared" si="146"/>
        <v/>
      </c>
      <c r="L295" s="49"/>
      <c r="M295" s="49"/>
      <c r="N295" s="49"/>
      <c r="O295" s="50"/>
      <c r="P295" s="51" t="str">
        <f t="shared" ref="P295:R295" si="164">IF(ISERR(L295/L295)=TRUE," ",L295-$F295)</f>
        <v xml:space="preserve"> </v>
      </c>
      <c r="Q295" s="52" t="str">
        <f t="shared" si="164"/>
        <v xml:space="preserve"> </v>
      </c>
      <c r="R295" s="52" t="str">
        <f t="shared" si="164"/>
        <v xml:space="preserve"> </v>
      </c>
      <c r="S295" s="53" t="str">
        <f t="shared" si="148"/>
        <v xml:space="preserve"> </v>
      </c>
      <c r="T295" s="54" t="str">
        <f t="shared" si="149"/>
        <v xml:space="preserve"> </v>
      </c>
      <c r="U295" s="54" t="str">
        <f t="shared" si="150"/>
        <v xml:space="preserve"> </v>
      </c>
      <c r="V295" s="55" t="str">
        <f t="shared" si="151"/>
        <v/>
      </c>
      <c r="W295" s="55" t="str">
        <f t="shared" si="152"/>
        <v/>
      </c>
      <c r="X295" s="56"/>
      <c r="Y295" s="50"/>
      <c r="Z295" s="12"/>
      <c r="AA295" s="12"/>
      <c r="AB295" s="12"/>
      <c r="AC295" s="12"/>
    </row>
    <row r="296" spans="1:29" ht="20" customHeight="1">
      <c r="A296" s="42"/>
      <c r="B296" s="43"/>
      <c r="C296" s="44"/>
      <c r="D296" s="44"/>
      <c r="E296" s="45"/>
      <c r="F296" s="46"/>
      <c r="G296" s="45"/>
      <c r="H296" s="45"/>
      <c r="I296" s="47"/>
      <c r="J296" s="48" t="str">
        <f t="shared" si="145"/>
        <v/>
      </c>
      <c r="K296" s="48" t="str">
        <f t="shared" si="146"/>
        <v/>
      </c>
      <c r="L296" s="49"/>
      <c r="M296" s="49"/>
      <c r="N296" s="49"/>
      <c r="O296" s="50"/>
      <c r="P296" s="51" t="str">
        <f t="shared" ref="P296:R296" si="165">IF(ISERR(L296/L296)=TRUE," ",L296-$F296)</f>
        <v xml:space="preserve"> </v>
      </c>
      <c r="Q296" s="52" t="str">
        <f t="shared" si="165"/>
        <v xml:space="preserve"> </v>
      </c>
      <c r="R296" s="52" t="str">
        <f t="shared" si="165"/>
        <v xml:space="preserve"> </v>
      </c>
      <c r="S296" s="53" t="str">
        <f t="shared" si="148"/>
        <v xml:space="preserve"> </v>
      </c>
      <c r="T296" s="54" t="str">
        <f t="shared" si="149"/>
        <v xml:space="preserve"> </v>
      </c>
      <c r="U296" s="54" t="str">
        <f t="shared" si="150"/>
        <v xml:space="preserve"> </v>
      </c>
      <c r="V296" s="55" t="str">
        <f t="shared" si="151"/>
        <v/>
      </c>
      <c r="W296" s="55" t="str">
        <f t="shared" si="152"/>
        <v/>
      </c>
      <c r="X296" s="56"/>
      <c r="Y296" s="50"/>
      <c r="Z296" s="12"/>
      <c r="AA296" s="12"/>
      <c r="AB296" s="12"/>
      <c r="AC296" s="12"/>
    </row>
    <row r="297" spans="1:29" ht="20" customHeight="1">
      <c r="A297" s="42"/>
      <c r="B297" s="43"/>
      <c r="C297" s="44"/>
      <c r="D297" s="44"/>
      <c r="E297" s="45"/>
      <c r="F297" s="46"/>
      <c r="G297" s="45"/>
      <c r="H297" s="45"/>
      <c r="I297" s="47"/>
      <c r="J297" s="48" t="str">
        <f t="shared" si="145"/>
        <v/>
      </c>
      <c r="K297" s="48" t="str">
        <f t="shared" si="146"/>
        <v/>
      </c>
      <c r="L297" s="49"/>
      <c r="M297" s="49"/>
      <c r="N297" s="49"/>
      <c r="O297" s="50"/>
      <c r="P297" s="51" t="str">
        <f t="shared" ref="P297:R297" si="166">IF(ISERR(L297/L297)=TRUE," ",L297-$F297)</f>
        <v xml:space="preserve"> </v>
      </c>
      <c r="Q297" s="52" t="str">
        <f t="shared" si="166"/>
        <v xml:space="preserve"> </v>
      </c>
      <c r="R297" s="52" t="str">
        <f t="shared" si="166"/>
        <v xml:space="preserve"> </v>
      </c>
      <c r="S297" s="53" t="str">
        <f t="shared" si="148"/>
        <v xml:space="preserve"> </v>
      </c>
      <c r="T297" s="54" t="str">
        <f t="shared" si="149"/>
        <v xml:space="preserve"> </v>
      </c>
      <c r="U297" s="54" t="str">
        <f t="shared" si="150"/>
        <v xml:space="preserve"> </v>
      </c>
      <c r="V297" s="55" t="str">
        <f t="shared" si="151"/>
        <v/>
      </c>
      <c r="W297" s="55" t="str">
        <f t="shared" si="152"/>
        <v/>
      </c>
      <c r="X297" s="56"/>
      <c r="Y297" s="50"/>
      <c r="Z297" s="12"/>
      <c r="AA297" s="12"/>
      <c r="AB297" s="12"/>
      <c r="AC297" s="12"/>
    </row>
    <row r="298" spans="1:29" ht="20" customHeight="1">
      <c r="A298" s="42"/>
      <c r="B298" s="43"/>
      <c r="C298" s="44"/>
      <c r="D298" s="44"/>
      <c r="E298" s="45"/>
      <c r="F298" s="46"/>
      <c r="G298" s="45"/>
      <c r="H298" s="45"/>
      <c r="I298" s="47"/>
      <c r="J298" s="48" t="str">
        <f t="shared" si="145"/>
        <v/>
      </c>
      <c r="K298" s="48" t="str">
        <f t="shared" si="146"/>
        <v/>
      </c>
      <c r="L298" s="49"/>
      <c r="M298" s="49"/>
      <c r="N298" s="49"/>
      <c r="O298" s="50"/>
      <c r="P298" s="51" t="str">
        <f t="shared" ref="P298:R298" si="167">IF(ISERR(L298/L298)=TRUE," ",L298-$F298)</f>
        <v xml:space="preserve"> </v>
      </c>
      <c r="Q298" s="52" t="str">
        <f t="shared" si="167"/>
        <v xml:space="preserve"> </v>
      </c>
      <c r="R298" s="52" t="str">
        <f t="shared" si="167"/>
        <v xml:space="preserve"> </v>
      </c>
      <c r="S298" s="53" t="str">
        <f t="shared" si="148"/>
        <v xml:space="preserve"> </v>
      </c>
      <c r="T298" s="54" t="str">
        <f t="shared" si="149"/>
        <v xml:space="preserve"> </v>
      </c>
      <c r="U298" s="54" t="str">
        <f t="shared" si="150"/>
        <v xml:space="preserve"> </v>
      </c>
      <c r="V298" s="55" t="str">
        <f t="shared" si="151"/>
        <v/>
      </c>
      <c r="W298" s="55" t="str">
        <f t="shared" si="152"/>
        <v/>
      </c>
      <c r="X298" s="56"/>
      <c r="Y298" s="50"/>
      <c r="Z298" s="12"/>
      <c r="AA298" s="12"/>
      <c r="AB298" s="12"/>
      <c r="AC298" s="12"/>
    </row>
    <row r="299" spans="1:29" ht="20" customHeight="1">
      <c r="A299" s="42"/>
      <c r="B299" s="43"/>
      <c r="C299" s="44"/>
      <c r="D299" s="44"/>
      <c r="E299" s="45"/>
      <c r="F299" s="46"/>
      <c r="G299" s="45"/>
      <c r="H299" s="45"/>
      <c r="I299" s="47"/>
      <c r="J299" s="48" t="str">
        <f t="shared" si="145"/>
        <v/>
      </c>
      <c r="K299" s="48" t="str">
        <f t="shared" si="146"/>
        <v/>
      </c>
      <c r="L299" s="57"/>
      <c r="M299" s="57"/>
      <c r="N299" s="57"/>
      <c r="O299" s="50"/>
      <c r="P299" s="51" t="str">
        <f t="shared" ref="P299:R299" si="168">IF(ISERR(L299/L299)=TRUE," ",L299-$F299)</f>
        <v xml:space="preserve"> </v>
      </c>
      <c r="Q299" s="52" t="str">
        <f t="shared" si="168"/>
        <v xml:space="preserve"> </v>
      </c>
      <c r="R299" s="52" t="str">
        <f t="shared" si="168"/>
        <v xml:space="preserve"> </v>
      </c>
      <c r="S299" s="53" t="str">
        <f t="shared" si="148"/>
        <v xml:space="preserve"> </v>
      </c>
      <c r="T299" s="54" t="str">
        <f t="shared" si="149"/>
        <v xml:space="preserve"> </v>
      </c>
      <c r="U299" s="54" t="str">
        <f t="shared" si="150"/>
        <v xml:space="preserve"> </v>
      </c>
      <c r="V299" s="55" t="str">
        <f t="shared" si="151"/>
        <v/>
      </c>
      <c r="W299" s="55" t="str">
        <f t="shared" si="152"/>
        <v/>
      </c>
      <c r="X299" s="56"/>
      <c r="Y299" s="50"/>
      <c r="Z299" s="12"/>
      <c r="AA299" s="12"/>
      <c r="AB299" s="12"/>
      <c r="AC299" s="12"/>
    </row>
    <row r="300" spans="1:29" ht="20" customHeight="1">
      <c r="A300" s="42"/>
      <c r="B300" s="43"/>
      <c r="C300" s="44"/>
      <c r="D300" s="44"/>
      <c r="E300" s="45"/>
      <c r="F300" s="46"/>
      <c r="G300" s="45"/>
      <c r="H300" s="45"/>
      <c r="I300" s="47"/>
      <c r="J300" s="48" t="str">
        <f t="shared" si="145"/>
        <v/>
      </c>
      <c r="K300" s="48" t="str">
        <f t="shared" si="146"/>
        <v/>
      </c>
      <c r="L300" s="57"/>
      <c r="M300" s="57"/>
      <c r="N300" s="57"/>
      <c r="O300" s="50"/>
      <c r="P300" s="51" t="str">
        <f t="shared" ref="P300:R300" si="169">IF(ISERR(L300/L300)=TRUE," ",L300-$F300)</f>
        <v xml:space="preserve"> </v>
      </c>
      <c r="Q300" s="52" t="str">
        <f t="shared" si="169"/>
        <v xml:space="preserve"> </v>
      </c>
      <c r="R300" s="52" t="str">
        <f t="shared" si="169"/>
        <v xml:space="preserve"> </v>
      </c>
      <c r="S300" s="53" t="str">
        <f t="shared" si="148"/>
        <v xml:space="preserve"> </v>
      </c>
      <c r="T300" s="54" t="str">
        <f t="shared" si="149"/>
        <v xml:space="preserve"> </v>
      </c>
      <c r="U300" s="54" t="str">
        <f t="shared" si="150"/>
        <v xml:space="preserve"> </v>
      </c>
      <c r="V300" s="55" t="str">
        <f t="shared" si="151"/>
        <v/>
      </c>
      <c r="W300" s="55" t="str">
        <f t="shared" si="152"/>
        <v/>
      </c>
      <c r="X300" s="56"/>
      <c r="Y300" s="50"/>
      <c r="Z300" s="12"/>
      <c r="AA300" s="12"/>
      <c r="AB300" s="12"/>
      <c r="AC300" s="12"/>
    </row>
    <row r="301" spans="1:29" ht="20" customHeight="1">
      <c r="A301" s="42"/>
      <c r="B301" s="43"/>
      <c r="C301" s="44"/>
      <c r="D301" s="44"/>
      <c r="E301" s="45"/>
      <c r="F301" s="46"/>
      <c r="G301" s="45"/>
      <c r="H301" s="45"/>
      <c r="I301" s="47"/>
      <c r="J301" s="48" t="str">
        <f t="shared" si="145"/>
        <v/>
      </c>
      <c r="K301" s="48" t="str">
        <f t="shared" si="146"/>
        <v/>
      </c>
      <c r="L301" s="57"/>
      <c r="M301" s="57"/>
      <c r="N301" s="57"/>
      <c r="O301" s="50"/>
      <c r="P301" s="51" t="str">
        <f t="shared" ref="P301:R301" si="170">IF(ISERR(L301/L301)=TRUE," ",L301-$F301)</f>
        <v xml:space="preserve"> </v>
      </c>
      <c r="Q301" s="52" t="str">
        <f t="shared" si="170"/>
        <v xml:space="preserve"> </v>
      </c>
      <c r="R301" s="52" t="str">
        <f t="shared" si="170"/>
        <v xml:space="preserve"> </v>
      </c>
      <c r="S301" s="53" t="str">
        <f t="shared" si="148"/>
        <v xml:space="preserve"> </v>
      </c>
      <c r="T301" s="54" t="str">
        <f t="shared" si="149"/>
        <v xml:space="preserve"> </v>
      </c>
      <c r="U301" s="54" t="str">
        <f t="shared" si="150"/>
        <v xml:space="preserve"> </v>
      </c>
      <c r="V301" s="55" t="str">
        <f t="shared" si="151"/>
        <v/>
      </c>
      <c r="W301" s="55" t="str">
        <f t="shared" si="152"/>
        <v/>
      </c>
      <c r="X301" s="56"/>
      <c r="Y301" s="50"/>
      <c r="Z301" s="12"/>
      <c r="AA301" s="12"/>
      <c r="AB301" s="12"/>
      <c r="AC301" s="12"/>
    </row>
    <row r="302" spans="1:29" ht="20" customHeight="1">
      <c r="A302" s="42"/>
      <c r="B302" s="43"/>
      <c r="C302" s="44"/>
      <c r="D302" s="44"/>
      <c r="E302" s="45"/>
      <c r="F302" s="46"/>
      <c r="G302" s="45"/>
      <c r="H302" s="45"/>
      <c r="I302" s="47"/>
      <c r="J302" s="48" t="str">
        <f t="shared" si="145"/>
        <v/>
      </c>
      <c r="K302" s="48" t="str">
        <f t="shared" si="146"/>
        <v/>
      </c>
      <c r="L302" s="49"/>
      <c r="M302" s="49"/>
      <c r="N302" s="49"/>
      <c r="O302" s="50"/>
      <c r="P302" s="51" t="str">
        <f t="shared" ref="P302:R302" si="171">IF(ISERR(L302/L302)=TRUE," ",L302-$F302)</f>
        <v xml:space="preserve"> </v>
      </c>
      <c r="Q302" s="52" t="str">
        <f t="shared" si="171"/>
        <v xml:space="preserve"> </v>
      </c>
      <c r="R302" s="52" t="str">
        <f t="shared" si="171"/>
        <v xml:space="preserve"> </v>
      </c>
      <c r="S302" s="53" t="str">
        <f t="shared" si="148"/>
        <v xml:space="preserve"> </v>
      </c>
      <c r="T302" s="54" t="str">
        <f t="shared" si="149"/>
        <v xml:space="preserve"> </v>
      </c>
      <c r="U302" s="54" t="str">
        <f t="shared" si="150"/>
        <v xml:space="preserve"> </v>
      </c>
      <c r="V302" s="55" t="str">
        <f t="shared" si="151"/>
        <v/>
      </c>
      <c r="W302" s="55" t="str">
        <f t="shared" si="152"/>
        <v/>
      </c>
      <c r="X302" s="56"/>
      <c r="Y302" s="50"/>
      <c r="Z302" s="12"/>
      <c r="AA302" s="12"/>
      <c r="AB302" s="12"/>
      <c r="AC302" s="12"/>
    </row>
    <row r="303" spans="1:29" ht="20" customHeight="1">
      <c r="A303" s="42"/>
      <c r="B303" s="43"/>
      <c r="C303" s="44"/>
      <c r="D303" s="44"/>
      <c r="E303" s="45"/>
      <c r="F303" s="46"/>
      <c r="G303" s="45"/>
      <c r="H303" s="45"/>
      <c r="I303" s="47"/>
      <c r="J303" s="48" t="str">
        <f t="shared" si="145"/>
        <v/>
      </c>
      <c r="K303" s="48" t="str">
        <f t="shared" si="146"/>
        <v/>
      </c>
      <c r="L303" s="49"/>
      <c r="M303" s="49"/>
      <c r="N303" s="49"/>
      <c r="O303" s="50"/>
      <c r="P303" s="51" t="str">
        <f t="shared" ref="P303:R303" si="172">IF(ISERR(L303/L303)=TRUE," ",L303-$F303)</f>
        <v xml:space="preserve"> </v>
      </c>
      <c r="Q303" s="52" t="str">
        <f t="shared" si="172"/>
        <v xml:space="preserve"> </v>
      </c>
      <c r="R303" s="52" t="str">
        <f t="shared" si="172"/>
        <v xml:space="preserve"> </v>
      </c>
      <c r="S303" s="53" t="str">
        <f t="shared" si="148"/>
        <v xml:space="preserve"> </v>
      </c>
      <c r="T303" s="54" t="str">
        <f t="shared" si="149"/>
        <v xml:space="preserve"> </v>
      </c>
      <c r="U303" s="54" t="str">
        <f t="shared" si="150"/>
        <v xml:space="preserve"> </v>
      </c>
      <c r="V303" s="55" t="str">
        <f t="shared" si="151"/>
        <v/>
      </c>
      <c r="W303" s="55" t="str">
        <f t="shared" si="152"/>
        <v/>
      </c>
      <c r="X303" s="56"/>
      <c r="Y303" s="50"/>
      <c r="Z303" s="12"/>
      <c r="AA303" s="12"/>
      <c r="AB303" s="12"/>
      <c r="AC303" s="12"/>
    </row>
    <row r="304" spans="1:29" ht="20" customHeight="1">
      <c r="A304" s="42"/>
      <c r="B304" s="43"/>
      <c r="C304" s="44"/>
      <c r="D304" s="44"/>
      <c r="E304" s="45"/>
      <c r="F304" s="46"/>
      <c r="G304" s="45"/>
      <c r="H304" s="45"/>
      <c r="I304" s="47"/>
      <c r="J304" s="48" t="str">
        <f t="shared" si="145"/>
        <v/>
      </c>
      <c r="K304" s="48" t="str">
        <f t="shared" si="146"/>
        <v/>
      </c>
      <c r="L304" s="49"/>
      <c r="M304" s="49"/>
      <c r="N304" s="49"/>
      <c r="O304" s="50"/>
      <c r="P304" s="51" t="str">
        <f t="shared" ref="P304:R304" si="173">IF(ISERR(L304/L304)=TRUE," ",L304-$F304)</f>
        <v xml:space="preserve"> </v>
      </c>
      <c r="Q304" s="52" t="str">
        <f t="shared" si="173"/>
        <v xml:space="preserve"> </v>
      </c>
      <c r="R304" s="52" t="str">
        <f t="shared" si="173"/>
        <v xml:space="preserve"> </v>
      </c>
      <c r="S304" s="53" t="str">
        <f t="shared" si="148"/>
        <v xml:space="preserve"> </v>
      </c>
      <c r="T304" s="54" t="str">
        <f t="shared" si="149"/>
        <v xml:space="preserve"> </v>
      </c>
      <c r="U304" s="54" t="str">
        <f t="shared" si="150"/>
        <v xml:space="preserve"> </v>
      </c>
      <c r="V304" s="55" t="str">
        <f t="shared" si="151"/>
        <v/>
      </c>
      <c r="W304" s="55" t="str">
        <f t="shared" si="152"/>
        <v/>
      </c>
      <c r="X304" s="56"/>
      <c r="Y304" s="50"/>
      <c r="Z304" s="12"/>
      <c r="AA304" s="12"/>
      <c r="AB304" s="12"/>
      <c r="AC304" s="12"/>
    </row>
    <row r="305" spans="1:29" ht="20" customHeight="1">
      <c r="A305" s="42"/>
      <c r="B305" s="43"/>
      <c r="C305" s="44"/>
      <c r="D305" s="44"/>
      <c r="E305" s="45"/>
      <c r="F305" s="46"/>
      <c r="G305" s="45"/>
      <c r="H305" s="45"/>
      <c r="I305" s="47"/>
      <c r="J305" s="48" t="str">
        <f t="shared" si="145"/>
        <v/>
      </c>
      <c r="K305" s="48" t="str">
        <f t="shared" si="146"/>
        <v/>
      </c>
      <c r="L305" s="49"/>
      <c r="M305" s="49"/>
      <c r="N305" s="49"/>
      <c r="O305" s="50"/>
      <c r="P305" s="51" t="str">
        <f t="shared" ref="P305:R305" si="174">IF(ISERR(L305/L305)=TRUE," ",L305-$F305)</f>
        <v xml:space="preserve"> </v>
      </c>
      <c r="Q305" s="52" t="str">
        <f t="shared" si="174"/>
        <v xml:space="preserve"> </v>
      </c>
      <c r="R305" s="52" t="str">
        <f t="shared" si="174"/>
        <v xml:space="preserve"> </v>
      </c>
      <c r="S305" s="53" t="str">
        <f t="shared" si="148"/>
        <v xml:space="preserve"> </v>
      </c>
      <c r="T305" s="54" t="str">
        <f t="shared" si="149"/>
        <v xml:space="preserve"> </v>
      </c>
      <c r="U305" s="54" t="str">
        <f t="shared" si="150"/>
        <v xml:space="preserve"> </v>
      </c>
      <c r="V305" s="55" t="str">
        <f t="shared" si="151"/>
        <v/>
      </c>
      <c r="W305" s="55" t="str">
        <f t="shared" si="152"/>
        <v/>
      </c>
      <c r="X305" s="56"/>
      <c r="Y305" s="50"/>
      <c r="Z305" s="12"/>
      <c r="AA305" s="12"/>
      <c r="AB305" s="12"/>
      <c r="AC305" s="12"/>
    </row>
    <row r="306" spans="1:29" ht="20" customHeight="1">
      <c r="A306" s="42"/>
      <c r="B306" s="43"/>
      <c r="C306" s="44"/>
      <c r="D306" s="44"/>
      <c r="E306" s="45"/>
      <c r="F306" s="46"/>
      <c r="G306" s="45"/>
      <c r="H306" s="45"/>
      <c r="I306" s="47"/>
      <c r="J306" s="48" t="str">
        <f t="shared" si="145"/>
        <v/>
      </c>
      <c r="K306" s="48" t="str">
        <f t="shared" si="146"/>
        <v/>
      </c>
      <c r="L306" s="49"/>
      <c r="M306" s="49"/>
      <c r="N306" s="49"/>
      <c r="O306" s="50"/>
      <c r="P306" s="51" t="str">
        <f t="shared" ref="P306:R306" si="175">IF(ISERR(L306/L306)=TRUE," ",L306-$F306)</f>
        <v xml:space="preserve"> </v>
      </c>
      <c r="Q306" s="52" t="str">
        <f t="shared" si="175"/>
        <v xml:space="preserve"> </v>
      </c>
      <c r="R306" s="52" t="str">
        <f t="shared" si="175"/>
        <v xml:space="preserve"> </v>
      </c>
      <c r="S306" s="53" t="str">
        <f t="shared" si="148"/>
        <v xml:space="preserve"> </v>
      </c>
      <c r="T306" s="54" t="str">
        <f t="shared" si="149"/>
        <v xml:space="preserve"> </v>
      </c>
      <c r="U306" s="54" t="str">
        <f t="shared" si="150"/>
        <v xml:space="preserve"> </v>
      </c>
      <c r="V306" s="55" t="str">
        <f t="shared" si="151"/>
        <v/>
      </c>
      <c r="W306" s="55" t="str">
        <f t="shared" si="152"/>
        <v/>
      </c>
      <c r="X306" s="56"/>
      <c r="Y306" s="50"/>
      <c r="Z306" s="12"/>
      <c r="AA306" s="12"/>
      <c r="AB306" s="12"/>
      <c r="AC306" s="12"/>
    </row>
    <row r="307" spans="1:29" ht="20" customHeight="1">
      <c r="A307" s="42"/>
      <c r="B307" s="43"/>
      <c r="C307" s="44"/>
      <c r="D307" s="44"/>
      <c r="E307" s="45"/>
      <c r="F307" s="46"/>
      <c r="G307" s="45"/>
      <c r="H307" s="45"/>
      <c r="I307" s="47"/>
      <c r="J307" s="48" t="str">
        <f t="shared" si="145"/>
        <v/>
      </c>
      <c r="K307" s="48" t="str">
        <f t="shared" si="146"/>
        <v/>
      </c>
      <c r="L307" s="49"/>
      <c r="M307" s="49"/>
      <c r="N307" s="49"/>
      <c r="O307" s="50"/>
      <c r="P307" s="51" t="str">
        <f t="shared" ref="P307:R307" si="176">IF(ISERR(L307/L307)=TRUE," ",L307-$F307)</f>
        <v xml:space="preserve"> </v>
      </c>
      <c r="Q307" s="52" t="str">
        <f t="shared" si="176"/>
        <v xml:space="preserve"> </v>
      </c>
      <c r="R307" s="52" t="str">
        <f t="shared" si="176"/>
        <v xml:space="preserve"> </v>
      </c>
      <c r="S307" s="53" t="str">
        <f t="shared" si="148"/>
        <v xml:space="preserve"> </v>
      </c>
      <c r="T307" s="54" t="str">
        <f t="shared" si="149"/>
        <v xml:space="preserve"> </v>
      </c>
      <c r="U307" s="54" t="str">
        <f t="shared" si="150"/>
        <v xml:space="preserve"> </v>
      </c>
      <c r="V307" s="55" t="str">
        <f t="shared" si="151"/>
        <v/>
      </c>
      <c r="W307" s="55" t="str">
        <f t="shared" si="152"/>
        <v/>
      </c>
      <c r="X307" s="56"/>
      <c r="Y307" s="50"/>
      <c r="Z307" s="12"/>
      <c r="AA307" s="12"/>
      <c r="AB307" s="12"/>
      <c r="AC307" s="12"/>
    </row>
    <row r="308" spans="1:29" ht="20" customHeight="1">
      <c r="A308" s="42"/>
      <c r="B308" s="43"/>
      <c r="C308" s="44"/>
      <c r="D308" s="44"/>
      <c r="E308" s="45"/>
      <c r="F308" s="46"/>
      <c r="G308" s="45"/>
      <c r="H308" s="45"/>
      <c r="I308" s="47"/>
      <c r="J308" s="48" t="str">
        <f t="shared" si="145"/>
        <v/>
      </c>
      <c r="K308" s="48" t="str">
        <f t="shared" si="146"/>
        <v/>
      </c>
      <c r="L308" s="49"/>
      <c r="M308" s="49"/>
      <c r="N308" s="49"/>
      <c r="O308" s="50"/>
      <c r="P308" s="51" t="str">
        <f t="shared" ref="P308:R308" si="177">IF(ISERR(L308/L308)=TRUE," ",L308-$F308)</f>
        <v xml:space="preserve"> </v>
      </c>
      <c r="Q308" s="52" t="str">
        <f t="shared" si="177"/>
        <v xml:space="preserve"> </v>
      </c>
      <c r="R308" s="52" t="str">
        <f t="shared" si="177"/>
        <v xml:space="preserve"> </v>
      </c>
      <c r="S308" s="53" t="str">
        <f t="shared" si="148"/>
        <v xml:space="preserve"> </v>
      </c>
      <c r="T308" s="54" t="str">
        <f t="shared" si="149"/>
        <v xml:space="preserve"> </v>
      </c>
      <c r="U308" s="54" t="str">
        <f t="shared" si="150"/>
        <v xml:space="preserve"> </v>
      </c>
      <c r="V308" s="55" t="str">
        <f t="shared" si="151"/>
        <v/>
      </c>
      <c r="W308" s="55" t="str">
        <f t="shared" si="152"/>
        <v/>
      </c>
      <c r="X308" s="56"/>
      <c r="Y308" s="50"/>
      <c r="Z308" s="12"/>
      <c r="AA308" s="12"/>
      <c r="AB308" s="12"/>
      <c r="AC308" s="12"/>
    </row>
    <row r="309" spans="1:29" ht="20" customHeight="1">
      <c r="A309" s="42"/>
      <c r="B309" s="43"/>
      <c r="C309" s="44"/>
      <c r="D309" s="44"/>
      <c r="E309" s="45"/>
      <c r="F309" s="46"/>
      <c r="G309" s="45"/>
      <c r="H309" s="45"/>
      <c r="I309" s="47"/>
      <c r="J309" s="48" t="str">
        <f t="shared" si="145"/>
        <v/>
      </c>
      <c r="K309" s="48" t="str">
        <f t="shared" si="146"/>
        <v/>
      </c>
      <c r="L309" s="49"/>
      <c r="M309" s="49"/>
      <c r="N309" s="49"/>
      <c r="O309" s="50"/>
      <c r="P309" s="51" t="str">
        <f t="shared" ref="P309:R309" si="178">IF(ISERR(L309/L309)=TRUE," ",L309-$F309)</f>
        <v xml:space="preserve"> </v>
      </c>
      <c r="Q309" s="52" t="str">
        <f t="shared" si="178"/>
        <v xml:space="preserve"> </v>
      </c>
      <c r="R309" s="52" t="str">
        <f t="shared" si="178"/>
        <v xml:space="preserve"> </v>
      </c>
      <c r="S309" s="53" t="str">
        <f t="shared" si="148"/>
        <v xml:space="preserve"> </v>
      </c>
      <c r="T309" s="54" t="str">
        <f t="shared" si="149"/>
        <v xml:space="preserve"> </v>
      </c>
      <c r="U309" s="54" t="str">
        <f t="shared" si="150"/>
        <v xml:space="preserve"> </v>
      </c>
      <c r="V309" s="55" t="str">
        <f t="shared" si="151"/>
        <v/>
      </c>
      <c r="W309" s="55" t="str">
        <f t="shared" si="152"/>
        <v/>
      </c>
      <c r="X309" s="56"/>
      <c r="Y309" s="50"/>
      <c r="Z309" s="12"/>
      <c r="AA309" s="12"/>
      <c r="AB309" s="12"/>
      <c r="AC309" s="12"/>
    </row>
    <row r="310" spans="1:29" ht="20" customHeight="1">
      <c r="A310" s="42"/>
      <c r="B310" s="43"/>
      <c r="C310" s="44"/>
      <c r="D310" s="44"/>
      <c r="E310" s="45"/>
      <c r="F310" s="46"/>
      <c r="G310" s="45"/>
      <c r="H310" s="45"/>
      <c r="I310" s="47"/>
      <c r="J310" s="48" t="str">
        <f t="shared" si="145"/>
        <v/>
      </c>
      <c r="K310" s="48" t="str">
        <f t="shared" si="146"/>
        <v/>
      </c>
      <c r="L310" s="49"/>
      <c r="M310" s="49"/>
      <c r="N310" s="49"/>
      <c r="O310" s="50"/>
      <c r="P310" s="51" t="str">
        <f t="shared" ref="P310:R310" si="179">IF(ISERR(L310/L310)=TRUE," ",L310-$F310)</f>
        <v xml:space="preserve"> </v>
      </c>
      <c r="Q310" s="52" t="str">
        <f t="shared" si="179"/>
        <v xml:space="preserve"> </v>
      </c>
      <c r="R310" s="52" t="str">
        <f t="shared" si="179"/>
        <v xml:space="preserve"> </v>
      </c>
      <c r="S310" s="53" t="str">
        <f t="shared" si="148"/>
        <v xml:space="preserve"> </v>
      </c>
      <c r="T310" s="54" t="str">
        <f t="shared" si="149"/>
        <v xml:space="preserve"> </v>
      </c>
      <c r="U310" s="54" t="str">
        <f t="shared" si="150"/>
        <v xml:space="preserve"> </v>
      </c>
      <c r="V310" s="55" t="str">
        <f t="shared" si="151"/>
        <v/>
      </c>
      <c r="W310" s="55" t="str">
        <f t="shared" si="152"/>
        <v/>
      </c>
      <c r="X310" s="56"/>
      <c r="Y310" s="50"/>
      <c r="Z310" s="12"/>
      <c r="AA310" s="12"/>
      <c r="AB310" s="12"/>
      <c r="AC310" s="12"/>
    </row>
    <row r="311" spans="1:29" ht="20" customHeight="1">
      <c r="A311" s="42"/>
      <c r="B311" s="43"/>
      <c r="C311" s="44"/>
      <c r="D311" s="44"/>
      <c r="E311" s="45"/>
      <c r="F311" s="46"/>
      <c r="G311" s="45"/>
      <c r="H311" s="45"/>
      <c r="I311" s="47"/>
      <c r="J311" s="48" t="str">
        <f t="shared" si="145"/>
        <v/>
      </c>
      <c r="K311" s="48" t="str">
        <f t="shared" si="146"/>
        <v/>
      </c>
      <c r="L311" s="49"/>
      <c r="M311" s="49"/>
      <c r="N311" s="49"/>
      <c r="O311" s="50"/>
      <c r="P311" s="51" t="str">
        <f t="shared" ref="P311:R311" si="180">IF(ISERR(L311/L311)=TRUE," ",L311-$F311)</f>
        <v xml:space="preserve"> </v>
      </c>
      <c r="Q311" s="52" t="str">
        <f t="shared" si="180"/>
        <v xml:space="preserve"> </v>
      </c>
      <c r="R311" s="52" t="str">
        <f t="shared" si="180"/>
        <v xml:space="preserve"> </v>
      </c>
      <c r="S311" s="53" t="str">
        <f t="shared" si="148"/>
        <v xml:space="preserve"> </v>
      </c>
      <c r="T311" s="54" t="str">
        <f t="shared" si="149"/>
        <v xml:space="preserve"> </v>
      </c>
      <c r="U311" s="54" t="str">
        <f t="shared" si="150"/>
        <v xml:space="preserve"> </v>
      </c>
      <c r="V311" s="55" t="str">
        <f t="shared" si="151"/>
        <v/>
      </c>
      <c r="W311" s="55" t="str">
        <f t="shared" si="152"/>
        <v/>
      </c>
      <c r="X311" s="56"/>
      <c r="Y311" s="50"/>
      <c r="Z311" s="12"/>
      <c r="AA311" s="12"/>
      <c r="AB311" s="12"/>
      <c r="AC311" s="12"/>
    </row>
    <row r="312" spans="1:29" ht="20" customHeight="1">
      <c r="A312" s="42"/>
      <c r="B312" s="43"/>
      <c r="C312" s="44"/>
      <c r="D312" s="44"/>
      <c r="E312" s="45"/>
      <c r="F312" s="46"/>
      <c r="G312" s="45"/>
      <c r="H312" s="45"/>
      <c r="I312" s="47"/>
      <c r="J312" s="48" t="str">
        <f t="shared" si="145"/>
        <v/>
      </c>
      <c r="K312" s="48" t="str">
        <f t="shared" si="146"/>
        <v/>
      </c>
      <c r="L312" s="49"/>
      <c r="M312" s="49"/>
      <c r="N312" s="49"/>
      <c r="O312" s="50"/>
      <c r="P312" s="51" t="str">
        <f t="shared" ref="P312:R312" si="181">IF(ISERR(L312/L312)=TRUE," ",L312-$F312)</f>
        <v xml:space="preserve"> </v>
      </c>
      <c r="Q312" s="52" t="str">
        <f t="shared" si="181"/>
        <v xml:space="preserve"> </v>
      </c>
      <c r="R312" s="52" t="str">
        <f t="shared" si="181"/>
        <v xml:space="preserve"> </v>
      </c>
      <c r="S312" s="53" t="str">
        <f t="shared" si="148"/>
        <v xml:space="preserve"> </v>
      </c>
      <c r="T312" s="54" t="str">
        <f t="shared" si="149"/>
        <v xml:space="preserve"> </v>
      </c>
      <c r="U312" s="54" t="str">
        <f t="shared" si="150"/>
        <v xml:space="preserve"> </v>
      </c>
      <c r="V312" s="55" t="str">
        <f t="shared" si="151"/>
        <v/>
      </c>
      <c r="W312" s="55" t="str">
        <f t="shared" si="152"/>
        <v/>
      </c>
      <c r="X312" s="56"/>
      <c r="Y312" s="50"/>
      <c r="Z312" s="12"/>
      <c r="AA312" s="12"/>
      <c r="AB312" s="12"/>
      <c r="AC312" s="12"/>
    </row>
    <row r="313" spans="1:29" ht="20" customHeight="1">
      <c r="A313" s="42"/>
      <c r="B313" s="43"/>
      <c r="C313" s="44"/>
      <c r="D313" s="44"/>
      <c r="E313" s="45"/>
      <c r="F313" s="46"/>
      <c r="G313" s="45"/>
      <c r="H313" s="45"/>
      <c r="I313" s="47"/>
      <c r="J313" s="48" t="str">
        <f t="shared" si="145"/>
        <v/>
      </c>
      <c r="K313" s="48" t="str">
        <f t="shared" si="146"/>
        <v/>
      </c>
      <c r="L313" s="49"/>
      <c r="M313" s="49"/>
      <c r="N313" s="49"/>
      <c r="O313" s="50"/>
      <c r="P313" s="51" t="str">
        <f t="shared" ref="P313:R313" si="182">IF(ISERR(L313/L313)=TRUE," ",L313-$F313)</f>
        <v xml:space="preserve"> </v>
      </c>
      <c r="Q313" s="52" t="str">
        <f t="shared" si="182"/>
        <v xml:space="preserve"> </v>
      </c>
      <c r="R313" s="52" t="str">
        <f t="shared" si="182"/>
        <v xml:space="preserve"> </v>
      </c>
      <c r="S313" s="53" t="str">
        <f t="shared" si="148"/>
        <v xml:space="preserve"> </v>
      </c>
      <c r="T313" s="54" t="str">
        <f t="shared" si="149"/>
        <v xml:space="preserve"> </v>
      </c>
      <c r="U313" s="54" t="str">
        <f t="shared" si="150"/>
        <v xml:space="preserve"> </v>
      </c>
      <c r="V313" s="55" t="str">
        <f t="shared" si="151"/>
        <v/>
      </c>
      <c r="W313" s="55" t="str">
        <f t="shared" si="152"/>
        <v/>
      </c>
      <c r="X313" s="56"/>
      <c r="Y313" s="50"/>
      <c r="Z313" s="12"/>
      <c r="AA313" s="12"/>
      <c r="AB313" s="12"/>
      <c r="AC313" s="12"/>
    </row>
    <row r="314" spans="1:29" ht="20" customHeight="1">
      <c r="A314" s="42"/>
      <c r="B314" s="43"/>
      <c r="C314" s="44"/>
      <c r="D314" s="44"/>
      <c r="E314" s="45"/>
      <c r="F314" s="46"/>
      <c r="G314" s="45"/>
      <c r="H314" s="45"/>
      <c r="I314" s="47"/>
      <c r="J314" s="48" t="str">
        <f t="shared" si="145"/>
        <v/>
      </c>
      <c r="K314" s="48" t="str">
        <f t="shared" si="146"/>
        <v/>
      </c>
      <c r="L314" s="49"/>
      <c r="M314" s="49"/>
      <c r="N314" s="49"/>
      <c r="O314" s="50"/>
      <c r="P314" s="51" t="str">
        <f t="shared" ref="P314:R314" si="183">IF(ISERR(L314/L314)=TRUE," ",L314-$F314)</f>
        <v xml:space="preserve"> </v>
      </c>
      <c r="Q314" s="52" t="str">
        <f t="shared" si="183"/>
        <v xml:space="preserve"> </v>
      </c>
      <c r="R314" s="52" t="str">
        <f t="shared" si="183"/>
        <v xml:space="preserve"> </v>
      </c>
      <c r="S314" s="53" t="str">
        <f t="shared" si="148"/>
        <v xml:space="preserve"> </v>
      </c>
      <c r="T314" s="54" t="str">
        <f t="shared" si="149"/>
        <v xml:space="preserve"> </v>
      </c>
      <c r="U314" s="54" t="str">
        <f t="shared" si="150"/>
        <v xml:space="preserve"> </v>
      </c>
      <c r="V314" s="55" t="str">
        <f t="shared" si="151"/>
        <v/>
      </c>
      <c r="W314" s="55" t="str">
        <f t="shared" si="152"/>
        <v/>
      </c>
      <c r="X314" s="56"/>
      <c r="Y314" s="50"/>
      <c r="Z314" s="12"/>
      <c r="AA314" s="12"/>
      <c r="AB314" s="12"/>
      <c r="AC314" s="12"/>
    </row>
    <row r="315" spans="1:29" ht="20" customHeight="1">
      <c r="A315" s="42"/>
      <c r="B315" s="43"/>
      <c r="C315" s="44"/>
      <c r="D315" s="44"/>
      <c r="E315" s="45"/>
      <c r="F315" s="46"/>
      <c r="G315" s="45"/>
      <c r="H315" s="45"/>
      <c r="I315" s="47"/>
      <c r="J315" s="48" t="str">
        <f t="shared" si="145"/>
        <v/>
      </c>
      <c r="K315" s="48" t="str">
        <f t="shared" si="146"/>
        <v/>
      </c>
      <c r="L315" s="49"/>
      <c r="M315" s="49"/>
      <c r="N315" s="49"/>
      <c r="O315" s="50"/>
      <c r="P315" s="51" t="str">
        <f t="shared" ref="P315:R315" si="184">IF(ISERR(L315/L315)=TRUE," ",L315-$F315)</f>
        <v xml:space="preserve"> </v>
      </c>
      <c r="Q315" s="52" t="str">
        <f t="shared" si="184"/>
        <v xml:space="preserve"> </v>
      </c>
      <c r="R315" s="52" t="str">
        <f t="shared" si="184"/>
        <v xml:space="preserve"> </v>
      </c>
      <c r="S315" s="53" t="str">
        <f t="shared" si="148"/>
        <v xml:space="preserve"> </v>
      </c>
      <c r="T315" s="54" t="str">
        <f t="shared" si="149"/>
        <v xml:space="preserve"> </v>
      </c>
      <c r="U315" s="54" t="str">
        <f t="shared" si="150"/>
        <v xml:space="preserve"> </v>
      </c>
      <c r="V315" s="55" t="str">
        <f t="shared" si="151"/>
        <v/>
      </c>
      <c r="W315" s="55" t="str">
        <f t="shared" si="152"/>
        <v/>
      </c>
      <c r="X315" s="56"/>
      <c r="Y315" s="50"/>
      <c r="Z315" s="12"/>
      <c r="AA315" s="12"/>
      <c r="AB315" s="12"/>
      <c r="AC315" s="12"/>
    </row>
    <row r="316" spans="1:29" ht="20" customHeight="1">
      <c r="A316" s="42"/>
      <c r="B316" s="43"/>
      <c r="C316" s="44"/>
      <c r="D316" s="44"/>
      <c r="E316" s="45"/>
      <c r="F316" s="46"/>
      <c r="G316" s="45"/>
      <c r="H316" s="45"/>
      <c r="I316" s="47"/>
      <c r="J316" s="48" t="str">
        <f t="shared" si="145"/>
        <v/>
      </c>
      <c r="K316" s="48" t="str">
        <f t="shared" si="146"/>
        <v/>
      </c>
      <c r="L316" s="49"/>
      <c r="M316" s="49"/>
      <c r="N316" s="49"/>
      <c r="O316" s="50"/>
      <c r="P316" s="51" t="str">
        <f t="shared" ref="P316:R316" si="185">IF(ISERR(L316/L316)=TRUE," ",L316-$F316)</f>
        <v xml:space="preserve"> </v>
      </c>
      <c r="Q316" s="52" t="str">
        <f t="shared" si="185"/>
        <v xml:space="preserve"> </v>
      </c>
      <c r="R316" s="52" t="str">
        <f t="shared" si="185"/>
        <v xml:space="preserve"> </v>
      </c>
      <c r="S316" s="53" t="str">
        <f t="shared" si="148"/>
        <v xml:space="preserve"> </v>
      </c>
      <c r="T316" s="54" t="str">
        <f t="shared" si="149"/>
        <v xml:space="preserve"> </v>
      </c>
      <c r="U316" s="54" t="str">
        <f t="shared" si="150"/>
        <v xml:space="preserve"> </v>
      </c>
      <c r="V316" s="55" t="str">
        <f t="shared" si="151"/>
        <v/>
      </c>
      <c r="W316" s="55" t="str">
        <f t="shared" si="152"/>
        <v/>
      </c>
      <c r="X316" s="56"/>
      <c r="Y316" s="50"/>
      <c r="Z316" s="12"/>
      <c r="AA316" s="12"/>
      <c r="AB316" s="12"/>
      <c r="AC316" s="12"/>
    </row>
    <row r="317" spans="1:29" ht="20" customHeight="1">
      <c r="A317" s="42"/>
      <c r="B317" s="43"/>
      <c r="C317" s="44"/>
      <c r="D317" s="44"/>
      <c r="E317" s="45"/>
      <c r="F317" s="46"/>
      <c r="G317" s="45"/>
      <c r="H317" s="45"/>
      <c r="I317" s="47"/>
      <c r="J317" s="48" t="str">
        <f t="shared" si="145"/>
        <v/>
      </c>
      <c r="K317" s="48" t="str">
        <f t="shared" si="146"/>
        <v/>
      </c>
      <c r="L317" s="49"/>
      <c r="M317" s="49"/>
      <c r="N317" s="49"/>
      <c r="O317" s="50"/>
      <c r="P317" s="51" t="str">
        <f t="shared" ref="P317:R317" si="186">IF(ISERR(L317/L317)=TRUE," ",L317-$F317)</f>
        <v xml:space="preserve"> </v>
      </c>
      <c r="Q317" s="52" t="str">
        <f t="shared" si="186"/>
        <v xml:space="preserve"> </v>
      </c>
      <c r="R317" s="52" t="str">
        <f t="shared" si="186"/>
        <v xml:space="preserve"> </v>
      </c>
      <c r="S317" s="53" t="str">
        <f t="shared" si="148"/>
        <v xml:space="preserve"> </v>
      </c>
      <c r="T317" s="54" t="str">
        <f t="shared" si="149"/>
        <v xml:space="preserve"> </v>
      </c>
      <c r="U317" s="54" t="str">
        <f t="shared" si="150"/>
        <v xml:space="preserve"> </v>
      </c>
      <c r="V317" s="55" t="str">
        <f t="shared" si="151"/>
        <v/>
      </c>
      <c r="W317" s="55" t="str">
        <f t="shared" si="152"/>
        <v/>
      </c>
      <c r="X317" s="56"/>
      <c r="Y317" s="50"/>
      <c r="Z317" s="12"/>
      <c r="AA317" s="12"/>
      <c r="AB317" s="12"/>
      <c r="AC317" s="12"/>
    </row>
    <row r="318" spans="1:29" ht="20" customHeight="1">
      <c r="A318" s="42"/>
      <c r="B318" s="43"/>
      <c r="C318" s="44"/>
      <c r="D318" s="44"/>
      <c r="E318" s="45"/>
      <c r="F318" s="46"/>
      <c r="G318" s="45"/>
      <c r="H318" s="45"/>
      <c r="I318" s="47"/>
      <c r="J318" s="48" t="str">
        <f t="shared" si="145"/>
        <v/>
      </c>
      <c r="K318" s="48" t="str">
        <f t="shared" si="146"/>
        <v/>
      </c>
      <c r="L318" s="49"/>
      <c r="M318" s="49"/>
      <c r="N318" s="49"/>
      <c r="O318" s="50"/>
      <c r="P318" s="51" t="str">
        <f t="shared" ref="P318:R318" si="187">IF(ISERR(L318/L318)=TRUE," ",L318-$F318)</f>
        <v xml:space="preserve"> </v>
      </c>
      <c r="Q318" s="52" t="str">
        <f t="shared" si="187"/>
        <v xml:space="preserve"> </v>
      </c>
      <c r="R318" s="52" t="str">
        <f t="shared" si="187"/>
        <v xml:space="preserve"> </v>
      </c>
      <c r="S318" s="53" t="str">
        <f t="shared" si="148"/>
        <v xml:space="preserve"> </v>
      </c>
      <c r="T318" s="54" t="str">
        <f t="shared" si="149"/>
        <v xml:space="preserve"> </v>
      </c>
      <c r="U318" s="54" t="str">
        <f t="shared" si="150"/>
        <v xml:space="preserve"> </v>
      </c>
      <c r="V318" s="55" t="str">
        <f t="shared" si="151"/>
        <v/>
      </c>
      <c r="W318" s="55" t="str">
        <f t="shared" si="152"/>
        <v/>
      </c>
      <c r="X318" s="56"/>
      <c r="Y318" s="50"/>
      <c r="Z318" s="12"/>
      <c r="AA318" s="12"/>
      <c r="AB318" s="12"/>
      <c r="AC318" s="12"/>
    </row>
    <row r="319" spans="1:29" ht="20" customHeight="1">
      <c r="A319" s="42"/>
      <c r="B319" s="43"/>
      <c r="C319" s="44"/>
      <c r="D319" s="44"/>
      <c r="E319" s="45"/>
      <c r="F319" s="46"/>
      <c r="G319" s="45"/>
      <c r="H319" s="45"/>
      <c r="I319" s="47"/>
      <c r="J319" s="48" t="str">
        <f t="shared" si="145"/>
        <v/>
      </c>
      <c r="K319" s="48" t="str">
        <f t="shared" si="146"/>
        <v/>
      </c>
      <c r="L319" s="49"/>
      <c r="M319" s="49"/>
      <c r="N319" s="49"/>
      <c r="O319" s="50"/>
      <c r="P319" s="51" t="str">
        <f t="shared" ref="P319:R319" si="188">IF(ISERR(L319/L319)=TRUE," ",L319-$F319)</f>
        <v xml:space="preserve"> </v>
      </c>
      <c r="Q319" s="52" t="str">
        <f t="shared" si="188"/>
        <v xml:space="preserve"> </v>
      </c>
      <c r="R319" s="52" t="str">
        <f t="shared" si="188"/>
        <v xml:space="preserve"> </v>
      </c>
      <c r="S319" s="53" t="str">
        <f t="shared" si="148"/>
        <v xml:space="preserve"> </v>
      </c>
      <c r="T319" s="54" t="str">
        <f t="shared" si="149"/>
        <v xml:space="preserve"> </v>
      </c>
      <c r="U319" s="54" t="str">
        <f t="shared" si="150"/>
        <v xml:space="preserve"> </v>
      </c>
      <c r="V319" s="55" t="str">
        <f t="shared" si="151"/>
        <v/>
      </c>
      <c r="W319" s="55" t="str">
        <f t="shared" si="152"/>
        <v/>
      </c>
      <c r="X319" s="56"/>
      <c r="Y319" s="50"/>
      <c r="Z319" s="12"/>
      <c r="AA319" s="12"/>
      <c r="AB319" s="12"/>
      <c r="AC319" s="12"/>
    </row>
    <row r="320" spans="1:29" ht="20" customHeight="1">
      <c r="A320" s="42"/>
      <c r="B320" s="43"/>
      <c r="C320" s="44"/>
      <c r="D320" s="44"/>
      <c r="E320" s="45"/>
      <c r="F320" s="46"/>
      <c r="G320" s="45"/>
      <c r="H320" s="45"/>
      <c r="I320" s="47"/>
      <c r="J320" s="48" t="str">
        <f t="shared" si="145"/>
        <v/>
      </c>
      <c r="K320" s="48" t="str">
        <f t="shared" si="146"/>
        <v/>
      </c>
      <c r="L320" s="57"/>
      <c r="M320" s="57"/>
      <c r="N320" s="57"/>
      <c r="O320" s="50"/>
      <c r="P320" s="51" t="str">
        <f t="shared" ref="P320:R320" si="189">IF(ISERR(L320/L320)=TRUE," ",L320-$F320)</f>
        <v xml:space="preserve"> </v>
      </c>
      <c r="Q320" s="52" t="str">
        <f t="shared" si="189"/>
        <v xml:space="preserve"> </v>
      </c>
      <c r="R320" s="52" t="str">
        <f t="shared" si="189"/>
        <v xml:space="preserve"> </v>
      </c>
      <c r="S320" s="53" t="str">
        <f t="shared" si="148"/>
        <v xml:space="preserve"> </v>
      </c>
      <c r="T320" s="54" t="str">
        <f t="shared" si="149"/>
        <v xml:space="preserve"> </v>
      </c>
      <c r="U320" s="54" t="str">
        <f t="shared" si="150"/>
        <v xml:space="preserve"> </v>
      </c>
      <c r="V320" s="55" t="str">
        <f t="shared" si="151"/>
        <v/>
      </c>
      <c r="W320" s="55" t="str">
        <f t="shared" si="152"/>
        <v/>
      </c>
      <c r="X320" s="56"/>
      <c r="Y320" s="50"/>
      <c r="Z320" s="12"/>
      <c r="AA320" s="12"/>
      <c r="AB320" s="12"/>
      <c r="AC320" s="12"/>
    </row>
    <row r="321" spans="1:29" ht="20" customHeight="1">
      <c r="A321" s="42"/>
      <c r="B321" s="43"/>
      <c r="C321" s="44"/>
      <c r="D321" s="44"/>
      <c r="E321" s="45"/>
      <c r="F321" s="46"/>
      <c r="G321" s="45"/>
      <c r="H321" s="45"/>
      <c r="I321" s="47"/>
      <c r="J321" s="48" t="str">
        <f t="shared" si="145"/>
        <v/>
      </c>
      <c r="K321" s="48" t="str">
        <f t="shared" si="146"/>
        <v/>
      </c>
      <c r="L321" s="57"/>
      <c r="M321" s="57"/>
      <c r="N321" s="57"/>
      <c r="O321" s="50"/>
      <c r="P321" s="51" t="str">
        <f t="shared" ref="P321:R321" si="190">IF(ISERR(L321/L321)=TRUE," ",L321-$F321)</f>
        <v xml:space="preserve"> </v>
      </c>
      <c r="Q321" s="52" t="str">
        <f t="shared" si="190"/>
        <v xml:space="preserve"> </v>
      </c>
      <c r="R321" s="52" t="str">
        <f t="shared" si="190"/>
        <v xml:space="preserve"> </v>
      </c>
      <c r="S321" s="53" t="str">
        <f t="shared" si="148"/>
        <v xml:space="preserve"> </v>
      </c>
      <c r="T321" s="54" t="str">
        <f t="shared" si="149"/>
        <v xml:space="preserve"> </v>
      </c>
      <c r="U321" s="54" t="str">
        <f t="shared" si="150"/>
        <v xml:space="preserve"> </v>
      </c>
      <c r="V321" s="55" t="str">
        <f t="shared" si="151"/>
        <v/>
      </c>
      <c r="W321" s="55" t="str">
        <f t="shared" si="152"/>
        <v/>
      </c>
      <c r="X321" s="56"/>
      <c r="Y321" s="50"/>
      <c r="Z321" s="12"/>
      <c r="AA321" s="12"/>
      <c r="AB321" s="12"/>
      <c r="AC321" s="12"/>
    </row>
    <row r="322" spans="1:29" ht="20" customHeight="1">
      <c r="A322" s="42"/>
      <c r="B322" s="43"/>
      <c r="C322" s="44"/>
      <c r="D322" s="44"/>
      <c r="E322" s="45"/>
      <c r="F322" s="46"/>
      <c r="G322" s="45"/>
      <c r="H322" s="45"/>
      <c r="I322" s="47"/>
      <c r="J322" s="48" t="str">
        <f t="shared" si="145"/>
        <v/>
      </c>
      <c r="K322" s="48" t="str">
        <f t="shared" si="146"/>
        <v/>
      </c>
      <c r="L322" s="57"/>
      <c r="M322" s="57"/>
      <c r="N322" s="57"/>
      <c r="O322" s="50"/>
      <c r="P322" s="51" t="str">
        <f t="shared" ref="P322:R322" si="191">IF(ISERR(L322/L322)=TRUE," ",L322-$F322)</f>
        <v xml:space="preserve"> </v>
      </c>
      <c r="Q322" s="52" t="str">
        <f t="shared" si="191"/>
        <v xml:space="preserve"> </v>
      </c>
      <c r="R322" s="52" t="str">
        <f t="shared" si="191"/>
        <v xml:space="preserve"> </v>
      </c>
      <c r="S322" s="53" t="str">
        <f t="shared" si="148"/>
        <v xml:space="preserve"> </v>
      </c>
      <c r="T322" s="54" t="str">
        <f t="shared" si="149"/>
        <v xml:space="preserve"> </v>
      </c>
      <c r="U322" s="54" t="str">
        <f t="shared" si="150"/>
        <v xml:space="preserve"> </v>
      </c>
      <c r="V322" s="55" t="str">
        <f t="shared" si="151"/>
        <v/>
      </c>
      <c r="W322" s="55" t="str">
        <f t="shared" si="152"/>
        <v/>
      </c>
      <c r="X322" s="56"/>
      <c r="Y322" s="50"/>
      <c r="Z322" s="12"/>
      <c r="AA322" s="12"/>
      <c r="AB322" s="12"/>
      <c r="AC322" s="12"/>
    </row>
    <row r="323" spans="1:29" ht="20" customHeight="1">
      <c r="A323" s="42"/>
      <c r="B323" s="43"/>
      <c r="C323" s="44"/>
      <c r="D323" s="44"/>
      <c r="E323" s="45"/>
      <c r="F323" s="46"/>
      <c r="G323" s="45"/>
      <c r="H323" s="45"/>
      <c r="I323" s="47"/>
      <c r="J323" s="48" t="str">
        <f t="shared" si="145"/>
        <v/>
      </c>
      <c r="K323" s="48" t="str">
        <f t="shared" si="146"/>
        <v/>
      </c>
      <c r="L323" s="49"/>
      <c r="M323" s="49"/>
      <c r="N323" s="49"/>
      <c r="O323" s="50"/>
      <c r="P323" s="51" t="str">
        <f t="shared" ref="P323:R323" si="192">IF(ISERR(L323/L323)=TRUE," ",L323-$F323)</f>
        <v xml:space="preserve"> </v>
      </c>
      <c r="Q323" s="52" t="str">
        <f t="shared" si="192"/>
        <v xml:space="preserve"> </v>
      </c>
      <c r="R323" s="52" t="str">
        <f t="shared" si="192"/>
        <v xml:space="preserve"> </v>
      </c>
      <c r="S323" s="53" t="str">
        <f t="shared" si="148"/>
        <v xml:space="preserve"> </v>
      </c>
      <c r="T323" s="54" t="str">
        <f t="shared" si="149"/>
        <v xml:space="preserve"> </v>
      </c>
      <c r="U323" s="54" t="str">
        <f t="shared" si="150"/>
        <v xml:space="preserve"> </v>
      </c>
      <c r="V323" s="55" t="str">
        <f t="shared" si="151"/>
        <v/>
      </c>
      <c r="W323" s="55" t="str">
        <f t="shared" si="152"/>
        <v/>
      </c>
      <c r="X323" s="56"/>
      <c r="Y323" s="50"/>
      <c r="Z323" s="12"/>
      <c r="AA323" s="12"/>
      <c r="AB323" s="12"/>
      <c r="AC323" s="12"/>
    </row>
    <row r="324" spans="1:29" ht="20" customHeight="1">
      <c r="A324" s="42"/>
      <c r="B324" s="43"/>
      <c r="C324" s="44"/>
      <c r="D324" s="44"/>
      <c r="E324" s="45"/>
      <c r="F324" s="46"/>
      <c r="G324" s="45"/>
      <c r="H324" s="45"/>
      <c r="I324" s="47"/>
      <c r="J324" s="48" t="str">
        <f t="shared" si="145"/>
        <v/>
      </c>
      <c r="K324" s="48" t="str">
        <f t="shared" si="146"/>
        <v/>
      </c>
      <c r="L324" s="49"/>
      <c r="M324" s="49"/>
      <c r="N324" s="49"/>
      <c r="O324" s="50"/>
      <c r="P324" s="51" t="str">
        <f t="shared" ref="P324:R324" si="193">IF(ISERR(L324/L324)=TRUE," ",L324-$F324)</f>
        <v xml:space="preserve"> </v>
      </c>
      <c r="Q324" s="52" t="str">
        <f t="shared" si="193"/>
        <v xml:space="preserve"> </v>
      </c>
      <c r="R324" s="52" t="str">
        <f t="shared" si="193"/>
        <v xml:space="preserve"> </v>
      </c>
      <c r="S324" s="53" t="str">
        <f t="shared" si="148"/>
        <v xml:space="preserve"> </v>
      </c>
      <c r="T324" s="54" t="str">
        <f t="shared" si="149"/>
        <v xml:space="preserve"> </v>
      </c>
      <c r="U324" s="54" t="str">
        <f t="shared" si="150"/>
        <v xml:space="preserve"> </v>
      </c>
      <c r="V324" s="55" t="str">
        <f t="shared" si="151"/>
        <v/>
      </c>
      <c r="W324" s="55" t="str">
        <f t="shared" si="152"/>
        <v/>
      </c>
      <c r="X324" s="56"/>
      <c r="Y324" s="50"/>
      <c r="Z324" s="12"/>
      <c r="AA324" s="12"/>
      <c r="AB324" s="12"/>
      <c r="AC324" s="12"/>
    </row>
    <row r="325" spans="1:29" ht="20" customHeight="1">
      <c r="A325" s="42"/>
      <c r="B325" s="43"/>
      <c r="C325" s="44"/>
      <c r="D325" s="44"/>
      <c r="E325" s="45"/>
      <c r="F325" s="46"/>
      <c r="G325" s="45"/>
      <c r="H325" s="45"/>
      <c r="I325" s="47"/>
      <c r="J325" s="48" t="str">
        <f t="shared" si="145"/>
        <v/>
      </c>
      <c r="K325" s="48" t="str">
        <f t="shared" si="146"/>
        <v/>
      </c>
      <c r="L325" s="49"/>
      <c r="M325" s="49"/>
      <c r="N325" s="49"/>
      <c r="O325" s="50"/>
      <c r="P325" s="51" t="str">
        <f t="shared" ref="P325:R325" si="194">IF(ISERR(L325/L325)=TRUE," ",L325-$F325)</f>
        <v xml:space="preserve"> </v>
      </c>
      <c r="Q325" s="52" t="str">
        <f t="shared" si="194"/>
        <v xml:space="preserve"> </v>
      </c>
      <c r="R325" s="52" t="str">
        <f t="shared" si="194"/>
        <v xml:space="preserve"> </v>
      </c>
      <c r="S325" s="53" t="str">
        <f t="shared" si="148"/>
        <v xml:space="preserve"> </v>
      </c>
      <c r="T325" s="54" t="str">
        <f t="shared" si="149"/>
        <v xml:space="preserve"> </v>
      </c>
      <c r="U325" s="54" t="str">
        <f t="shared" si="150"/>
        <v xml:space="preserve"> </v>
      </c>
      <c r="V325" s="55" t="str">
        <f t="shared" si="151"/>
        <v/>
      </c>
      <c r="W325" s="55" t="str">
        <f t="shared" si="152"/>
        <v/>
      </c>
      <c r="X325" s="56"/>
      <c r="Y325" s="50"/>
      <c r="Z325" s="12"/>
      <c r="AA325" s="12"/>
      <c r="AB325" s="12"/>
      <c r="AC325" s="12"/>
    </row>
    <row r="326" spans="1:29" ht="20" customHeight="1">
      <c r="A326" s="42"/>
      <c r="B326" s="43"/>
      <c r="C326" s="44"/>
      <c r="D326" s="44"/>
      <c r="E326" s="45"/>
      <c r="F326" s="46"/>
      <c r="G326" s="45"/>
      <c r="H326" s="45"/>
      <c r="I326" s="47"/>
      <c r="J326" s="48" t="str">
        <f t="shared" si="145"/>
        <v/>
      </c>
      <c r="K326" s="48" t="str">
        <f t="shared" si="146"/>
        <v/>
      </c>
      <c r="L326" s="49"/>
      <c r="M326" s="49"/>
      <c r="N326" s="49"/>
      <c r="O326" s="50"/>
      <c r="P326" s="51" t="str">
        <f t="shared" ref="P326:R326" si="195">IF(ISERR(L326/L326)=TRUE," ",L326-$F326)</f>
        <v xml:space="preserve"> </v>
      </c>
      <c r="Q326" s="52" t="str">
        <f t="shared" si="195"/>
        <v xml:space="preserve"> </v>
      </c>
      <c r="R326" s="52" t="str">
        <f t="shared" si="195"/>
        <v xml:space="preserve"> </v>
      </c>
      <c r="S326" s="53" t="str">
        <f t="shared" si="148"/>
        <v xml:space="preserve"> </v>
      </c>
      <c r="T326" s="54" t="str">
        <f t="shared" si="149"/>
        <v xml:space="preserve"> </v>
      </c>
      <c r="U326" s="54" t="str">
        <f t="shared" si="150"/>
        <v xml:space="preserve"> </v>
      </c>
      <c r="V326" s="55" t="str">
        <f t="shared" si="151"/>
        <v/>
      </c>
      <c r="W326" s="55" t="str">
        <f t="shared" si="152"/>
        <v/>
      </c>
      <c r="X326" s="56"/>
      <c r="Y326" s="50"/>
      <c r="Z326" s="12"/>
      <c r="AA326" s="12"/>
      <c r="AB326" s="12"/>
      <c r="AC326" s="12"/>
    </row>
    <row r="327" spans="1:29" ht="20" customHeight="1">
      <c r="A327" s="42"/>
      <c r="B327" s="43"/>
      <c r="C327" s="44"/>
      <c r="D327" s="44"/>
      <c r="E327" s="45"/>
      <c r="F327" s="46"/>
      <c r="G327" s="45"/>
      <c r="H327" s="45"/>
      <c r="I327" s="47"/>
      <c r="J327" s="48" t="str">
        <f t="shared" si="145"/>
        <v/>
      </c>
      <c r="K327" s="48" t="str">
        <f t="shared" si="146"/>
        <v/>
      </c>
      <c r="L327" s="49"/>
      <c r="M327" s="49"/>
      <c r="N327" s="49"/>
      <c r="O327" s="50"/>
      <c r="P327" s="51" t="str">
        <f t="shared" ref="P327:R327" si="196">IF(ISERR(L327/L327)=TRUE," ",L327-$F327)</f>
        <v xml:space="preserve"> </v>
      </c>
      <c r="Q327" s="52" t="str">
        <f t="shared" si="196"/>
        <v xml:space="preserve"> </v>
      </c>
      <c r="R327" s="52" t="str">
        <f t="shared" si="196"/>
        <v xml:space="preserve"> </v>
      </c>
      <c r="S327" s="53" t="str">
        <f t="shared" si="148"/>
        <v xml:space="preserve"> </v>
      </c>
      <c r="T327" s="54" t="str">
        <f t="shared" si="149"/>
        <v xml:space="preserve"> </v>
      </c>
      <c r="U327" s="54" t="str">
        <f t="shared" si="150"/>
        <v xml:space="preserve"> </v>
      </c>
      <c r="V327" s="55" t="str">
        <f t="shared" si="151"/>
        <v/>
      </c>
      <c r="W327" s="55" t="str">
        <f t="shared" si="152"/>
        <v/>
      </c>
      <c r="X327" s="56"/>
      <c r="Y327" s="50"/>
      <c r="Z327" s="12"/>
      <c r="AA327" s="12"/>
      <c r="AB327" s="12"/>
      <c r="AC327" s="12"/>
    </row>
    <row r="328" spans="1:29" ht="20" customHeight="1">
      <c r="A328" s="42"/>
      <c r="B328" s="43"/>
      <c r="C328" s="44"/>
      <c r="D328" s="44"/>
      <c r="E328" s="45"/>
      <c r="F328" s="46"/>
      <c r="G328" s="45"/>
      <c r="H328" s="45"/>
      <c r="I328" s="47"/>
      <c r="J328" s="48" t="str">
        <f t="shared" si="145"/>
        <v/>
      </c>
      <c r="K328" s="48" t="str">
        <f t="shared" si="146"/>
        <v/>
      </c>
      <c r="L328" s="49"/>
      <c r="M328" s="49"/>
      <c r="N328" s="49"/>
      <c r="O328" s="50"/>
      <c r="P328" s="51" t="str">
        <f t="shared" ref="P328:R328" si="197">IF(ISERR(L328/L328)=TRUE," ",L328-$F328)</f>
        <v xml:space="preserve"> </v>
      </c>
      <c r="Q328" s="52" t="str">
        <f t="shared" si="197"/>
        <v xml:space="preserve"> </v>
      </c>
      <c r="R328" s="52" t="str">
        <f t="shared" si="197"/>
        <v xml:space="preserve"> </v>
      </c>
      <c r="S328" s="53" t="str">
        <f t="shared" si="148"/>
        <v xml:space="preserve"> </v>
      </c>
      <c r="T328" s="54" t="str">
        <f t="shared" si="149"/>
        <v xml:space="preserve"> </v>
      </c>
      <c r="U328" s="54" t="str">
        <f t="shared" si="150"/>
        <v xml:space="preserve"> </v>
      </c>
      <c r="V328" s="55" t="str">
        <f t="shared" si="151"/>
        <v/>
      </c>
      <c r="W328" s="55" t="str">
        <f t="shared" si="152"/>
        <v/>
      </c>
      <c r="X328" s="56"/>
      <c r="Y328" s="50"/>
      <c r="Z328" s="12"/>
      <c r="AA328" s="12"/>
      <c r="AB328" s="12"/>
      <c r="AC328" s="12"/>
    </row>
    <row r="329" spans="1:29" ht="20" customHeight="1">
      <c r="A329" s="42"/>
      <c r="B329" s="43"/>
      <c r="C329" s="44"/>
      <c r="D329" s="44"/>
      <c r="E329" s="45"/>
      <c r="F329" s="46"/>
      <c r="G329" s="45"/>
      <c r="H329" s="45"/>
      <c r="I329" s="47"/>
      <c r="J329" s="48" t="str">
        <f t="shared" si="145"/>
        <v/>
      </c>
      <c r="K329" s="48" t="str">
        <f t="shared" si="146"/>
        <v/>
      </c>
      <c r="L329" s="49"/>
      <c r="M329" s="49"/>
      <c r="N329" s="49"/>
      <c r="O329" s="50"/>
      <c r="P329" s="51" t="str">
        <f t="shared" ref="P329:R329" si="198">IF(ISERR(L329/L329)=TRUE," ",L329-$F329)</f>
        <v xml:space="preserve"> </v>
      </c>
      <c r="Q329" s="52" t="str">
        <f t="shared" si="198"/>
        <v xml:space="preserve"> </v>
      </c>
      <c r="R329" s="52" t="str">
        <f t="shared" si="198"/>
        <v xml:space="preserve"> </v>
      </c>
      <c r="S329" s="53" t="str">
        <f t="shared" si="148"/>
        <v xml:space="preserve"> </v>
      </c>
      <c r="T329" s="54" t="str">
        <f t="shared" si="149"/>
        <v xml:space="preserve"> </v>
      </c>
      <c r="U329" s="54" t="str">
        <f t="shared" si="150"/>
        <v xml:space="preserve"> </v>
      </c>
      <c r="V329" s="55" t="str">
        <f t="shared" si="151"/>
        <v/>
      </c>
      <c r="W329" s="55" t="str">
        <f t="shared" si="152"/>
        <v/>
      </c>
      <c r="X329" s="56"/>
      <c r="Y329" s="50"/>
      <c r="Z329" s="12"/>
      <c r="AA329" s="12"/>
      <c r="AB329" s="12"/>
      <c r="AC329" s="12"/>
    </row>
    <row r="330" spans="1:29" ht="20" customHeight="1">
      <c r="A330" s="42"/>
      <c r="B330" s="43"/>
      <c r="C330" s="44"/>
      <c r="D330" s="44"/>
      <c r="E330" s="45"/>
      <c r="F330" s="46"/>
      <c r="G330" s="45"/>
      <c r="H330" s="45"/>
      <c r="I330" s="47"/>
      <c r="J330" s="48" t="str">
        <f t="shared" si="145"/>
        <v/>
      </c>
      <c r="K330" s="48" t="str">
        <f t="shared" si="146"/>
        <v/>
      </c>
      <c r="L330" s="49"/>
      <c r="M330" s="49"/>
      <c r="N330" s="49"/>
      <c r="O330" s="50"/>
      <c r="P330" s="51" t="str">
        <f t="shared" ref="P330:R330" si="199">IF(ISERR(L330/L330)=TRUE," ",L330-$F330)</f>
        <v xml:space="preserve"> </v>
      </c>
      <c r="Q330" s="52" t="str">
        <f t="shared" si="199"/>
        <v xml:space="preserve"> </v>
      </c>
      <c r="R330" s="52" t="str">
        <f t="shared" si="199"/>
        <v xml:space="preserve"> </v>
      </c>
      <c r="S330" s="53" t="str">
        <f t="shared" si="148"/>
        <v xml:space="preserve"> </v>
      </c>
      <c r="T330" s="54" t="str">
        <f t="shared" si="149"/>
        <v xml:space="preserve"> </v>
      </c>
      <c r="U330" s="54" t="str">
        <f t="shared" si="150"/>
        <v xml:space="preserve"> </v>
      </c>
      <c r="V330" s="55" t="str">
        <f t="shared" si="151"/>
        <v/>
      </c>
      <c r="W330" s="55" t="str">
        <f t="shared" si="152"/>
        <v/>
      </c>
      <c r="X330" s="56"/>
      <c r="Y330" s="50"/>
      <c r="Z330" s="12"/>
      <c r="AA330" s="12"/>
      <c r="AB330" s="12"/>
      <c r="AC330" s="12"/>
    </row>
    <row r="331" spans="1:29" ht="20" customHeight="1">
      <c r="A331" s="42"/>
      <c r="B331" s="43"/>
      <c r="C331" s="44"/>
      <c r="D331" s="44"/>
      <c r="E331" s="45"/>
      <c r="F331" s="46"/>
      <c r="G331" s="45"/>
      <c r="H331" s="45"/>
      <c r="I331" s="47"/>
      <c r="J331" s="48" t="str">
        <f t="shared" si="145"/>
        <v/>
      </c>
      <c r="K331" s="48" t="str">
        <f t="shared" si="146"/>
        <v/>
      </c>
      <c r="L331" s="49"/>
      <c r="M331" s="49"/>
      <c r="N331" s="49"/>
      <c r="O331" s="50"/>
      <c r="P331" s="51" t="str">
        <f t="shared" ref="P331:R331" si="200">IF(ISERR(L331/L331)=TRUE," ",L331-$F331)</f>
        <v xml:space="preserve"> </v>
      </c>
      <c r="Q331" s="52" t="str">
        <f t="shared" si="200"/>
        <v xml:space="preserve"> </v>
      </c>
      <c r="R331" s="52" t="str">
        <f t="shared" si="200"/>
        <v xml:space="preserve"> </v>
      </c>
      <c r="S331" s="53" t="str">
        <f t="shared" si="148"/>
        <v xml:space="preserve"> </v>
      </c>
      <c r="T331" s="54" t="str">
        <f t="shared" si="149"/>
        <v xml:space="preserve"> </v>
      </c>
      <c r="U331" s="54" t="str">
        <f t="shared" si="150"/>
        <v xml:space="preserve"> </v>
      </c>
      <c r="V331" s="55" t="str">
        <f t="shared" si="151"/>
        <v/>
      </c>
      <c r="W331" s="55" t="str">
        <f t="shared" si="152"/>
        <v/>
      </c>
      <c r="X331" s="56"/>
      <c r="Y331" s="50"/>
      <c r="Z331" s="12"/>
      <c r="AA331" s="12"/>
      <c r="AB331" s="12"/>
      <c r="AC331" s="12"/>
    </row>
    <row r="332" spans="1:29" ht="20" customHeight="1">
      <c r="A332" s="42"/>
      <c r="B332" s="43"/>
      <c r="C332" s="44"/>
      <c r="D332" s="44"/>
      <c r="E332" s="45"/>
      <c r="F332" s="46"/>
      <c r="G332" s="45"/>
      <c r="H332" s="45"/>
      <c r="I332" s="47"/>
      <c r="J332" s="48" t="str">
        <f t="shared" si="145"/>
        <v/>
      </c>
      <c r="K332" s="48" t="str">
        <f t="shared" si="146"/>
        <v/>
      </c>
      <c r="L332" s="49"/>
      <c r="M332" s="49"/>
      <c r="N332" s="49"/>
      <c r="O332" s="50"/>
      <c r="P332" s="51" t="str">
        <f t="shared" ref="P332:R332" si="201">IF(ISERR(L332/L332)=TRUE," ",L332-$F332)</f>
        <v xml:space="preserve"> </v>
      </c>
      <c r="Q332" s="52" t="str">
        <f t="shared" si="201"/>
        <v xml:space="preserve"> </v>
      </c>
      <c r="R332" s="52" t="str">
        <f t="shared" si="201"/>
        <v xml:space="preserve"> </v>
      </c>
      <c r="S332" s="53" t="str">
        <f t="shared" si="148"/>
        <v xml:space="preserve"> </v>
      </c>
      <c r="T332" s="54" t="str">
        <f t="shared" si="149"/>
        <v xml:space="preserve"> </v>
      </c>
      <c r="U332" s="54" t="str">
        <f t="shared" si="150"/>
        <v xml:space="preserve"> </v>
      </c>
      <c r="V332" s="55" t="str">
        <f t="shared" si="151"/>
        <v/>
      </c>
      <c r="W332" s="55" t="str">
        <f t="shared" si="152"/>
        <v/>
      </c>
      <c r="X332" s="56"/>
      <c r="Y332" s="50"/>
      <c r="Z332" s="12"/>
      <c r="AA332" s="12"/>
      <c r="AB332" s="12"/>
      <c r="AC332" s="12"/>
    </row>
    <row r="333" spans="1:29" ht="20" customHeight="1">
      <c r="A333" s="42"/>
      <c r="B333" s="43"/>
      <c r="C333" s="44"/>
      <c r="D333" s="44"/>
      <c r="E333" s="45"/>
      <c r="F333" s="46"/>
      <c r="G333" s="45"/>
      <c r="H333" s="45"/>
      <c r="I333" s="47"/>
      <c r="J333" s="48" t="str">
        <f t="shared" si="145"/>
        <v/>
      </c>
      <c r="K333" s="48" t="str">
        <f t="shared" si="146"/>
        <v/>
      </c>
      <c r="L333" s="49"/>
      <c r="M333" s="49"/>
      <c r="N333" s="49"/>
      <c r="O333" s="50"/>
      <c r="P333" s="51" t="str">
        <f t="shared" ref="P333:R333" si="202">IF(ISERR(L333/L333)=TRUE," ",L333-$F333)</f>
        <v xml:space="preserve"> </v>
      </c>
      <c r="Q333" s="52" t="str">
        <f t="shared" si="202"/>
        <v xml:space="preserve"> </v>
      </c>
      <c r="R333" s="52" t="str">
        <f t="shared" si="202"/>
        <v xml:space="preserve"> </v>
      </c>
      <c r="S333" s="53" t="str">
        <f t="shared" si="148"/>
        <v xml:space="preserve"> </v>
      </c>
      <c r="T333" s="54" t="str">
        <f t="shared" si="149"/>
        <v xml:space="preserve"> </v>
      </c>
      <c r="U333" s="54" t="str">
        <f t="shared" si="150"/>
        <v xml:space="preserve"> </v>
      </c>
      <c r="V333" s="55" t="str">
        <f t="shared" si="151"/>
        <v/>
      </c>
      <c r="W333" s="55" t="str">
        <f t="shared" si="152"/>
        <v/>
      </c>
      <c r="X333" s="56"/>
      <c r="Y333" s="50"/>
      <c r="Z333" s="12"/>
      <c r="AA333" s="12"/>
      <c r="AB333" s="12"/>
      <c r="AC333" s="12"/>
    </row>
    <row r="334" spans="1:29" ht="20" customHeight="1">
      <c r="A334" s="42"/>
      <c r="B334" s="43"/>
      <c r="C334" s="44"/>
      <c r="D334" s="44"/>
      <c r="E334" s="45"/>
      <c r="F334" s="46"/>
      <c r="G334" s="45"/>
      <c r="H334" s="45"/>
      <c r="I334" s="47"/>
      <c r="J334" s="48" t="str">
        <f t="shared" si="145"/>
        <v/>
      </c>
      <c r="K334" s="48" t="str">
        <f t="shared" si="146"/>
        <v/>
      </c>
      <c r="L334" s="49"/>
      <c r="M334" s="49"/>
      <c r="N334" s="49"/>
      <c r="O334" s="50"/>
      <c r="P334" s="51" t="str">
        <f t="shared" ref="P334:R334" si="203">IF(ISERR(L334/L334)=TRUE," ",L334-$F334)</f>
        <v xml:space="preserve"> </v>
      </c>
      <c r="Q334" s="52" t="str">
        <f t="shared" si="203"/>
        <v xml:space="preserve"> </v>
      </c>
      <c r="R334" s="52" t="str">
        <f t="shared" si="203"/>
        <v xml:space="preserve"> </v>
      </c>
      <c r="S334" s="53" t="str">
        <f t="shared" si="148"/>
        <v xml:space="preserve"> </v>
      </c>
      <c r="T334" s="54" t="str">
        <f t="shared" si="149"/>
        <v xml:space="preserve"> </v>
      </c>
      <c r="U334" s="54" t="str">
        <f t="shared" si="150"/>
        <v xml:space="preserve"> </v>
      </c>
      <c r="V334" s="55" t="str">
        <f t="shared" si="151"/>
        <v/>
      </c>
      <c r="W334" s="55" t="str">
        <f t="shared" si="152"/>
        <v/>
      </c>
      <c r="X334" s="56"/>
      <c r="Y334" s="50"/>
      <c r="Z334" s="12"/>
      <c r="AA334" s="12"/>
      <c r="AB334" s="12"/>
      <c r="AC334" s="12"/>
    </row>
    <row r="335" spans="1:29" ht="20" customHeight="1">
      <c r="A335" s="42"/>
      <c r="B335" s="43"/>
      <c r="C335" s="44"/>
      <c r="D335" s="44"/>
      <c r="E335" s="45"/>
      <c r="F335" s="46"/>
      <c r="G335" s="45"/>
      <c r="H335" s="45"/>
      <c r="I335" s="47"/>
      <c r="J335" s="48" t="str">
        <f t="shared" si="145"/>
        <v/>
      </c>
      <c r="K335" s="48" t="str">
        <f t="shared" si="146"/>
        <v/>
      </c>
      <c r="L335" s="49"/>
      <c r="M335" s="49"/>
      <c r="N335" s="49"/>
      <c r="O335" s="50"/>
      <c r="P335" s="51" t="str">
        <f t="shared" ref="P335:R335" si="204">IF(ISERR(L335/L335)=TRUE," ",L335-$F335)</f>
        <v xml:space="preserve"> </v>
      </c>
      <c r="Q335" s="52" t="str">
        <f t="shared" si="204"/>
        <v xml:space="preserve"> </v>
      </c>
      <c r="R335" s="52" t="str">
        <f t="shared" si="204"/>
        <v xml:space="preserve"> </v>
      </c>
      <c r="S335" s="53" t="str">
        <f t="shared" si="148"/>
        <v xml:space="preserve"> </v>
      </c>
      <c r="T335" s="54" t="str">
        <f t="shared" si="149"/>
        <v xml:space="preserve"> </v>
      </c>
      <c r="U335" s="54" t="str">
        <f t="shared" si="150"/>
        <v xml:space="preserve"> </v>
      </c>
      <c r="V335" s="55" t="str">
        <f t="shared" si="151"/>
        <v/>
      </c>
      <c r="W335" s="55" t="str">
        <f t="shared" si="152"/>
        <v/>
      </c>
      <c r="X335" s="56"/>
      <c r="Y335" s="50"/>
      <c r="Z335" s="12"/>
      <c r="AA335" s="12"/>
      <c r="AB335" s="12"/>
      <c r="AC335" s="12"/>
    </row>
    <row r="336" spans="1:29" ht="20" customHeight="1">
      <c r="A336" s="42"/>
      <c r="B336" s="43"/>
      <c r="C336" s="44"/>
      <c r="D336" s="44"/>
      <c r="E336" s="45"/>
      <c r="F336" s="46"/>
      <c r="G336" s="45"/>
      <c r="H336" s="45"/>
      <c r="I336" s="47"/>
      <c r="J336" s="48" t="str">
        <f t="shared" si="145"/>
        <v/>
      </c>
      <c r="K336" s="48" t="str">
        <f t="shared" si="146"/>
        <v/>
      </c>
      <c r="L336" s="49"/>
      <c r="M336" s="49"/>
      <c r="N336" s="49"/>
      <c r="O336" s="50"/>
      <c r="P336" s="51" t="str">
        <f t="shared" ref="P336:R336" si="205">IF(ISERR(L336/L336)=TRUE," ",L336-$F336)</f>
        <v xml:space="preserve"> </v>
      </c>
      <c r="Q336" s="52" t="str">
        <f t="shared" si="205"/>
        <v xml:space="preserve"> </v>
      </c>
      <c r="R336" s="52" t="str">
        <f t="shared" si="205"/>
        <v xml:space="preserve"> </v>
      </c>
      <c r="S336" s="53" t="str">
        <f t="shared" si="148"/>
        <v xml:space="preserve"> </v>
      </c>
      <c r="T336" s="54" t="str">
        <f t="shared" si="149"/>
        <v xml:space="preserve"> </v>
      </c>
      <c r="U336" s="54" t="str">
        <f t="shared" si="150"/>
        <v xml:space="preserve"> </v>
      </c>
      <c r="V336" s="55" t="str">
        <f t="shared" si="151"/>
        <v/>
      </c>
      <c r="W336" s="55" t="str">
        <f t="shared" si="152"/>
        <v/>
      </c>
      <c r="X336" s="56"/>
      <c r="Y336" s="50"/>
      <c r="Z336" s="12"/>
      <c r="AA336" s="12"/>
      <c r="AB336" s="12"/>
      <c r="AC336" s="12"/>
    </row>
    <row r="337" spans="1:29" ht="20" customHeight="1">
      <c r="A337" s="42"/>
      <c r="B337" s="43"/>
      <c r="C337" s="44"/>
      <c r="D337" s="44"/>
      <c r="E337" s="45"/>
      <c r="F337" s="46"/>
      <c r="G337" s="45"/>
      <c r="H337" s="45"/>
      <c r="I337" s="47"/>
      <c r="J337" s="48" t="str">
        <f t="shared" si="145"/>
        <v/>
      </c>
      <c r="K337" s="48" t="str">
        <f t="shared" si="146"/>
        <v/>
      </c>
      <c r="L337" s="49"/>
      <c r="M337" s="49"/>
      <c r="N337" s="49"/>
      <c r="O337" s="50"/>
      <c r="P337" s="51" t="str">
        <f t="shared" ref="P337:R337" si="206">IF(ISERR(L337/L337)=TRUE," ",L337-$F337)</f>
        <v xml:space="preserve"> </v>
      </c>
      <c r="Q337" s="52" t="str">
        <f t="shared" si="206"/>
        <v xml:space="preserve"> </v>
      </c>
      <c r="R337" s="52" t="str">
        <f t="shared" si="206"/>
        <v xml:space="preserve"> </v>
      </c>
      <c r="S337" s="53" t="str">
        <f t="shared" si="148"/>
        <v xml:space="preserve"> </v>
      </c>
      <c r="T337" s="54" t="str">
        <f t="shared" si="149"/>
        <v xml:space="preserve"> </v>
      </c>
      <c r="U337" s="54" t="str">
        <f t="shared" si="150"/>
        <v xml:space="preserve"> </v>
      </c>
      <c r="V337" s="55" t="str">
        <f t="shared" si="151"/>
        <v/>
      </c>
      <c r="W337" s="55" t="str">
        <f t="shared" si="152"/>
        <v/>
      </c>
      <c r="X337" s="56"/>
      <c r="Y337" s="50"/>
      <c r="Z337" s="12"/>
      <c r="AA337" s="12"/>
      <c r="AB337" s="12"/>
      <c r="AC337" s="12"/>
    </row>
    <row r="338" spans="1:29" ht="20" customHeight="1">
      <c r="A338" s="42"/>
      <c r="B338" s="43"/>
      <c r="C338" s="44"/>
      <c r="D338" s="44"/>
      <c r="E338" s="45"/>
      <c r="F338" s="46"/>
      <c r="G338" s="45"/>
      <c r="H338" s="45"/>
      <c r="I338" s="47"/>
      <c r="J338" s="48" t="str">
        <f t="shared" si="145"/>
        <v/>
      </c>
      <c r="K338" s="48" t="str">
        <f t="shared" si="146"/>
        <v/>
      </c>
      <c r="L338" s="49"/>
      <c r="M338" s="49"/>
      <c r="N338" s="49"/>
      <c r="O338" s="50"/>
      <c r="P338" s="51" t="str">
        <f t="shared" ref="P338:R338" si="207">IF(ISERR(L338/L338)=TRUE," ",L338-$F338)</f>
        <v xml:space="preserve"> </v>
      </c>
      <c r="Q338" s="52" t="str">
        <f t="shared" si="207"/>
        <v xml:space="preserve"> </v>
      </c>
      <c r="R338" s="52" t="str">
        <f t="shared" si="207"/>
        <v xml:space="preserve"> </v>
      </c>
      <c r="S338" s="53" t="str">
        <f t="shared" si="148"/>
        <v xml:space="preserve"> </v>
      </c>
      <c r="T338" s="54" t="str">
        <f t="shared" si="149"/>
        <v xml:space="preserve"> </v>
      </c>
      <c r="U338" s="54" t="str">
        <f t="shared" si="150"/>
        <v xml:space="preserve"> </v>
      </c>
      <c r="V338" s="55" t="str">
        <f t="shared" si="151"/>
        <v/>
      </c>
      <c r="W338" s="55" t="str">
        <f t="shared" si="152"/>
        <v/>
      </c>
      <c r="X338" s="56"/>
      <c r="Y338" s="50"/>
      <c r="Z338" s="12"/>
      <c r="AA338" s="12"/>
      <c r="AB338" s="12"/>
      <c r="AC338" s="12"/>
    </row>
    <row r="339" spans="1:29" ht="20" customHeight="1">
      <c r="A339" s="42"/>
      <c r="B339" s="43"/>
      <c r="C339" s="44"/>
      <c r="D339" s="44"/>
      <c r="E339" s="45"/>
      <c r="F339" s="46"/>
      <c r="G339" s="45"/>
      <c r="H339" s="45"/>
      <c r="I339" s="47"/>
      <c r="J339" s="48" t="str">
        <f t="shared" si="145"/>
        <v/>
      </c>
      <c r="K339" s="48" t="str">
        <f t="shared" si="146"/>
        <v/>
      </c>
      <c r="L339" s="49"/>
      <c r="M339" s="49"/>
      <c r="N339" s="49"/>
      <c r="O339" s="50"/>
      <c r="P339" s="51" t="str">
        <f t="shared" ref="P339:R339" si="208">IF(ISERR(L339/L339)=TRUE," ",L339-$F339)</f>
        <v xml:space="preserve"> </v>
      </c>
      <c r="Q339" s="52" t="str">
        <f t="shared" si="208"/>
        <v xml:space="preserve"> </v>
      </c>
      <c r="R339" s="52" t="str">
        <f t="shared" si="208"/>
        <v xml:space="preserve"> </v>
      </c>
      <c r="S339" s="53" t="str">
        <f t="shared" si="148"/>
        <v xml:space="preserve"> </v>
      </c>
      <c r="T339" s="54" t="str">
        <f t="shared" si="149"/>
        <v xml:space="preserve"> </v>
      </c>
      <c r="U339" s="54" t="str">
        <f t="shared" si="150"/>
        <v xml:space="preserve"> </v>
      </c>
      <c r="V339" s="55" t="str">
        <f t="shared" si="151"/>
        <v/>
      </c>
      <c r="W339" s="55" t="str">
        <f t="shared" si="152"/>
        <v/>
      </c>
      <c r="X339" s="56"/>
      <c r="Y339" s="50"/>
      <c r="Z339" s="12"/>
      <c r="AA339" s="12"/>
      <c r="AB339" s="12"/>
      <c r="AC339" s="12"/>
    </row>
    <row r="340" spans="1:29" ht="20" customHeight="1">
      <c r="A340" s="42"/>
      <c r="B340" s="43"/>
      <c r="C340" s="44"/>
      <c r="D340" s="44"/>
      <c r="E340" s="45"/>
      <c r="F340" s="46"/>
      <c r="G340" s="45"/>
      <c r="H340" s="45"/>
      <c r="I340" s="47"/>
      <c r="J340" s="48" t="str">
        <f t="shared" si="145"/>
        <v/>
      </c>
      <c r="K340" s="48" t="str">
        <f t="shared" si="146"/>
        <v/>
      </c>
      <c r="L340" s="49"/>
      <c r="M340" s="49"/>
      <c r="N340" s="49"/>
      <c r="O340" s="50"/>
      <c r="P340" s="51" t="str">
        <f t="shared" ref="P340:R340" si="209">IF(ISERR(L340/L340)=TRUE," ",L340-$F340)</f>
        <v xml:space="preserve"> </v>
      </c>
      <c r="Q340" s="52" t="str">
        <f t="shared" si="209"/>
        <v xml:space="preserve"> </v>
      </c>
      <c r="R340" s="52" t="str">
        <f t="shared" si="209"/>
        <v xml:space="preserve"> </v>
      </c>
      <c r="S340" s="53" t="str">
        <f t="shared" si="148"/>
        <v xml:space="preserve"> </v>
      </c>
      <c r="T340" s="54" t="str">
        <f t="shared" si="149"/>
        <v xml:space="preserve"> </v>
      </c>
      <c r="U340" s="54" t="str">
        <f t="shared" si="150"/>
        <v xml:space="preserve"> </v>
      </c>
      <c r="V340" s="55" t="str">
        <f t="shared" si="151"/>
        <v/>
      </c>
      <c r="W340" s="55" t="str">
        <f t="shared" si="152"/>
        <v/>
      </c>
      <c r="X340" s="56"/>
      <c r="Y340" s="50"/>
      <c r="Z340" s="12"/>
      <c r="AA340" s="12"/>
      <c r="AB340" s="12"/>
      <c r="AC340" s="12"/>
    </row>
    <row r="341" spans="1:29" ht="20" customHeight="1">
      <c r="A341" s="42"/>
      <c r="B341" s="43"/>
      <c r="C341" s="44"/>
      <c r="D341" s="44"/>
      <c r="E341" s="45"/>
      <c r="F341" s="46"/>
      <c r="G341" s="45"/>
      <c r="H341" s="45"/>
      <c r="I341" s="47"/>
      <c r="J341" s="48" t="str">
        <f t="shared" si="145"/>
        <v/>
      </c>
      <c r="K341" s="48" t="str">
        <f t="shared" si="146"/>
        <v/>
      </c>
      <c r="L341" s="57"/>
      <c r="M341" s="57"/>
      <c r="N341" s="57"/>
      <c r="O341" s="50"/>
      <c r="P341" s="51" t="str">
        <f t="shared" ref="P341:R341" si="210">IF(ISERR(L341/L341)=TRUE," ",L341-$F341)</f>
        <v xml:space="preserve"> </v>
      </c>
      <c r="Q341" s="52" t="str">
        <f t="shared" si="210"/>
        <v xml:space="preserve"> </v>
      </c>
      <c r="R341" s="52" t="str">
        <f t="shared" si="210"/>
        <v xml:space="preserve"> </v>
      </c>
      <c r="S341" s="53" t="str">
        <f t="shared" si="148"/>
        <v xml:space="preserve"> </v>
      </c>
      <c r="T341" s="54" t="str">
        <f t="shared" si="149"/>
        <v xml:space="preserve"> </v>
      </c>
      <c r="U341" s="54" t="str">
        <f t="shared" si="150"/>
        <v xml:space="preserve"> </v>
      </c>
      <c r="V341" s="55" t="str">
        <f t="shared" si="151"/>
        <v/>
      </c>
      <c r="W341" s="55" t="str">
        <f t="shared" si="152"/>
        <v/>
      </c>
      <c r="X341" s="56"/>
      <c r="Y341" s="50"/>
      <c r="Z341" s="12"/>
      <c r="AA341" s="12"/>
      <c r="AB341" s="12"/>
      <c r="AC341" s="12"/>
    </row>
    <row r="342" spans="1:29" ht="20" customHeight="1">
      <c r="A342" s="42"/>
      <c r="B342" s="43"/>
      <c r="C342" s="44"/>
      <c r="D342" s="44"/>
      <c r="E342" s="45"/>
      <c r="F342" s="46"/>
      <c r="G342" s="45"/>
      <c r="H342" s="45"/>
      <c r="I342" s="47"/>
      <c r="J342" s="48" t="str">
        <f t="shared" si="145"/>
        <v/>
      </c>
      <c r="K342" s="48" t="str">
        <f t="shared" si="146"/>
        <v/>
      </c>
      <c r="L342" s="57"/>
      <c r="M342" s="57"/>
      <c r="N342" s="57"/>
      <c r="O342" s="50"/>
      <c r="P342" s="51" t="str">
        <f t="shared" ref="P342:R342" si="211">IF(ISERR(L342/L342)=TRUE," ",L342-$F342)</f>
        <v xml:space="preserve"> </v>
      </c>
      <c r="Q342" s="52" t="str">
        <f t="shared" si="211"/>
        <v xml:space="preserve"> </v>
      </c>
      <c r="R342" s="52" t="str">
        <f t="shared" si="211"/>
        <v xml:space="preserve"> </v>
      </c>
      <c r="S342" s="53" t="str">
        <f t="shared" si="148"/>
        <v xml:space="preserve"> </v>
      </c>
      <c r="T342" s="54" t="str">
        <f t="shared" si="149"/>
        <v xml:space="preserve"> </v>
      </c>
      <c r="U342" s="54" t="str">
        <f t="shared" si="150"/>
        <v xml:space="preserve"> </v>
      </c>
      <c r="V342" s="55" t="str">
        <f t="shared" si="151"/>
        <v/>
      </c>
      <c r="W342" s="55" t="str">
        <f t="shared" si="152"/>
        <v/>
      </c>
      <c r="X342" s="56"/>
      <c r="Y342" s="50"/>
      <c r="Z342" s="12"/>
      <c r="AA342" s="12"/>
      <c r="AB342" s="12"/>
      <c r="AC342" s="12"/>
    </row>
    <row r="343" spans="1:29" ht="20" customHeight="1">
      <c r="A343" s="42"/>
      <c r="B343" s="43"/>
      <c r="C343" s="44"/>
      <c r="D343" s="44"/>
      <c r="E343" s="45"/>
      <c r="F343" s="46"/>
      <c r="G343" s="45"/>
      <c r="H343" s="45"/>
      <c r="I343" s="47"/>
      <c r="J343" s="48" t="str">
        <f t="shared" si="145"/>
        <v/>
      </c>
      <c r="K343" s="48" t="str">
        <f t="shared" si="146"/>
        <v/>
      </c>
      <c r="L343" s="57"/>
      <c r="M343" s="57"/>
      <c r="N343" s="57"/>
      <c r="O343" s="50"/>
      <c r="P343" s="51" t="str">
        <f t="shared" ref="P343:R343" si="212">IF(ISERR(L343/L343)=TRUE," ",L343-$F343)</f>
        <v xml:space="preserve"> </v>
      </c>
      <c r="Q343" s="52" t="str">
        <f t="shared" si="212"/>
        <v xml:space="preserve"> </v>
      </c>
      <c r="R343" s="52" t="str">
        <f t="shared" si="212"/>
        <v xml:space="preserve"> </v>
      </c>
      <c r="S343" s="53" t="str">
        <f t="shared" si="148"/>
        <v xml:space="preserve"> </v>
      </c>
      <c r="T343" s="54" t="str">
        <f t="shared" si="149"/>
        <v xml:space="preserve"> </v>
      </c>
      <c r="U343" s="54" t="str">
        <f t="shared" si="150"/>
        <v xml:space="preserve"> </v>
      </c>
      <c r="V343" s="55" t="str">
        <f t="shared" si="151"/>
        <v/>
      </c>
      <c r="W343" s="55" t="str">
        <f t="shared" si="152"/>
        <v/>
      </c>
      <c r="X343" s="56"/>
      <c r="Y343" s="50"/>
      <c r="Z343" s="12"/>
      <c r="AA343" s="12"/>
      <c r="AB343" s="12"/>
      <c r="AC343" s="12"/>
    </row>
    <row r="344" spans="1:29" ht="20" customHeight="1">
      <c r="A344" s="42"/>
      <c r="B344" s="43"/>
      <c r="C344" s="44"/>
      <c r="D344" s="44"/>
      <c r="E344" s="45"/>
      <c r="F344" s="46"/>
      <c r="G344" s="45"/>
      <c r="H344" s="45"/>
      <c r="I344" s="47"/>
      <c r="J344" s="48" t="str">
        <f t="shared" si="145"/>
        <v/>
      </c>
      <c r="K344" s="48" t="str">
        <f t="shared" si="146"/>
        <v/>
      </c>
      <c r="L344" s="49"/>
      <c r="M344" s="49"/>
      <c r="N344" s="49"/>
      <c r="O344" s="50"/>
      <c r="P344" s="51" t="str">
        <f t="shared" ref="P344:R344" si="213">IF(ISERR(L344/L344)=TRUE," ",L344-$F344)</f>
        <v xml:space="preserve"> </v>
      </c>
      <c r="Q344" s="52" t="str">
        <f t="shared" si="213"/>
        <v xml:space="preserve"> </v>
      </c>
      <c r="R344" s="52" t="str">
        <f t="shared" si="213"/>
        <v xml:space="preserve"> </v>
      </c>
      <c r="S344" s="53" t="str">
        <f t="shared" si="148"/>
        <v xml:space="preserve"> </v>
      </c>
      <c r="T344" s="54" t="str">
        <f t="shared" si="149"/>
        <v xml:space="preserve"> </v>
      </c>
      <c r="U344" s="54" t="str">
        <f t="shared" si="150"/>
        <v xml:space="preserve"> </v>
      </c>
      <c r="V344" s="55" t="str">
        <f t="shared" si="151"/>
        <v/>
      </c>
      <c r="W344" s="55" t="str">
        <f t="shared" si="152"/>
        <v/>
      </c>
      <c r="X344" s="56"/>
      <c r="Y344" s="50"/>
      <c r="Z344" s="12"/>
      <c r="AA344" s="12"/>
      <c r="AB344" s="12"/>
      <c r="AC344" s="12"/>
    </row>
    <row r="345" spans="1:29" ht="20" customHeight="1">
      <c r="A345" s="42"/>
      <c r="B345" s="43"/>
      <c r="C345" s="44"/>
      <c r="D345" s="44"/>
      <c r="E345" s="45"/>
      <c r="F345" s="46"/>
      <c r="G345" s="45"/>
      <c r="H345" s="45"/>
      <c r="I345" s="47"/>
      <c r="J345" s="48" t="str">
        <f t="shared" si="145"/>
        <v/>
      </c>
      <c r="K345" s="48" t="str">
        <f t="shared" si="146"/>
        <v/>
      </c>
      <c r="L345" s="49"/>
      <c r="M345" s="49"/>
      <c r="N345" s="49"/>
      <c r="O345" s="50"/>
      <c r="P345" s="51" t="str">
        <f t="shared" ref="P345:R345" si="214">IF(ISERR(L345/L345)=TRUE," ",L345-$F345)</f>
        <v xml:space="preserve"> </v>
      </c>
      <c r="Q345" s="52" t="str">
        <f t="shared" si="214"/>
        <v xml:space="preserve"> </v>
      </c>
      <c r="R345" s="52" t="str">
        <f t="shared" si="214"/>
        <v xml:space="preserve"> </v>
      </c>
      <c r="S345" s="53" t="str">
        <f t="shared" si="148"/>
        <v xml:space="preserve"> </v>
      </c>
      <c r="T345" s="54" t="str">
        <f t="shared" si="149"/>
        <v xml:space="preserve"> </v>
      </c>
      <c r="U345" s="54" t="str">
        <f t="shared" si="150"/>
        <v xml:space="preserve"> </v>
      </c>
      <c r="V345" s="55" t="str">
        <f t="shared" si="151"/>
        <v/>
      </c>
      <c r="W345" s="55" t="str">
        <f t="shared" si="152"/>
        <v/>
      </c>
      <c r="X345" s="56"/>
      <c r="Y345" s="50"/>
      <c r="Z345" s="12"/>
      <c r="AA345" s="12"/>
      <c r="AB345" s="12"/>
      <c r="AC345" s="12"/>
    </row>
    <row r="346" spans="1:29" ht="20" customHeight="1">
      <c r="A346" s="42"/>
      <c r="B346" s="43"/>
      <c r="C346" s="44"/>
      <c r="D346" s="44"/>
      <c r="E346" s="45"/>
      <c r="F346" s="46"/>
      <c r="G346" s="45"/>
      <c r="H346" s="45"/>
      <c r="I346" s="47"/>
      <c r="J346" s="48" t="str">
        <f t="shared" si="145"/>
        <v/>
      </c>
      <c r="K346" s="48" t="str">
        <f t="shared" si="146"/>
        <v/>
      </c>
      <c r="L346" s="49"/>
      <c r="M346" s="49"/>
      <c r="N346" s="49"/>
      <c r="O346" s="50"/>
      <c r="P346" s="51" t="str">
        <f t="shared" ref="P346:R346" si="215">IF(ISERR(L346/L346)=TRUE," ",L346-$F346)</f>
        <v xml:space="preserve"> </v>
      </c>
      <c r="Q346" s="52" t="str">
        <f t="shared" si="215"/>
        <v xml:space="preserve"> </v>
      </c>
      <c r="R346" s="52" t="str">
        <f t="shared" si="215"/>
        <v xml:space="preserve"> </v>
      </c>
      <c r="S346" s="53" t="str">
        <f t="shared" si="148"/>
        <v xml:space="preserve"> </v>
      </c>
      <c r="T346" s="54" t="str">
        <f t="shared" si="149"/>
        <v xml:space="preserve"> </v>
      </c>
      <c r="U346" s="54" t="str">
        <f t="shared" si="150"/>
        <v xml:space="preserve"> </v>
      </c>
      <c r="V346" s="55" t="str">
        <f t="shared" si="151"/>
        <v/>
      </c>
      <c r="W346" s="55" t="str">
        <f t="shared" si="152"/>
        <v/>
      </c>
      <c r="X346" s="56"/>
      <c r="Y346" s="50"/>
      <c r="Z346" s="12"/>
      <c r="AA346" s="12"/>
      <c r="AB346" s="12"/>
      <c r="AC346" s="12"/>
    </row>
    <row r="347" spans="1:29" ht="20" customHeight="1">
      <c r="A347" s="42"/>
      <c r="B347" s="43"/>
      <c r="C347" s="44"/>
      <c r="D347" s="44"/>
      <c r="E347" s="45"/>
      <c r="F347" s="46"/>
      <c r="G347" s="45"/>
      <c r="H347" s="45"/>
      <c r="I347" s="47"/>
      <c r="J347" s="48" t="str">
        <f t="shared" ref="J347:J405" si="216">IF(AND(F347="",G347=""),"",IF(F347="",G347,F347+G347))</f>
        <v/>
      </c>
      <c r="K347" s="48" t="str">
        <f t="shared" ref="K347:K405" si="217">IF(AND(F347="",H347=""),"",IF(F347="",H347,F347+H347))</f>
        <v/>
      </c>
      <c r="L347" s="49"/>
      <c r="M347" s="49"/>
      <c r="N347" s="49"/>
      <c r="O347" s="50"/>
      <c r="P347" s="51" t="str">
        <f t="shared" ref="P347:R347" si="218">IF(ISERR(L347/L347)=TRUE," ",L347-$F347)</f>
        <v xml:space="preserve"> </v>
      </c>
      <c r="Q347" s="52" t="str">
        <f t="shared" si="218"/>
        <v xml:space="preserve"> </v>
      </c>
      <c r="R347" s="52" t="str">
        <f t="shared" si="218"/>
        <v xml:space="preserve"> </v>
      </c>
      <c r="S347" s="53" t="str">
        <f t="shared" ref="S347:S405" si="219">IF(ISERR(L347/L347)=TRUE," ",AVERAGE(L347:N347))</f>
        <v xml:space="preserve"> </v>
      </c>
      <c r="T347" s="54" t="str">
        <f t="shared" ref="T347:T405" si="220">IF(ISERR(G347/G347)=TRUE," ",IF(ISERR(L347/L347)=TRUE," ",IF(ISNUMBER($L347)=FALSE," ",IF(MAX($L347:$N347)&lt;$F347,0,(MAX($L347:$N347)-$F347)/$G347))))</f>
        <v xml:space="preserve"> </v>
      </c>
      <c r="U347" s="54" t="str">
        <f t="shared" ref="U347:U405" si="221">IF(ISERR(H347/F347)=TRUE," ",IF(ISERR(H347/H347)=TRUE," ",IF(ISERR(L347/L347)=TRUE," ",IF(ISNUMBER(L347)=FALSE," ",IF(MIN(L347:N347)&gt;$F347,0,($F347-MIN(L347:N347))/-H347)))))</f>
        <v xml:space="preserve"> </v>
      </c>
      <c r="V347" s="55" t="str">
        <f t="shared" ref="V347:V405" si="222">IF(ISNUMBER($T347)=TRUE,IF($T347&gt;0.651,IF($T347&gt;1.001,"Reject","Alert"),""),"")</f>
        <v/>
      </c>
      <c r="W347" s="55" t="str">
        <f t="shared" ref="W347:W405" si="223">IF(L347="","",IF(ISERR(H347/H347)=TRUE,"",IF(ISERR(H347/F347)=TRUE,IF((H347-MIN(L347:N347))&gt;0.001,"Reject",""),IF(ISNUMBER($U347)=TRUE,IF($U347&gt;0.651,IF($U347&gt;1.001,"Reject","Alert"),""),""))))</f>
        <v/>
      </c>
      <c r="X347" s="56"/>
      <c r="Y347" s="50"/>
      <c r="Z347" s="12"/>
      <c r="AA347" s="12"/>
      <c r="AB347" s="12"/>
      <c r="AC347" s="12"/>
    </row>
    <row r="348" spans="1:29" ht="20" customHeight="1">
      <c r="A348" s="42"/>
      <c r="B348" s="43"/>
      <c r="C348" s="44"/>
      <c r="D348" s="44"/>
      <c r="E348" s="45"/>
      <c r="F348" s="46"/>
      <c r="G348" s="45"/>
      <c r="H348" s="45"/>
      <c r="I348" s="47"/>
      <c r="J348" s="48" t="str">
        <f t="shared" si="216"/>
        <v/>
      </c>
      <c r="K348" s="48" t="str">
        <f t="shared" si="217"/>
        <v/>
      </c>
      <c r="L348" s="49"/>
      <c r="M348" s="49"/>
      <c r="N348" s="49"/>
      <c r="O348" s="50"/>
      <c r="P348" s="51" t="str">
        <f t="shared" ref="P348:R348" si="224">IF(ISERR(L348/L348)=TRUE," ",L348-$F348)</f>
        <v xml:space="preserve"> </v>
      </c>
      <c r="Q348" s="52" t="str">
        <f t="shared" si="224"/>
        <v xml:space="preserve"> </v>
      </c>
      <c r="R348" s="52" t="str">
        <f t="shared" si="224"/>
        <v xml:space="preserve"> </v>
      </c>
      <c r="S348" s="53" t="str">
        <f t="shared" si="219"/>
        <v xml:space="preserve"> </v>
      </c>
      <c r="T348" s="54" t="str">
        <f t="shared" si="220"/>
        <v xml:space="preserve"> </v>
      </c>
      <c r="U348" s="54" t="str">
        <f t="shared" si="221"/>
        <v xml:space="preserve"> </v>
      </c>
      <c r="V348" s="55" t="str">
        <f t="shared" si="222"/>
        <v/>
      </c>
      <c r="W348" s="55" t="str">
        <f t="shared" si="223"/>
        <v/>
      </c>
      <c r="X348" s="56"/>
      <c r="Y348" s="50"/>
      <c r="Z348" s="12"/>
      <c r="AA348" s="12"/>
      <c r="AB348" s="12"/>
      <c r="AC348" s="12"/>
    </row>
    <row r="349" spans="1:29" ht="20" customHeight="1">
      <c r="A349" s="42"/>
      <c r="B349" s="43"/>
      <c r="C349" s="44"/>
      <c r="D349" s="44"/>
      <c r="E349" s="45"/>
      <c r="F349" s="46"/>
      <c r="G349" s="45"/>
      <c r="H349" s="45"/>
      <c r="I349" s="47"/>
      <c r="J349" s="48" t="str">
        <f t="shared" si="216"/>
        <v/>
      </c>
      <c r="K349" s="48" t="str">
        <f t="shared" si="217"/>
        <v/>
      </c>
      <c r="L349" s="49"/>
      <c r="M349" s="49"/>
      <c r="N349" s="49"/>
      <c r="O349" s="50"/>
      <c r="P349" s="51" t="str">
        <f t="shared" ref="P349:R349" si="225">IF(ISERR(L349/L349)=TRUE," ",L349-$F349)</f>
        <v xml:space="preserve"> </v>
      </c>
      <c r="Q349" s="52" t="str">
        <f t="shared" si="225"/>
        <v xml:space="preserve"> </v>
      </c>
      <c r="R349" s="52" t="str">
        <f t="shared" si="225"/>
        <v xml:space="preserve"> </v>
      </c>
      <c r="S349" s="53" t="str">
        <f t="shared" si="219"/>
        <v xml:space="preserve"> </v>
      </c>
      <c r="T349" s="54" t="str">
        <f t="shared" si="220"/>
        <v xml:space="preserve"> </v>
      </c>
      <c r="U349" s="54" t="str">
        <f t="shared" si="221"/>
        <v xml:space="preserve"> </v>
      </c>
      <c r="V349" s="55" t="str">
        <f t="shared" si="222"/>
        <v/>
      </c>
      <c r="W349" s="55" t="str">
        <f t="shared" si="223"/>
        <v/>
      </c>
      <c r="X349" s="56"/>
      <c r="Y349" s="50"/>
      <c r="Z349" s="12"/>
      <c r="AA349" s="12"/>
      <c r="AB349" s="12"/>
      <c r="AC349" s="12"/>
    </row>
    <row r="350" spans="1:29" ht="20" customHeight="1">
      <c r="A350" s="42"/>
      <c r="B350" s="43"/>
      <c r="C350" s="44"/>
      <c r="D350" s="44"/>
      <c r="E350" s="45"/>
      <c r="F350" s="46"/>
      <c r="G350" s="45"/>
      <c r="H350" s="45"/>
      <c r="I350" s="47"/>
      <c r="J350" s="48" t="str">
        <f t="shared" si="216"/>
        <v/>
      </c>
      <c r="K350" s="48" t="str">
        <f t="shared" si="217"/>
        <v/>
      </c>
      <c r="L350" s="49"/>
      <c r="M350" s="49"/>
      <c r="N350" s="49"/>
      <c r="O350" s="50"/>
      <c r="P350" s="51" t="str">
        <f t="shared" ref="P350:R350" si="226">IF(ISERR(L350/L350)=TRUE," ",L350-$F350)</f>
        <v xml:space="preserve"> </v>
      </c>
      <c r="Q350" s="52" t="str">
        <f t="shared" si="226"/>
        <v xml:space="preserve"> </v>
      </c>
      <c r="R350" s="52" t="str">
        <f t="shared" si="226"/>
        <v xml:space="preserve"> </v>
      </c>
      <c r="S350" s="53" t="str">
        <f t="shared" si="219"/>
        <v xml:space="preserve"> </v>
      </c>
      <c r="T350" s="54" t="str">
        <f t="shared" si="220"/>
        <v xml:space="preserve"> </v>
      </c>
      <c r="U350" s="54" t="str">
        <f t="shared" si="221"/>
        <v xml:space="preserve"> </v>
      </c>
      <c r="V350" s="55" t="str">
        <f t="shared" si="222"/>
        <v/>
      </c>
      <c r="W350" s="55" t="str">
        <f t="shared" si="223"/>
        <v/>
      </c>
      <c r="X350" s="56"/>
      <c r="Y350" s="50"/>
      <c r="Z350" s="12"/>
      <c r="AA350" s="12"/>
      <c r="AB350" s="12"/>
      <c r="AC350" s="12"/>
    </row>
    <row r="351" spans="1:29" ht="20" customHeight="1">
      <c r="A351" s="42"/>
      <c r="B351" s="43"/>
      <c r="C351" s="44"/>
      <c r="D351" s="44"/>
      <c r="E351" s="45"/>
      <c r="F351" s="46"/>
      <c r="G351" s="45"/>
      <c r="H351" s="45"/>
      <c r="I351" s="47"/>
      <c r="J351" s="48" t="str">
        <f t="shared" si="216"/>
        <v/>
      </c>
      <c r="K351" s="48" t="str">
        <f t="shared" si="217"/>
        <v/>
      </c>
      <c r="L351" s="49"/>
      <c r="M351" s="49"/>
      <c r="N351" s="49"/>
      <c r="O351" s="50"/>
      <c r="P351" s="51" t="str">
        <f t="shared" ref="P351:R351" si="227">IF(ISERR(L351/L351)=TRUE," ",L351-$F351)</f>
        <v xml:space="preserve"> </v>
      </c>
      <c r="Q351" s="52" t="str">
        <f t="shared" si="227"/>
        <v xml:space="preserve"> </v>
      </c>
      <c r="R351" s="52" t="str">
        <f t="shared" si="227"/>
        <v xml:space="preserve"> </v>
      </c>
      <c r="S351" s="53" t="str">
        <f t="shared" si="219"/>
        <v xml:space="preserve"> </v>
      </c>
      <c r="T351" s="54" t="str">
        <f t="shared" si="220"/>
        <v xml:space="preserve"> </v>
      </c>
      <c r="U351" s="54" t="str">
        <f t="shared" si="221"/>
        <v xml:space="preserve"> </v>
      </c>
      <c r="V351" s="55" t="str">
        <f t="shared" si="222"/>
        <v/>
      </c>
      <c r="W351" s="55" t="str">
        <f t="shared" si="223"/>
        <v/>
      </c>
      <c r="X351" s="56"/>
      <c r="Y351" s="50"/>
      <c r="Z351" s="12"/>
      <c r="AA351" s="12"/>
      <c r="AB351" s="12"/>
      <c r="AC351" s="12"/>
    </row>
    <row r="352" spans="1:29" ht="20" customHeight="1">
      <c r="A352" s="42"/>
      <c r="B352" s="43"/>
      <c r="C352" s="44"/>
      <c r="D352" s="44"/>
      <c r="E352" s="45"/>
      <c r="F352" s="46"/>
      <c r="G352" s="45"/>
      <c r="H352" s="45"/>
      <c r="I352" s="47"/>
      <c r="J352" s="48" t="str">
        <f t="shared" si="216"/>
        <v/>
      </c>
      <c r="K352" s="48" t="str">
        <f t="shared" si="217"/>
        <v/>
      </c>
      <c r="L352" s="49"/>
      <c r="M352" s="49"/>
      <c r="N352" s="49"/>
      <c r="O352" s="50"/>
      <c r="P352" s="51" t="str">
        <f t="shared" ref="P352:R352" si="228">IF(ISERR(L352/L352)=TRUE," ",L352-$F352)</f>
        <v xml:space="preserve"> </v>
      </c>
      <c r="Q352" s="52" t="str">
        <f t="shared" si="228"/>
        <v xml:space="preserve"> </v>
      </c>
      <c r="R352" s="52" t="str">
        <f t="shared" si="228"/>
        <v xml:space="preserve"> </v>
      </c>
      <c r="S352" s="53" t="str">
        <f t="shared" si="219"/>
        <v xml:space="preserve"> </v>
      </c>
      <c r="T352" s="54" t="str">
        <f t="shared" si="220"/>
        <v xml:space="preserve"> </v>
      </c>
      <c r="U352" s="54" t="str">
        <f t="shared" si="221"/>
        <v xml:space="preserve"> </v>
      </c>
      <c r="V352" s="55" t="str">
        <f t="shared" si="222"/>
        <v/>
      </c>
      <c r="W352" s="55" t="str">
        <f t="shared" si="223"/>
        <v/>
      </c>
      <c r="X352" s="56"/>
      <c r="Y352" s="50"/>
      <c r="Z352" s="12"/>
      <c r="AA352" s="12"/>
      <c r="AB352" s="12"/>
      <c r="AC352" s="12"/>
    </row>
    <row r="353" spans="1:29" ht="20" customHeight="1">
      <c r="A353" s="42"/>
      <c r="B353" s="43"/>
      <c r="C353" s="44"/>
      <c r="D353" s="44"/>
      <c r="E353" s="45"/>
      <c r="F353" s="46"/>
      <c r="G353" s="45"/>
      <c r="H353" s="45"/>
      <c r="I353" s="47"/>
      <c r="J353" s="48" t="str">
        <f t="shared" si="216"/>
        <v/>
      </c>
      <c r="K353" s="48" t="str">
        <f t="shared" si="217"/>
        <v/>
      </c>
      <c r="L353" s="49"/>
      <c r="M353" s="49"/>
      <c r="N353" s="49"/>
      <c r="O353" s="50"/>
      <c r="P353" s="51" t="str">
        <f t="shared" ref="P353:R353" si="229">IF(ISERR(L353/L353)=TRUE," ",L353-$F353)</f>
        <v xml:space="preserve"> </v>
      </c>
      <c r="Q353" s="52" t="str">
        <f t="shared" si="229"/>
        <v xml:space="preserve"> </v>
      </c>
      <c r="R353" s="52" t="str">
        <f t="shared" si="229"/>
        <v xml:space="preserve"> </v>
      </c>
      <c r="S353" s="53" t="str">
        <f t="shared" si="219"/>
        <v xml:space="preserve"> </v>
      </c>
      <c r="T353" s="54" t="str">
        <f t="shared" si="220"/>
        <v xml:space="preserve"> </v>
      </c>
      <c r="U353" s="54" t="str">
        <f t="shared" si="221"/>
        <v xml:space="preserve"> </v>
      </c>
      <c r="V353" s="55" t="str">
        <f t="shared" si="222"/>
        <v/>
      </c>
      <c r="W353" s="55" t="str">
        <f t="shared" si="223"/>
        <v/>
      </c>
      <c r="X353" s="56"/>
      <c r="Y353" s="50"/>
      <c r="Z353" s="12"/>
      <c r="AA353" s="12"/>
      <c r="AB353" s="12"/>
      <c r="AC353" s="12"/>
    </row>
    <row r="354" spans="1:29" ht="20" customHeight="1">
      <c r="A354" s="42"/>
      <c r="B354" s="43"/>
      <c r="C354" s="44"/>
      <c r="D354" s="44"/>
      <c r="E354" s="45"/>
      <c r="F354" s="46"/>
      <c r="G354" s="45"/>
      <c r="H354" s="45"/>
      <c r="I354" s="47"/>
      <c r="J354" s="48" t="str">
        <f t="shared" si="216"/>
        <v/>
      </c>
      <c r="K354" s="48" t="str">
        <f t="shared" si="217"/>
        <v/>
      </c>
      <c r="L354" s="49"/>
      <c r="M354" s="49"/>
      <c r="N354" s="49"/>
      <c r="O354" s="50"/>
      <c r="P354" s="51" t="str">
        <f t="shared" ref="P354:R354" si="230">IF(ISERR(L354/L354)=TRUE," ",L354-$F354)</f>
        <v xml:space="preserve"> </v>
      </c>
      <c r="Q354" s="52" t="str">
        <f t="shared" si="230"/>
        <v xml:space="preserve"> </v>
      </c>
      <c r="R354" s="52" t="str">
        <f t="shared" si="230"/>
        <v xml:space="preserve"> </v>
      </c>
      <c r="S354" s="53" t="str">
        <f t="shared" si="219"/>
        <v xml:space="preserve"> </v>
      </c>
      <c r="T354" s="54" t="str">
        <f t="shared" si="220"/>
        <v xml:space="preserve"> </v>
      </c>
      <c r="U354" s="54" t="str">
        <f t="shared" si="221"/>
        <v xml:space="preserve"> </v>
      </c>
      <c r="V354" s="55" t="str">
        <f t="shared" si="222"/>
        <v/>
      </c>
      <c r="W354" s="55" t="str">
        <f t="shared" si="223"/>
        <v/>
      </c>
      <c r="X354" s="56"/>
      <c r="Y354" s="50"/>
      <c r="Z354" s="12"/>
      <c r="AA354" s="12"/>
      <c r="AB354" s="12"/>
      <c r="AC354" s="12"/>
    </row>
    <row r="355" spans="1:29" ht="20" customHeight="1">
      <c r="A355" s="42"/>
      <c r="B355" s="43"/>
      <c r="C355" s="44"/>
      <c r="D355" s="44"/>
      <c r="E355" s="45"/>
      <c r="F355" s="46"/>
      <c r="G355" s="45"/>
      <c r="H355" s="45"/>
      <c r="I355" s="47"/>
      <c r="J355" s="48" t="str">
        <f t="shared" si="216"/>
        <v/>
      </c>
      <c r="K355" s="48" t="str">
        <f t="shared" si="217"/>
        <v/>
      </c>
      <c r="L355" s="49"/>
      <c r="M355" s="49"/>
      <c r="N355" s="49"/>
      <c r="O355" s="50"/>
      <c r="P355" s="51" t="str">
        <f t="shared" ref="P355:R355" si="231">IF(ISERR(L355/L355)=TRUE," ",L355-$F355)</f>
        <v xml:space="preserve"> </v>
      </c>
      <c r="Q355" s="52" t="str">
        <f t="shared" si="231"/>
        <v xml:space="preserve"> </v>
      </c>
      <c r="R355" s="52" t="str">
        <f t="shared" si="231"/>
        <v xml:space="preserve"> </v>
      </c>
      <c r="S355" s="53" t="str">
        <f t="shared" si="219"/>
        <v xml:space="preserve"> </v>
      </c>
      <c r="T355" s="54" t="str">
        <f t="shared" si="220"/>
        <v xml:space="preserve"> </v>
      </c>
      <c r="U355" s="54" t="str">
        <f t="shared" si="221"/>
        <v xml:space="preserve"> </v>
      </c>
      <c r="V355" s="55" t="str">
        <f t="shared" si="222"/>
        <v/>
      </c>
      <c r="W355" s="55" t="str">
        <f t="shared" si="223"/>
        <v/>
      </c>
      <c r="X355" s="56"/>
      <c r="Y355" s="50"/>
      <c r="Z355" s="12"/>
      <c r="AA355" s="12"/>
      <c r="AB355" s="12"/>
      <c r="AC355" s="12"/>
    </row>
    <row r="356" spans="1:29" ht="20" customHeight="1">
      <c r="A356" s="42"/>
      <c r="B356" s="43"/>
      <c r="C356" s="44"/>
      <c r="D356" s="44"/>
      <c r="E356" s="45"/>
      <c r="F356" s="46"/>
      <c r="G356" s="45"/>
      <c r="H356" s="45"/>
      <c r="I356" s="47"/>
      <c r="J356" s="48" t="str">
        <f t="shared" si="216"/>
        <v/>
      </c>
      <c r="K356" s="48" t="str">
        <f t="shared" si="217"/>
        <v/>
      </c>
      <c r="L356" s="49"/>
      <c r="M356" s="49"/>
      <c r="N356" s="49"/>
      <c r="O356" s="50"/>
      <c r="P356" s="51" t="str">
        <f t="shared" ref="P356:R356" si="232">IF(ISERR(L356/L356)=TRUE," ",L356-$F356)</f>
        <v xml:space="preserve"> </v>
      </c>
      <c r="Q356" s="52" t="str">
        <f t="shared" si="232"/>
        <v xml:space="preserve"> </v>
      </c>
      <c r="R356" s="52" t="str">
        <f t="shared" si="232"/>
        <v xml:space="preserve"> </v>
      </c>
      <c r="S356" s="53" t="str">
        <f t="shared" si="219"/>
        <v xml:space="preserve"> </v>
      </c>
      <c r="T356" s="54" t="str">
        <f t="shared" si="220"/>
        <v xml:space="preserve"> </v>
      </c>
      <c r="U356" s="54" t="str">
        <f t="shared" si="221"/>
        <v xml:space="preserve"> </v>
      </c>
      <c r="V356" s="55" t="str">
        <f t="shared" si="222"/>
        <v/>
      </c>
      <c r="W356" s="55" t="str">
        <f t="shared" si="223"/>
        <v/>
      </c>
      <c r="X356" s="56"/>
      <c r="Y356" s="50"/>
      <c r="Z356" s="12"/>
      <c r="AA356" s="12"/>
      <c r="AB356" s="12"/>
      <c r="AC356" s="12"/>
    </row>
    <row r="357" spans="1:29" ht="20" customHeight="1">
      <c r="A357" s="42"/>
      <c r="B357" s="43"/>
      <c r="C357" s="44"/>
      <c r="D357" s="44"/>
      <c r="E357" s="45"/>
      <c r="F357" s="46"/>
      <c r="G357" s="45"/>
      <c r="H357" s="45"/>
      <c r="I357" s="47"/>
      <c r="J357" s="48" t="str">
        <f t="shared" si="216"/>
        <v/>
      </c>
      <c r="K357" s="48" t="str">
        <f t="shared" si="217"/>
        <v/>
      </c>
      <c r="L357" s="49"/>
      <c r="M357" s="49"/>
      <c r="N357" s="49"/>
      <c r="O357" s="50"/>
      <c r="P357" s="51" t="str">
        <f t="shared" ref="P357:R357" si="233">IF(ISERR(L357/L357)=TRUE," ",L357-$F357)</f>
        <v xml:space="preserve"> </v>
      </c>
      <c r="Q357" s="52" t="str">
        <f t="shared" si="233"/>
        <v xml:space="preserve"> </v>
      </c>
      <c r="R357" s="52" t="str">
        <f t="shared" si="233"/>
        <v xml:space="preserve"> </v>
      </c>
      <c r="S357" s="53" t="str">
        <f t="shared" si="219"/>
        <v xml:space="preserve"> </v>
      </c>
      <c r="T357" s="54" t="str">
        <f t="shared" si="220"/>
        <v xml:space="preserve"> </v>
      </c>
      <c r="U357" s="54" t="str">
        <f t="shared" si="221"/>
        <v xml:space="preserve"> </v>
      </c>
      <c r="V357" s="55" t="str">
        <f t="shared" si="222"/>
        <v/>
      </c>
      <c r="W357" s="55" t="str">
        <f t="shared" si="223"/>
        <v/>
      </c>
      <c r="X357" s="56"/>
      <c r="Y357" s="50"/>
      <c r="Z357" s="12"/>
      <c r="AA357" s="12"/>
      <c r="AB357" s="12"/>
      <c r="AC357" s="12"/>
    </row>
    <row r="358" spans="1:29" ht="20" customHeight="1">
      <c r="A358" s="42"/>
      <c r="B358" s="43"/>
      <c r="C358" s="44"/>
      <c r="D358" s="44"/>
      <c r="E358" s="45"/>
      <c r="F358" s="46"/>
      <c r="G358" s="45"/>
      <c r="H358" s="45"/>
      <c r="I358" s="47"/>
      <c r="J358" s="48" t="str">
        <f t="shared" si="216"/>
        <v/>
      </c>
      <c r="K358" s="48" t="str">
        <f t="shared" si="217"/>
        <v/>
      </c>
      <c r="L358" s="49"/>
      <c r="M358" s="49"/>
      <c r="N358" s="49"/>
      <c r="O358" s="50"/>
      <c r="P358" s="51" t="str">
        <f t="shared" ref="P358:R358" si="234">IF(ISERR(L358/L358)=TRUE," ",L358-$F358)</f>
        <v xml:space="preserve"> </v>
      </c>
      <c r="Q358" s="52" t="str">
        <f t="shared" si="234"/>
        <v xml:space="preserve"> </v>
      </c>
      <c r="R358" s="52" t="str">
        <f t="shared" si="234"/>
        <v xml:space="preserve"> </v>
      </c>
      <c r="S358" s="53" t="str">
        <f t="shared" si="219"/>
        <v xml:space="preserve"> </v>
      </c>
      <c r="T358" s="54" t="str">
        <f t="shared" si="220"/>
        <v xml:space="preserve"> </v>
      </c>
      <c r="U358" s="54" t="str">
        <f t="shared" si="221"/>
        <v xml:space="preserve"> </v>
      </c>
      <c r="V358" s="55" t="str">
        <f t="shared" si="222"/>
        <v/>
      </c>
      <c r="W358" s="55" t="str">
        <f t="shared" si="223"/>
        <v/>
      </c>
      <c r="X358" s="56"/>
      <c r="Y358" s="50"/>
      <c r="Z358" s="12"/>
      <c r="AA358" s="12"/>
      <c r="AB358" s="12"/>
      <c r="AC358" s="12"/>
    </row>
    <row r="359" spans="1:29" ht="20" customHeight="1">
      <c r="A359" s="42"/>
      <c r="B359" s="43"/>
      <c r="C359" s="44"/>
      <c r="D359" s="44"/>
      <c r="E359" s="45"/>
      <c r="F359" s="46"/>
      <c r="G359" s="45"/>
      <c r="H359" s="45"/>
      <c r="I359" s="47"/>
      <c r="J359" s="48" t="str">
        <f t="shared" si="216"/>
        <v/>
      </c>
      <c r="K359" s="48" t="str">
        <f t="shared" si="217"/>
        <v/>
      </c>
      <c r="L359" s="49"/>
      <c r="M359" s="49"/>
      <c r="N359" s="49"/>
      <c r="O359" s="50"/>
      <c r="P359" s="51" t="str">
        <f t="shared" ref="P359:R359" si="235">IF(ISERR(L359/L359)=TRUE," ",L359-$F359)</f>
        <v xml:space="preserve"> </v>
      </c>
      <c r="Q359" s="52" t="str">
        <f t="shared" si="235"/>
        <v xml:space="preserve"> </v>
      </c>
      <c r="R359" s="52" t="str">
        <f t="shared" si="235"/>
        <v xml:space="preserve"> </v>
      </c>
      <c r="S359" s="53" t="str">
        <f t="shared" si="219"/>
        <v xml:space="preserve"> </v>
      </c>
      <c r="T359" s="54" t="str">
        <f t="shared" si="220"/>
        <v xml:space="preserve"> </v>
      </c>
      <c r="U359" s="54" t="str">
        <f t="shared" si="221"/>
        <v xml:space="preserve"> </v>
      </c>
      <c r="V359" s="55" t="str">
        <f t="shared" si="222"/>
        <v/>
      </c>
      <c r="W359" s="55" t="str">
        <f t="shared" si="223"/>
        <v/>
      </c>
      <c r="X359" s="56"/>
      <c r="Y359" s="50"/>
      <c r="Z359" s="12"/>
      <c r="AA359" s="12"/>
      <c r="AB359" s="12"/>
      <c r="AC359" s="12"/>
    </row>
    <row r="360" spans="1:29" ht="20" customHeight="1">
      <c r="A360" s="42"/>
      <c r="B360" s="43"/>
      <c r="C360" s="44"/>
      <c r="D360" s="44"/>
      <c r="E360" s="45"/>
      <c r="F360" s="46"/>
      <c r="G360" s="45"/>
      <c r="H360" s="45"/>
      <c r="I360" s="47"/>
      <c r="J360" s="48" t="str">
        <f t="shared" si="216"/>
        <v/>
      </c>
      <c r="K360" s="48" t="str">
        <f t="shared" si="217"/>
        <v/>
      </c>
      <c r="L360" s="49"/>
      <c r="M360" s="49"/>
      <c r="N360" s="49"/>
      <c r="O360" s="50"/>
      <c r="P360" s="51" t="str">
        <f t="shared" ref="P360:R360" si="236">IF(ISERR(L360/L360)=TRUE," ",L360-$F360)</f>
        <v xml:space="preserve"> </v>
      </c>
      <c r="Q360" s="52" t="str">
        <f t="shared" si="236"/>
        <v xml:space="preserve"> </v>
      </c>
      <c r="R360" s="52" t="str">
        <f t="shared" si="236"/>
        <v xml:space="preserve"> </v>
      </c>
      <c r="S360" s="53" t="str">
        <f t="shared" si="219"/>
        <v xml:space="preserve"> </v>
      </c>
      <c r="T360" s="54" t="str">
        <f t="shared" si="220"/>
        <v xml:space="preserve"> </v>
      </c>
      <c r="U360" s="54" t="str">
        <f t="shared" si="221"/>
        <v xml:space="preserve"> </v>
      </c>
      <c r="V360" s="55" t="str">
        <f t="shared" si="222"/>
        <v/>
      </c>
      <c r="W360" s="55" t="str">
        <f t="shared" si="223"/>
        <v/>
      </c>
      <c r="X360" s="56"/>
      <c r="Y360" s="50"/>
      <c r="Z360" s="12"/>
      <c r="AA360" s="12"/>
      <c r="AB360" s="12"/>
      <c r="AC360" s="12"/>
    </row>
    <row r="361" spans="1:29" ht="20" customHeight="1">
      <c r="A361" s="42"/>
      <c r="B361" s="43"/>
      <c r="C361" s="44"/>
      <c r="D361" s="44"/>
      <c r="E361" s="45"/>
      <c r="F361" s="46"/>
      <c r="G361" s="45"/>
      <c r="H361" s="45"/>
      <c r="I361" s="47"/>
      <c r="J361" s="48" t="str">
        <f t="shared" si="216"/>
        <v/>
      </c>
      <c r="K361" s="48" t="str">
        <f t="shared" si="217"/>
        <v/>
      </c>
      <c r="L361" s="49"/>
      <c r="M361" s="49"/>
      <c r="N361" s="49"/>
      <c r="O361" s="50"/>
      <c r="P361" s="51" t="str">
        <f t="shared" ref="P361:R361" si="237">IF(ISERR(L361/L361)=TRUE," ",L361-$F361)</f>
        <v xml:space="preserve"> </v>
      </c>
      <c r="Q361" s="52" t="str">
        <f t="shared" si="237"/>
        <v xml:space="preserve"> </v>
      </c>
      <c r="R361" s="52" t="str">
        <f t="shared" si="237"/>
        <v xml:space="preserve"> </v>
      </c>
      <c r="S361" s="53" t="str">
        <f t="shared" si="219"/>
        <v xml:space="preserve"> </v>
      </c>
      <c r="T361" s="54" t="str">
        <f t="shared" si="220"/>
        <v xml:space="preserve"> </v>
      </c>
      <c r="U361" s="54" t="str">
        <f t="shared" si="221"/>
        <v xml:space="preserve"> </v>
      </c>
      <c r="V361" s="55" t="str">
        <f t="shared" si="222"/>
        <v/>
      </c>
      <c r="W361" s="55" t="str">
        <f t="shared" si="223"/>
        <v/>
      </c>
      <c r="X361" s="56"/>
      <c r="Y361" s="50"/>
      <c r="Z361" s="12"/>
      <c r="AA361" s="12"/>
      <c r="AB361" s="12"/>
      <c r="AC361" s="12"/>
    </row>
    <row r="362" spans="1:29" ht="20" customHeight="1">
      <c r="A362" s="42"/>
      <c r="B362" s="43"/>
      <c r="C362" s="44"/>
      <c r="D362" s="44"/>
      <c r="E362" s="45"/>
      <c r="F362" s="46"/>
      <c r="G362" s="45"/>
      <c r="H362" s="45"/>
      <c r="I362" s="47"/>
      <c r="J362" s="48" t="str">
        <f t="shared" si="216"/>
        <v/>
      </c>
      <c r="K362" s="48" t="str">
        <f t="shared" si="217"/>
        <v/>
      </c>
      <c r="L362" s="49"/>
      <c r="M362" s="49"/>
      <c r="N362" s="49"/>
      <c r="O362" s="50"/>
      <c r="P362" s="51" t="str">
        <f t="shared" ref="P362:R362" si="238">IF(ISERR(L362/L362)=TRUE," ",L362-$F362)</f>
        <v xml:space="preserve"> </v>
      </c>
      <c r="Q362" s="52" t="str">
        <f t="shared" si="238"/>
        <v xml:space="preserve"> </v>
      </c>
      <c r="R362" s="52" t="str">
        <f t="shared" si="238"/>
        <v xml:space="preserve"> </v>
      </c>
      <c r="S362" s="53" t="str">
        <f t="shared" si="219"/>
        <v xml:space="preserve"> </v>
      </c>
      <c r="T362" s="54" t="str">
        <f t="shared" si="220"/>
        <v xml:space="preserve"> </v>
      </c>
      <c r="U362" s="54" t="str">
        <f t="shared" si="221"/>
        <v xml:space="preserve"> </v>
      </c>
      <c r="V362" s="55" t="str">
        <f t="shared" si="222"/>
        <v/>
      </c>
      <c r="W362" s="55" t="str">
        <f t="shared" si="223"/>
        <v/>
      </c>
      <c r="X362" s="56"/>
      <c r="Y362" s="50"/>
      <c r="Z362" s="12"/>
      <c r="AA362" s="12"/>
      <c r="AB362" s="12"/>
      <c r="AC362" s="12"/>
    </row>
    <row r="363" spans="1:29" ht="20" customHeight="1">
      <c r="A363" s="42"/>
      <c r="B363" s="43"/>
      <c r="C363" s="44"/>
      <c r="D363" s="44"/>
      <c r="E363" s="45"/>
      <c r="F363" s="46"/>
      <c r="G363" s="45"/>
      <c r="H363" s="45"/>
      <c r="I363" s="47"/>
      <c r="J363" s="48" t="str">
        <f t="shared" si="216"/>
        <v/>
      </c>
      <c r="K363" s="48" t="str">
        <f t="shared" si="217"/>
        <v/>
      </c>
      <c r="L363" s="49"/>
      <c r="M363" s="49"/>
      <c r="N363" s="49"/>
      <c r="O363" s="50"/>
      <c r="P363" s="51" t="str">
        <f t="shared" ref="P363:R363" si="239">IF(ISERR(L363/L363)=TRUE," ",L363-$F363)</f>
        <v xml:space="preserve"> </v>
      </c>
      <c r="Q363" s="52" t="str">
        <f t="shared" si="239"/>
        <v xml:space="preserve"> </v>
      </c>
      <c r="R363" s="52" t="str">
        <f t="shared" si="239"/>
        <v xml:space="preserve"> </v>
      </c>
      <c r="S363" s="53" t="str">
        <f t="shared" si="219"/>
        <v xml:space="preserve"> </v>
      </c>
      <c r="T363" s="54" t="str">
        <f t="shared" si="220"/>
        <v xml:space="preserve"> </v>
      </c>
      <c r="U363" s="54" t="str">
        <f t="shared" si="221"/>
        <v xml:space="preserve"> </v>
      </c>
      <c r="V363" s="55" t="str">
        <f t="shared" si="222"/>
        <v/>
      </c>
      <c r="W363" s="55" t="str">
        <f t="shared" si="223"/>
        <v/>
      </c>
      <c r="X363" s="56"/>
      <c r="Y363" s="50"/>
      <c r="Z363" s="12"/>
      <c r="AA363" s="12"/>
      <c r="AB363" s="12"/>
      <c r="AC363" s="12"/>
    </row>
    <row r="364" spans="1:29" ht="20" customHeight="1">
      <c r="A364" s="42"/>
      <c r="B364" s="43"/>
      <c r="C364" s="44"/>
      <c r="D364" s="44"/>
      <c r="E364" s="45"/>
      <c r="F364" s="46"/>
      <c r="G364" s="45"/>
      <c r="H364" s="45"/>
      <c r="I364" s="47"/>
      <c r="J364" s="48" t="str">
        <f t="shared" si="216"/>
        <v/>
      </c>
      <c r="K364" s="48" t="str">
        <f t="shared" si="217"/>
        <v/>
      </c>
      <c r="L364" s="49"/>
      <c r="M364" s="49"/>
      <c r="N364" s="49"/>
      <c r="O364" s="50"/>
      <c r="P364" s="51" t="str">
        <f t="shared" ref="P364:R364" si="240">IF(ISERR(L364/L364)=TRUE," ",L364-$F364)</f>
        <v xml:space="preserve"> </v>
      </c>
      <c r="Q364" s="52" t="str">
        <f t="shared" si="240"/>
        <v xml:space="preserve"> </v>
      </c>
      <c r="R364" s="52" t="str">
        <f t="shared" si="240"/>
        <v xml:space="preserve"> </v>
      </c>
      <c r="S364" s="53" t="str">
        <f t="shared" si="219"/>
        <v xml:space="preserve"> </v>
      </c>
      <c r="T364" s="54" t="str">
        <f t="shared" si="220"/>
        <v xml:space="preserve"> </v>
      </c>
      <c r="U364" s="54" t="str">
        <f t="shared" si="221"/>
        <v xml:space="preserve"> </v>
      </c>
      <c r="V364" s="55" t="str">
        <f t="shared" si="222"/>
        <v/>
      </c>
      <c r="W364" s="55" t="str">
        <f t="shared" si="223"/>
        <v/>
      </c>
      <c r="X364" s="56"/>
      <c r="Y364" s="50"/>
      <c r="Z364" s="12"/>
      <c r="AA364" s="12"/>
      <c r="AB364" s="12"/>
      <c r="AC364" s="12"/>
    </row>
    <row r="365" spans="1:29" ht="20" customHeight="1">
      <c r="A365" s="42"/>
      <c r="B365" s="43"/>
      <c r="C365" s="44"/>
      <c r="D365" s="44"/>
      <c r="E365" s="45"/>
      <c r="F365" s="46"/>
      <c r="G365" s="45"/>
      <c r="H365" s="45"/>
      <c r="I365" s="47"/>
      <c r="J365" s="48" t="str">
        <f t="shared" si="216"/>
        <v/>
      </c>
      <c r="K365" s="48" t="str">
        <f t="shared" si="217"/>
        <v/>
      </c>
      <c r="L365" s="49"/>
      <c r="M365" s="49"/>
      <c r="N365" s="49"/>
      <c r="O365" s="50"/>
      <c r="P365" s="51" t="str">
        <f t="shared" ref="P365:R365" si="241">IF(ISERR(L365/L365)=TRUE," ",L365-$F365)</f>
        <v xml:space="preserve"> </v>
      </c>
      <c r="Q365" s="52" t="str">
        <f t="shared" si="241"/>
        <v xml:space="preserve"> </v>
      </c>
      <c r="R365" s="52" t="str">
        <f t="shared" si="241"/>
        <v xml:space="preserve"> </v>
      </c>
      <c r="S365" s="53" t="str">
        <f t="shared" si="219"/>
        <v xml:space="preserve"> </v>
      </c>
      <c r="T365" s="54" t="str">
        <f t="shared" si="220"/>
        <v xml:space="preserve"> </v>
      </c>
      <c r="U365" s="54" t="str">
        <f t="shared" si="221"/>
        <v xml:space="preserve"> </v>
      </c>
      <c r="V365" s="55" t="str">
        <f t="shared" si="222"/>
        <v/>
      </c>
      <c r="W365" s="55" t="str">
        <f t="shared" si="223"/>
        <v/>
      </c>
      <c r="X365" s="56"/>
      <c r="Y365" s="50"/>
      <c r="Z365" s="12"/>
      <c r="AA365" s="12"/>
      <c r="AB365" s="12"/>
      <c r="AC365" s="12"/>
    </row>
    <row r="366" spans="1:29" ht="20" customHeight="1">
      <c r="A366" s="42"/>
      <c r="B366" s="43"/>
      <c r="C366" s="44"/>
      <c r="D366" s="44"/>
      <c r="E366" s="45"/>
      <c r="F366" s="46"/>
      <c r="G366" s="45"/>
      <c r="H366" s="45"/>
      <c r="I366" s="47"/>
      <c r="J366" s="48" t="str">
        <f t="shared" si="216"/>
        <v/>
      </c>
      <c r="K366" s="48" t="str">
        <f t="shared" si="217"/>
        <v/>
      </c>
      <c r="L366" s="49"/>
      <c r="M366" s="49"/>
      <c r="N366" s="49"/>
      <c r="O366" s="50"/>
      <c r="P366" s="51" t="str">
        <f t="shared" ref="P366:R366" si="242">IF(ISERR(L366/L366)=TRUE," ",L366-$F366)</f>
        <v xml:space="preserve"> </v>
      </c>
      <c r="Q366" s="52" t="str">
        <f t="shared" si="242"/>
        <v xml:space="preserve"> </v>
      </c>
      <c r="R366" s="52" t="str">
        <f t="shared" si="242"/>
        <v xml:space="preserve"> </v>
      </c>
      <c r="S366" s="53" t="str">
        <f t="shared" si="219"/>
        <v xml:space="preserve"> </v>
      </c>
      <c r="T366" s="54" t="str">
        <f t="shared" si="220"/>
        <v xml:space="preserve"> </v>
      </c>
      <c r="U366" s="54" t="str">
        <f t="shared" si="221"/>
        <v xml:space="preserve"> </v>
      </c>
      <c r="V366" s="55" t="str">
        <f t="shared" si="222"/>
        <v/>
      </c>
      <c r="W366" s="55" t="str">
        <f t="shared" si="223"/>
        <v/>
      </c>
      <c r="X366" s="56"/>
      <c r="Y366" s="50"/>
      <c r="Z366" s="12"/>
      <c r="AA366" s="12"/>
      <c r="AB366" s="12"/>
      <c r="AC366" s="12"/>
    </row>
    <row r="367" spans="1:29" ht="20" customHeight="1">
      <c r="A367" s="42"/>
      <c r="B367" s="43"/>
      <c r="C367" s="44"/>
      <c r="D367" s="44"/>
      <c r="E367" s="45"/>
      <c r="F367" s="46"/>
      <c r="G367" s="45"/>
      <c r="H367" s="45"/>
      <c r="I367" s="47"/>
      <c r="J367" s="48" t="str">
        <f t="shared" si="216"/>
        <v/>
      </c>
      <c r="K367" s="48" t="str">
        <f t="shared" si="217"/>
        <v/>
      </c>
      <c r="L367" s="49"/>
      <c r="M367" s="49"/>
      <c r="N367" s="49"/>
      <c r="O367" s="50"/>
      <c r="P367" s="51" t="str">
        <f t="shared" ref="P367:R367" si="243">IF(ISERR(L367/L367)=TRUE," ",L367-$F367)</f>
        <v xml:space="preserve"> </v>
      </c>
      <c r="Q367" s="52" t="str">
        <f t="shared" si="243"/>
        <v xml:space="preserve"> </v>
      </c>
      <c r="R367" s="52" t="str">
        <f t="shared" si="243"/>
        <v xml:space="preserve"> </v>
      </c>
      <c r="S367" s="53" t="str">
        <f t="shared" si="219"/>
        <v xml:space="preserve"> </v>
      </c>
      <c r="T367" s="54" t="str">
        <f t="shared" si="220"/>
        <v xml:space="preserve"> </v>
      </c>
      <c r="U367" s="54" t="str">
        <f t="shared" si="221"/>
        <v xml:space="preserve"> </v>
      </c>
      <c r="V367" s="55" t="str">
        <f t="shared" si="222"/>
        <v/>
      </c>
      <c r="W367" s="55" t="str">
        <f t="shared" si="223"/>
        <v/>
      </c>
      <c r="X367" s="56"/>
      <c r="Y367" s="50"/>
      <c r="Z367" s="12"/>
      <c r="AA367" s="12"/>
      <c r="AB367" s="12"/>
      <c r="AC367" s="12"/>
    </row>
    <row r="368" spans="1:29" ht="20" customHeight="1">
      <c r="A368" s="42"/>
      <c r="B368" s="43"/>
      <c r="C368" s="44"/>
      <c r="D368" s="44"/>
      <c r="E368" s="45"/>
      <c r="F368" s="46"/>
      <c r="G368" s="45"/>
      <c r="H368" s="45"/>
      <c r="I368" s="47"/>
      <c r="J368" s="48" t="str">
        <f t="shared" si="216"/>
        <v/>
      </c>
      <c r="K368" s="48" t="str">
        <f t="shared" si="217"/>
        <v/>
      </c>
      <c r="L368" s="49"/>
      <c r="M368" s="49"/>
      <c r="N368" s="49"/>
      <c r="O368" s="50"/>
      <c r="P368" s="51" t="str">
        <f t="shared" ref="P368:R368" si="244">IF(ISERR(L368/L368)=TRUE," ",L368-$F368)</f>
        <v xml:space="preserve"> </v>
      </c>
      <c r="Q368" s="52" t="str">
        <f t="shared" si="244"/>
        <v xml:space="preserve"> </v>
      </c>
      <c r="R368" s="52" t="str">
        <f t="shared" si="244"/>
        <v xml:space="preserve"> </v>
      </c>
      <c r="S368" s="53" t="str">
        <f t="shared" si="219"/>
        <v xml:space="preserve"> </v>
      </c>
      <c r="T368" s="54" t="str">
        <f t="shared" si="220"/>
        <v xml:space="preserve"> </v>
      </c>
      <c r="U368" s="54" t="str">
        <f t="shared" si="221"/>
        <v xml:space="preserve"> </v>
      </c>
      <c r="V368" s="55" t="str">
        <f t="shared" si="222"/>
        <v/>
      </c>
      <c r="W368" s="55" t="str">
        <f t="shared" si="223"/>
        <v/>
      </c>
      <c r="X368" s="56"/>
      <c r="Y368" s="50"/>
      <c r="Z368" s="12"/>
      <c r="AA368" s="12"/>
      <c r="AB368" s="12"/>
      <c r="AC368" s="12"/>
    </row>
    <row r="369" spans="1:29" ht="20" customHeight="1">
      <c r="A369" s="42"/>
      <c r="B369" s="43"/>
      <c r="C369" s="44"/>
      <c r="D369" s="44"/>
      <c r="E369" s="45"/>
      <c r="F369" s="46"/>
      <c r="G369" s="45"/>
      <c r="H369" s="45"/>
      <c r="I369" s="47"/>
      <c r="J369" s="48" t="str">
        <f t="shared" si="216"/>
        <v/>
      </c>
      <c r="K369" s="48" t="str">
        <f t="shared" si="217"/>
        <v/>
      </c>
      <c r="L369" s="49"/>
      <c r="M369" s="49"/>
      <c r="N369" s="49"/>
      <c r="O369" s="50"/>
      <c r="P369" s="51" t="str">
        <f t="shared" ref="P369:R369" si="245">IF(ISERR(L369/L369)=TRUE," ",L369-$F369)</f>
        <v xml:space="preserve"> </v>
      </c>
      <c r="Q369" s="52" t="str">
        <f t="shared" si="245"/>
        <v xml:space="preserve"> </v>
      </c>
      <c r="R369" s="52" t="str">
        <f t="shared" si="245"/>
        <v xml:space="preserve"> </v>
      </c>
      <c r="S369" s="53" t="str">
        <f t="shared" si="219"/>
        <v xml:space="preserve"> </v>
      </c>
      <c r="T369" s="54" t="str">
        <f t="shared" si="220"/>
        <v xml:space="preserve"> </v>
      </c>
      <c r="U369" s="54" t="str">
        <f t="shared" si="221"/>
        <v xml:space="preserve"> </v>
      </c>
      <c r="V369" s="55" t="str">
        <f t="shared" si="222"/>
        <v/>
      </c>
      <c r="W369" s="55" t="str">
        <f t="shared" si="223"/>
        <v/>
      </c>
      <c r="X369" s="56"/>
      <c r="Y369" s="50"/>
      <c r="Z369" s="12"/>
      <c r="AA369" s="12"/>
      <c r="AB369" s="12"/>
      <c r="AC369" s="12"/>
    </row>
    <row r="370" spans="1:29" ht="20" customHeight="1">
      <c r="A370" s="42"/>
      <c r="B370" s="43"/>
      <c r="C370" s="44"/>
      <c r="D370" s="44"/>
      <c r="E370" s="45"/>
      <c r="F370" s="46"/>
      <c r="G370" s="45"/>
      <c r="H370" s="45"/>
      <c r="I370" s="47"/>
      <c r="J370" s="48" t="str">
        <f t="shared" si="216"/>
        <v/>
      </c>
      <c r="K370" s="48" t="str">
        <f t="shared" si="217"/>
        <v/>
      </c>
      <c r="L370" s="49"/>
      <c r="M370" s="49"/>
      <c r="N370" s="49"/>
      <c r="O370" s="50"/>
      <c r="P370" s="51" t="str">
        <f t="shared" ref="P370:R370" si="246">IF(ISERR(L370/L370)=TRUE," ",L370-$F370)</f>
        <v xml:space="preserve"> </v>
      </c>
      <c r="Q370" s="52" t="str">
        <f t="shared" si="246"/>
        <v xml:space="preserve"> </v>
      </c>
      <c r="R370" s="52" t="str">
        <f t="shared" si="246"/>
        <v xml:space="preserve"> </v>
      </c>
      <c r="S370" s="53" t="str">
        <f t="shared" si="219"/>
        <v xml:space="preserve"> </v>
      </c>
      <c r="T370" s="54" t="str">
        <f t="shared" si="220"/>
        <v xml:space="preserve"> </v>
      </c>
      <c r="U370" s="54" t="str">
        <f t="shared" si="221"/>
        <v xml:space="preserve"> </v>
      </c>
      <c r="V370" s="55" t="str">
        <f t="shared" si="222"/>
        <v/>
      </c>
      <c r="W370" s="55" t="str">
        <f t="shared" si="223"/>
        <v/>
      </c>
      <c r="X370" s="56"/>
      <c r="Y370" s="50"/>
      <c r="Z370" s="12"/>
      <c r="AA370" s="12"/>
      <c r="AB370" s="12"/>
      <c r="AC370" s="12"/>
    </row>
    <row r="371" spans="1:29" ht="20" customHeight="1">
      <c r="A371" s="42"/>
      <c r="B371" s="43"/>
      <c r="C371" s="44"/>
      <c r="D371" s="44"/>
      <c r="E371" s="45"/>
      <c r="F371" s="46"/>
      <c r="G371" s="45"/>
      <c r="H371" s="45"/>
      <c r="I371" s="47"/>
      <c r="J371" s="48" t="str">
        <f t="shared" si="216"/>
        <v/>
      </c>
      <c r="K371" s="48" t="str">
        <f t="shared" si="217"/>
        <v/>
      </c>
      <c r="L371" s="49"/>
      <c r="M371" s="49"/>
      <c r="N371" s="49"/>
      <c r="O371" s="50"/>
      <c r="P371" s="51" t="str">
        <f t="shared" ref="P371:R371" si="247">IF(ISERR(L371/L371)=TRUE," ",L371-$F371)</f>
        <v xml:space="preserve"> </v>
      </c>
      <c r="Q371" s="52" t="str">
        <f t="shared" si="247"/>
        <v xml:space="preserve"> </v>
      </c>
      <c r="R371" s="52" t="str">
        <f t="shared" si="247"/>
        <v xml:space="preserve"> </v>
      </c>
      <c r="S371" s="53" t="str">
        <f t="shared" si="219"/>
        <v xml:space="preserve"> </v>
      </c>
      <c r="T371" s="54" t="str">
        <f t="shared" si="220"/>
        <v xml:space="preserve"> </v>
      </c>
      <c r="U371" s="54" t="str">
        <f t="shared" si="221"/>
        <v xml:space="preserve"> </v>
      </c>
      <c r="V371" s="55" t="str">
        <f t="shared" si="222"/>
        <v/>
      </c>
      <c r="W371" s="55" t="str">
        <f t="shared" si="223"/>
        <v/>
      </c>
      <c r="X371" s="56"/>
      <c r="Y371" s="50"/>
      <c r="Z371" s="12"/>
      <c r="AA371" s="12"/>
      <c r="AB371" s="12"/>
      <c r="AC371" s="12"/>
    </row>
    <row r="372" spans="1:29" ht="20" customHeight="1">
      <c r="A372" s="42"/>
      <c r="B372" s="43"/>
      <c r="C372" s="44"/>
      <c r="D372" s="44"/>
      <c r="E372" s="45"/>
      <c r="F372" s="46"/>
      <c r="G372" s="45"/>
      <c r="H372" s="45"/>
      <c r="I372" s="47"/>
      <c r="J372" s="48" t="str">
        <f t="shared" si="216"/>
        <v/>
      </c>
      <c r="K372" s="48" t="str">
        <f t="shared" si="217"/>
        <v/>
      </c>
      <c r="L372" s="49"/>
      <c r="M372" s="49"/>
      <c r="N372" s="49"/>
      <c r="O372" s="50"/>
      <c r="P372" s="51" t="str">
        <f t="shared" ref="P372:R372" si="248">IF(ISERR(L372/L372)=TRUE," ",L372-$F372)</f>
        <v xml:space="preserve"> </v>
      </c>
      <c r="Q372" s="52" t="str">
        <f t="shared" si="248"/>
        <v xml:space="preserve"> </v>
      </c>
      <c r="R372" s="52" t="str">
        <f t="shared" si="248"/>
        <v xml:space="preserve"> </v>
      </c>
      <c r="S372" s="53" t="str">
        <f t="shared" si="219"/>
        <v xml:space="preserve"> </v>
      </c>
      <c r="T372" s="54" t="str">
        <f t="shared" si="220"/>
        <v xml:space="preserve"> </v>
      </c>
      <c r="U372" s="54" t="str">
        <f t="shared" si="221"/>
        <v xml:space="preserve"> </v>
      </c>
      <c r="V372" s="55" t="str">
        <f t="shared" si="222"/>
        <v/>
      </c>
      <c r="W372" s="55" t="str">
        <f t="shared" si="223"/>
        <v/>
      </c>
      <c r="X372" s="56"/>
      <c r="Y372" s="50"/>
      <c r="Z372" s="12"/>
      <c r="AA372" s="12"/>
      <c r="AB372" s="12"/>
      <c r="AC372" s="12"/>
    </row>
    <row r="373" spans="1:29" ht="20" customHeight="1">
      <c r="A373" s="42"/>
      <c r="B373" s="43"/>
      <c r="C373" s="44"/>
      <c r="D373" s="44"/>
      <c r="E373" s="45"/>
      <c r="F373" s="46"/>
      <c r="G373" s="45"/>
      <c r="H373" s="45"/>
      <c r="I373" s="47"/>
      <c r="J373" s="48" t="str">
        <f t="shared" si="216"/>
        <v/>
      </c>
      <c r="K373" s="48" t="str">
        <f t="shared" si="217"/>
        <v/>
      </c>
      <c r="L373" s="49"/>
      <c r="M373" s="49"/>
      <c r="N373" s="49"/>
      <c r="O373" s="50"/>
      <c r="P373" s="51" t="str">
        <f t="shared" ref="P373:R373" si="249">IF(ISERR(L373/L373)=TRUE," ",L373-$F373)</f>
        <v xml:space="preserve"> </v>
      </c>
      <c r="Q373" s="52" t="str">
        <f t="shared" si="249"/>
        <v xml:space="preserve"> </v>
      </c>
      <c r="R373" s="52" t="str">
        <f t="shared" si="249"/>
        <v xml:space="preserve"> </v>
      </c>
      <c r="S373" s="53" t="str">
        <f t="shared" si="219"/>
        <v xml:space="preserve"> </v>
      </c>
      <c r="T373" s="54" t="str">
        <f t="shared" si="220"/>
        <v xml:space="preserve"> </v>
      </c>
      <c r="U373" s="54" t="str">
        <f t="shared" si="221"/>
        <v xml:space="preserve"> </v>
      </c>
      <c r="V373" s="55" t="str">
        <f t="shared" si="222"/>
        <v/>
      </c>
      <c r="W373" s="55" t="str">
        <f t="shared" si="223"/>
        <v/>
      </c>
      <c r="X373" s="56"/>
      <c r="Y373" s="50"/>
      <c r="Z373" s="12"/>
      <c r="AA373" s="12"/>
      <c r="AB373" s="12"/>
      <c r="AC373" s="12"/>
    </row>
    <row r="374" spans="1:29" ht="20" customHeight="1">
      <c r="A374" s="42"/>
      <c r="B374" s="43"/>
      <c r="C374" s="44"/>
      <c r="D374" s="44"/>
      <c r="E374" s="45"/>
      <c r="F374" s="46"/>
      <c r="G374" s="45"/>
      <c r="H374" s="45"/>
      <c r="I374" s="47"/>
      <c r="J374" s="48" t="str">
        <f t="shared" si="216"/>
        <v/>
      </c>
      <c r="K374" s="48" t="str">
        <f t="shared" si="217"/>
        <v/>
      </c>
      <c r="L374" s="49"/>
      <c r="M374" s="49"/>
      <c r="N374" s="49"/>
      <c r="O374" s="50"/>
      <c r="P374" s="51" t="str">
        <f t="shared" ref="P374:R374" si="250">IF(ISERR(L374/L374)=TRUE," ",L374-$F374)</f>
        <v xml:space="preserve"> </v>
      </c>
      <c r="Q374" s="52" t="str">
        <f t="shared" si="250"/>
        <v xml:space="preserve"> </v>
      </c>
      <c r="R374" s="52" t="str">
        <f t="shared" si="250"/>
        <v xml:space="preserve"> </v>
      </c>
      <c r="S374" s="53" t="str">
        <f t="shared" si="219"/>
        <v xml:space="preserve"> </v>
      </c>
      <c r="T374" s="54" t="str">
        <f t="shared" si="220"/>
        <v xml:space="preserve"> </v>
      </c>
      <c r="U374" s="54" t="str">
        <f t="shared" si="221"/>
        <v xml:space="preserve"> </v>
      </c>
      <c r="V374" s="55" t="str">
        <f t="shared" si="222"/>
        <v/>
      </c>
      <c r="W374" s="55" t="str">
        <f t="shared" si="223"/>
        <v/>
      </c>
      <c r="X374" s="56"/>
      <c r="Y374" s="50"/>
      <c r="Z374" s="12"/>
      <c r="AA374" s="12"/>
      <c r="AB374" s="12"/>
      <c r="AC374" s="12"/>
    </row>
    <row r="375" spans="1:29" ht="20" customHeight="1">
      <c r="A375" s="42"/>
      <c r="B375" s="43"/>
      <c r="C375" s="44"/>
      <c r="D375" s="44"/>
      <c r="E375" s="45"/>
      <c r="F375" s="46"/>
      <c r="G375" s="45"/>
      <c r="H375" s="45"/>
      <c r="I375" s="47"/>
      <c r="J375" s="48" t="str">
        <f t="shared" si="216"/>
        <v/>
      </c>
      <c r="K375" s="48" t="str">
        <f t="shared" si="217"/>
        <v/>
      </c>
      <c r="L375" s="49"/>
      <c r="M375" s="49"/>
      <c r="N375" s="49"/>
      <c r="O375" s="50"/>
      <c r="P375" s="51" t="str">
        <f t="shared" ref="P375:R375" si="251">IF(ISERR(L375/L375)=TRUE," ",L375-$F375)</f>
        <v xml:space="preserve"> </v>
      </c>
      <c r="Q375" s="52" t="str">
        <f t="shared" si="251"/>
        <v xml:space="preserve"> </v>
      </c>
      <c r="R375" s="52" t="str">
        <f t="shared" si="251"/>
        <v xml:space="preserve"> </v>
      </c>
      <c r="S375" s="53" t="str">
        <f t="shared" si="219"/>
        <v xml:space="preserve"> </v>
      </c>
      <c r="T375" s="54" t="str">
        <f t="shared" si="220"/>
        <v xml:space="preserve"> </v>
      </c>
      <c r="U375" s="54" t="str">
        <f t="shared" si="221"/>
        <v xml:space="preserve"> </v>
      </c>
      <c r="V375" s="55" t="str">
        <f t="shared" si="222"/>
        <v/>
      </c>
      <c r="W375" s="55" t="str">
        <f t="shared" si="223"/>
        <v/>
      </c>
      <c r="X375" s="56"/>
      <c r="Y375" s="50"/>
      <c r="Z375" s="12"/>
      <c r="AA375" s="12"/>
      <c r="AB375" s="12"/>
      <c r="AC375" s="12"/>
    </row>
    <row r="376" spans="1:29" ht="20" customHeight="1">
      <c r="A376" s="42"/>
      <c r="B376" s="43"/>
      <c r="C376" s="44"/>
      <c r="D376" s="44"/>
      <c r="E376" s="45"/>
      <c r="F376" s="46"/>
      <c r="G376" s="45"/>
      <c r="H376" s="45"/>
      <c r="I376" s="47"/>
      <c r="J376" s="48" t="str">
        <f t="shared" si="216"/>
        <v/>
      </c>
      <c r="K376" s="48" t="str">
        <f t="shared" si="217"/>
        <v/>
      </c>
      <c r="L376" s="49"/>
      <c r="M376" s="49"/>
      <c r="N376" s="49"/>
      <c r="O376" s="50"/>
      <c r="P376" s="51" t="str">
        <f t="shared" ref="P376:R376" si="252">IF(ISERR(L376/L376)=TRUE," ",L376-$F376)</f>
        <v xml:space="preserve"> </v>
      </c>
      <c r="Q376" s="52" t="str">
        <f t="shared" si="252"/>
        <v xml:space="preserve"> </v>
      </c>
      <c r="R376" s="52" t="str">
        <f t="shared" si="252"/>
        <v xml:space="preserve"> </v>
      </c>
      <c r="S376" s="53" t="str">
        <f t="shared" si="219"/>
        <v xml:space="preserve"> </v>
      </c>
      <c r="T376" s="54" t="str">
        <f t="shared" si="220"/>
        <v xml:space="preserve"> </v>
      </c>
      <c r="U376" s="54" t="str">
        <f t="shared" si="221"/>
        <v xml:space="preserve"> </v>
      </c>
      <c r="V376" s="55" t="str">
        <f t="shared" si="222"/>
        <v/>
      </c>
      <c r="W376" s="55" t="str">
        <f t="shared" si="223"/>
        <v/>
      </c>
      <c r="X376" s="56"/>
      <c r="Y376" s="50"/>
      <c r="Z376" s="12"/>
      <c r="AA376" s="12"/>
      <c r="AB376" s="12"/>
      <c r="AC376" s="12"/>
    </row>
    <row r="377" spans="1:29" ht="20" customHeight="1">
      <c r="A377" s="42"/>
      <c r="B377" s="43"/>
      <c r="C377" s="44"/>
      <c r="D377" s="44"/>
      <c r="E377" s="45"/>
      <c r="F377" s="46"/>
      <c r="G377" s="45"/>
      <c r="H377" s="45"/>
      <c r="I377" s="47"/>
      <c r="J377" s="48" t="str">
        <f t="shared" si="216"/>
        <v/>
      </c>
      <c r="K377" s="48" t="str">
        <f t="shared" si="217"/>
        <v/>
      </c>
      <c r="L377" s="49"/>
      <c r="M377" s="49"/>
      <c r="N377" s="49"/>
      <c r="O377" s="50"/>
      <c r="P377" s="51" t="str">
        <f t="shared" ref="P377:R377" si="253">IF(ISERR(L377/L377)=TRUE," ",L377-$F377)</f>
        <v xml:space="preserve"> </v>
      </c>
      <c r="Q377" s="52" t="str">
        <f t="shared" si="253"/>
        <v xml:space="preserve"> </v>
      </c>
      <c r="R377" s="52" t="str">
        <f t="shared" si="253"/>
        <v xml:space="preserve"> </v>
      </c>
      <c r="S377" s="53" t="str">
        <f t="shared" si="219"/>
        <v xml:space="preserve"> </v>
      </c>
      <c r="T377" s="54" t="str">
        <f t="shared" si="220"/>
        <v xml:space="preserve"> </v>
      </c>
      <c r="U377" s="54" t="str">
        <f t="shared" si="221"/>
        <v xml:space="preserve"> </v>
      </c>
      <c r="V377" s="55" t="str">
        <f t="shared" si="222"/>
        <v/>
      </c>
      <c r="W377" s="55" t="str">
        <f t="shared" si="223"/>
        <v/>
      </c>
      <c r="X377" s="56"/>
      <c r="Y377" s="50"/>
      <c r="Z377" s="12"/>
      <c r="AA377" s="12"/>
      <c r="AB377" s="12"/>
      <c r="AC377" s="12"/>
    </row>
    <row r="378" spans="1:29" ht="20" customHeight="1">
      <c r="A378" s="42"/>
      <c r="B378" s="43"/>
      <c r="C378" s="44"/>
      <c r="D378" s="44"/>
      <c r="E378" s="45"/>
      <c r="F378" s="46"/>
      <c r="G378" s="45"/>
      <c r="H378" s="45"/>
      <c r="I378" s="47"/>
      <c r="J378" s="48" t="str">
        <f t="shared" si="216"/>
        <v/>
      </c>
      <c r="K378" s="48" t="str">
        <f t="shared" si="217"/>
        <v/>
      </c>
      <c r="L378" s="49"/>
      <c r="M378" s="49"/>
      <c r="N378" s="49"/>
      <c r="O378" s="50"/>
      <c r="P378" s="51" t="str">
        <f t="shared" ref="P378:R378" si="254">IF(ISERR(L378/L378)=TRUE," ",L378-$F378)</f>
        <v xml:space="preserve"> </v>
      </c>
      <c r="Q378" s="52" t="str">
        <f t="shared" si="254"/>
        <v xml:space="preserve"> </v>
      </c>
      <c r="R378" s="52" t="str">
        <f t="shared" si="254"/>
        <v xml:space="preserve"> </v>
      </c>
      <c r="S378" s="53" t="str">
        <f t="shared" si="219"/>
        <v xml:space="preserve"> </v>
      </c>
      <c r="T378" s="54" t="str">
        <f t="shared" si="220"/>
        <v xml:space="preserve"> </v>
      </c>
      <c r="U378" s="54" t="str">
        <f t="shared" si="221"/>
        <v xml:space="preserve"> </v>
      </c>
      <c r="V378" s="55" t="str">
        <f t="shared" si="222"/>
        <v/>
      </c>
      <c r="W378" s="55" t="str">
        <f t="shared" si="223"/>
        <v/>
      </c>
      <c r="X378" s="56"/>
      <c r="Y378" s="50"/>
      <c r="Z378" s="12"/>
      <c r="AA378" s="12"/>
      <c r="AB378" s="12"/>
      <c r="AC378" s="12"/>
    </row>
    <row r="379" spans="1:29" ht="20" customHeight="1">
      <c r="A379" s="42"/>
      <c r="B379" s="43"/>
      <c r="C379" s="44"/>
      <c r="D379" s="44"/>
      <c r="E379" s="45"/>
      <c r="F379" s="46"/>
      <c r="G379" s="45"/>
      <c r="H379" s="45"/>
      <c r="I379" s="47"/>
      <c r="J379" s="48" t="str">
        <f t="shared" si="216"/>
        <v/>
      </c>
      <c r="K379" s="48" t="str">
        <f t="shared" si="217"/>
        <v/>
      </c>
      <c r="L379" s="49"/>
      <c r="M379" s="49"/>
      <c r="N379" s="49"/>
      <c r="O379" s="50"/>
      <c r="P379" s="51" t="str">
        <f t="shared" ref="P379:R379" si="255">IF(ISERR(L379/L379)=TRUE," ",L379-$F379)</f>
        <v xml:space="preserve"> </v>
      </c>
      <c r="Q379" s="52" t="str">
        <f t="shared" si="255"/>
        <v xml:space="preserve"> </v>
      </c>
      <c r="R379" s="52" t="str">
        <f t="shared" si="255"/>
        <v xml:space="preserve"> </v>
      </c>
      <c r="S379" s="53" t="str">
        <f t="shared" si="219"/>
        <v xml:space="preserve"> </v>
      </c>
      <c r="T379" s="54" t="str">
        <f t="shared" si="220"/>
        <v xml:space="preserve"> </v>
      </c>
      <c r="U379" s="54" t="str">
        <f t="shared" si="221"/>
        <v xml:space="preserve"> </v>
      </c>
      <c r="V379" s="55" t="str">
        <f t="shared" si="222"/>
        <v/>
      </c>
      <c r="W379" s="55" t="str">
        <f t="shared" si="223"/>
        <v/>
      </c>
      <c r="X379" s="56"/>
      <c r="Y379" s="50"/>
      <c r="Z379" s="12"/>
      <c r="AA379" s="12"/>
      <c r="AB379" s="12"/>
      <c r="AC379" s="12"/>
    </row>
    <row r="380" spans="1:29" ht="20" customHeight="1">
      <c r="A380" s="42"/>
      <c r="B380" s="43"/>
      <c r="C380" s="44"/>
      <c r="D380" s="44"/>
      <c r="E380" s="45"/>
      <c r="F380" s="46"/>
      <c r="G380" s="45"/>
      <c r="H380" s="45"/>
      <c r="I380" s="47"/>
      <c r="J380" s="48" t="str">
        <f t="shared" si="216"/>
        <v/>
      </c>
      <c r="K380" s="48" t="str">
        <f t="shared" si="217"/>
        <v/>
      </c>
      <c r="L380" s="49"/>
      <c r="M380" s="49"/>
      <c r="N380" s="49"/>
      <c r="O380" s="50"/>
      <c r="P380" s="51" t="str">
        <f t="shared" ref="P380:R380" si="256">IF(ISERR(L380/L380)=TRUE," ",L380-$F380)</f>
        <v xml:space="preserve"> </v>
      </c>
      <c r="Q380" s="52" t="str">
        <f t="shared" si="256"/>
        <v xml:space="preserve"> </v>
      </c>
      <c r="R380" s="52" t="str">
        <f t="shared" si="256"/>
        <v xml:space="preserve"> </v>
      </c>
      <c r="S380" s="53" t="str">
        <f t="shared" si="219"/>
        <v xml:space="preserve"> </v>
      </c>
      <c r="T380" s="54" t="str">
        <f t="shared" si="220"/>
        <v xml:space="preserve"> </v>
      </c>
      <c r="U380" s="54" t="str">
        <f t="shared" si="221"/>
        <v xml:space="preserve"> </v>
      </c>
      <c r="V380" s="55" t="str">
        <f t="shared" si="222"/>
        <v/>
      </c>
      <c r="W380" s="55" t="str">
        <f t="shared" si="223"/>
        <v/>
      </c>
      <c r="X380" s="56"/>
      <c r="Y380" s="50"/>
      <c r="Z380" s="12"/>
      <c r="AA380" s="12"/>
      <c r="AB380" s="12"/>
      <c r="AC380" s="12"/>
    </row>
    <row r="381" spans="1:29" ht="20" customHeight="1">
      <c r="A381" s="42"/>
      <c r="B381" s="43"/>
      <c r="C381" s="44"/>
      <c r="D381" s="44"/>
      <c r="E381" s="45"/>
      <c r="F381" s="46"/>
      <c r="G381" s="45"/>
      <c r="H381" s="45"/>
      <c r="I381" s="47"/>
      <c r="J381" s="48" t="str">
        <f t="shared" si="216"/>
        <v/>
      </c>
      <c r="K381" s="48" t="str">
        <f t="shared" si="217"/>
        <v/>
      </c>
      <c r="L381" s="49"/>
      <c r="M381" s="49"/>
      <c r="N381" s="49"/>
      <c r="O381" s="50"/>
      <c r="P381" s="51" t="str">
        <f t="shared" ref="P381:R381" si="257">IF(ISERR(L381/L381)=TRUE," ",L381-$F381)</f>
        <v xml:space="preserve"> </v>
      </c>
      <c r="Q381" s="52" t="str">
        <f t="shared" si="257"/>
        <v xml:space="preserve"> </v>
      </c>
      <c r="R381" s="52" t="str">
        <f t="shared" si="257"/>
        <v xml:space="preserve"> </v>
      </c>
      <c r="S381" s="53" t="str">
        <f t="shared" si="219"/>
        <v xml:space="preserve"> </v>
      </c>
      <c r="T381" s="54" t="str">
        <f t="shared" si="220"/>
        <v xml:space="preserve"> </v>
      </c>
      <c r="U381" s="54" t="str">
        <f t="shared" si="221"/>
        <v xml:space="preserve"> </v>
      </c>
      <c r="V381" s="55" t="str">
        <f t="shared" si="222"/>
        <v/>
      </c>
      <c r="W381" s="55" t="str">
        <f t="shared" si="223"/>
        <v/>
      </c>
      <c r="X381" s="56"/>
      <c r="Y381" s="50"/>
      <c r="Z381" s="12"/>
      <c r="AA381" s="12"/>
      <c r="AB381" s="12"/>
      <c r="AC381" s="12"/>
    </row>
    <row r="382" spans="1:29" ht="20" customHeight="1">
      <c r="A382" s="42"/>
      <c r="B382" s="43"/>
      <c r="C382" s="44"/>
      <c r="D382" s="44"/>
      <c r="E382" s="45"/>
      <c r="F382" s="46"/>
      <c r="G382" s="45"/>
      <c r="H382" s="45"/>
      <c r="I382" s="47"/>
      <c r="J382" s="48" t="str">
        <f t="shared" si="216"/>
        <v/>
      </c>
      <c r="K382" s="48" t="str">
        <f t="shared" si="217"/>
        <v/>
      </c>
      <c r="L382" s="49"/>
      <c r="M382" s="49"/>
      <c r="N382" s="49"/>
      <c r="O382" s="50"/>
      <c r="P382" s="51" t="str">
        <f t="shared" ref="P382:R382" si="258">IF(ISERR(L382/L382)=TRUE," ",L382-$F382)</f>
        <v xml:space="preserve"> </v>
      </c>
      <c r="Q382" s="52" t="str">
        <f t="shared" si="258"/>
        <v xml:space="preserve"> </v>
      </c>
      <c r="R382" s="52" t="str">
        <f t="shared" si="258"/>
        <v xml:space="preserve"> </v>
      </c>
      <c r="S382" s="53" t="str">
        <f t="shared" si="219"/>
        <v xml:space="preserve"> </v>
      </c>
      <c r="T382" s="54" t="str">
        <f t="shared" si="220"/>
        <v xml:space="preserve"> </v>
      </c>
      <c r="U382" s="54" t="str">
        <f t="shared" si="221"/>
        <v xml:space="preserve"> </v>
      </c>
      <c r="V382" s="55" t="str">
        <f t="shared" si="222"/>
        <v/>
      </c>
      <c r="W382" s="55" t="str">
        <f t="shared" si="223"/>
        <v/>
      </c>
      <c r="X382" s="56"/>
      <c r="Y382" s="50"/>
      <c r="Z382" s="12"/>
      <c r="AA382" s="12"/>
      <c r="AB382" s="12"/>
      <c r="AC382" s="12"/>
    </row>
    <row r="383" spans="1:29" ht="20" customHeight="1">
      <c r="A383" s="42"/>
      <c r="B383" s="43"/>
      <c r="C383" s="44"/>
      <c r="D383" s="44"/>
      <c r="E383" s="45"/>
      <c r="F383" s="46"/>
      <c r="G383" s="45"/>
      <c r="H383" s="45"/>
      <c r="I383" s="47"/>
      <c r="J383" s="48" t="str">
        <f t="shared" si="216"/>
        <v/>
      </c>
      <c r="K383" s="48" t="str">
        <f t="shared" si="217"/>
        <v/>
      </c>
      <c r="L383" s="49"/>
      <c r="M383" s="49"/>
      <c r="N383" s="49"/>
      <c r="O383" s="50"/>
      <c r="P383" s="51" t="str">
        <f t="shared" ref="P383:R383" si="259">IF(ISERR(L383/L383)=TRUE," ",L383-$F383)</f>
        <v xml:space="preserve"> </v>
      </c>
      <c r="Q383" s="52" t="str">
        <f t="shared" si="259"/>
        <v xml:space="preserve"> </v>
      </c>
      <c r="R383" s="52" t="str">
        <f t="shared" si="259"/>
        <v xml:space="preserve"> </v>
      </c>
      <c r="S383" s="53" t="str">
        <f t="shared" si="219"/>
        <v xml:space="preserve"> </v>
      </c>
      <c r="T383" s="54" t="str">
        <f t="shared" si="220"/>
        <v xml:space="preserve"> </v>
      </c>
      <c r="U383" s="54" t="str">
        <f t="shared" si="221"/>
        <v xml:space="preserve"> </v>
      </c>
      <c r="V383" s="55" t="str">
        <f t="shared" si="222"/>
        <v/>
      </c>
      <c r="W383" s="55" t="str">
        <f t="shared" si="223"/>
        <v/>
      </c>
      <c r="X383" s="56"/>
      <c r="Y383" s="50"/>
      <c r="Z383" s="12"/>
      <c r="AA383" s="12"/>
      <c r="AB383" s="12"/>
      <c r="AC383" s="12"/>
    </row>
    <row r="384" spans="1:29" ht="20" customHeight="1">
      <c r="A384" s="42"/>
      <c r="B384" s="43"/>
      <c r="C384" s="44"/>
      <c r="D384" s="44"/>
      <c r="E384" s="45"/>
      <c r="F384" s="46"/>
      <c r="G384" s="45"/>
      <c r="H384" s="45"/>
      <c r="I384" s="47"/>
      <c r="J384" s="48" t="str">
        <f t="shared" si="216"/>
        <v/>
      </c>
      <c r="K384" s="48" t="str">
        <f t="shared" si="217"/>
        <v/>
      </c>
      <c r="L384" s="49"/>
      <c r="M384" s="49"/>
      <c r="N384" s="49"/>
      <c r="O384" s="50"/>
      <c r="P384" s="51" t="str">
        <f t="shared" ref="P384:R384" si="260">IF(ISERR(L384/L384)=TRUE," ",L384-$F384)</f>
        <v xml:space="preserve"> </v>
      </c>
      <c r="Q384" s="52" t="str">
        <f t="shared" si="260"/>
        <v xml:space="preserve"> </v>
      </c>
      <c r="R384" s="52" t="str">
        <f t="shared" si="260"/>
        <v xml:space="preserve"> </v>
      </c>
      <c r="S384" s="53" t="str">
        <f t="shared" si="219"/>
        <v xml:space="preserve"> </v>
      </c>
      <c r="T384" s="54" t="str">
        <f t="shared" si="220"/>
        <v xml:space="preserve"> </v>
      </c>
      <c r="U384" s="54" t="str">
        <f t="shared" si="221"/>
        <v xml:space="preserve"> </v>
      </c>
      <c r="V384" s="55" t="str">
        <f t="shared" si="222"/>
        <v/>
      </c>
      <c r="W384" s="55" t="str">
        <f t="shared" si="223"/>
        <v/>
      </c>
      <c r="X384" s="56"/>
      <c r="Y384" s="50"/>
      <c r="Z384" s="12"/>
      <c r="AA384" s="12"/>
      <c r="AB384" s="12"/>
      <c r="AC384" s="12"/>
    </row>
    <row r="385" spans="1:29" ht="20" customHeight="1">
      <c r="A385" s="42"/>
      <c r="B385" s="43"/>
      <c r="C385" s="44"/>
      <c r="D385" s="44"/>
      <c r="E385" s="45"/>
      <c r="F385" s="46"/>
      <c r="G385" s="45"/>
      <c r="H385" s="45"/>
      <c r="I385" s="47"/>
      <c r="J385" s="48" t="str">
        <f t="shared" si="216"/>
        <v/>
      </c>
      <c r="K385" s="48" t="str">
        <f t="shared" si="217"/>
        <v/>
      </c>
      <c r="L385" s="49"/>
      <c r="M385" s="49"/>
      <c r="N385" s="49"/>
      <c r="O385" s="50"/>
      <c r="P385" s="51" t="str">
        <f t="shared" ref="P385:R385" si="261">IF(ISERR(L385/L385)=TRUE," ",L385-$F385)</f>
        <v xml:space="preserve"> </v>
      </c>
      <c r="Q385" s="52" t="str">
        <f t="shared" si="261"/>
        <v xml:space="preserve"> </v>
      </c>
      <c r="R385" s="52" t="str">
        <f t="shared" si="261"/>
        <v xml:space="preserve"> </v>
      </c>
      <c r="S385" s="53" t="str">
        <f t="shared" si="219"/>
        <v xml:space="preserve"> </v>
      </c>
      <c r="T385" s="54" t="str">
        <f t="shared" si="220"/>
        <v xml:space="preserve"> </v>
      </c>
      <c r="U385" s="54" t="str">
        <f t="shared" si="221"/>
        <v xml:space="preserve"> </v>
      </c>
      <c r="V385" s="55" t="str">
        <f t="shared" si="222"/>
        <v/>
      </c>
      <c r="W385" s="55" t="str">
        <f t="shared" si="223"/>
        <v/>
      </c>
      <c r="X385" s="56"/>
      <c r="Y385" s="50"/>
      <c r="Z385" s="12"/>
      <c r="AA385" s="12"/>
      <c r="AB385" s="12"/>
      <c r="AC385" s="12"/>
    </row>
    <row r="386" spans="1:29" ht="20" customHeight="1">
      <c r="A386" s="42"/>
      <c r="B386" s="43"/>
      <c r="C386" s="44"/>
      <c r="D386" s="44"/>
      <c r="E386" s="45"/>
      <c r="F386" s="46"/>
      <c r="G386" s="45"/>
      <c r="H386" s="45"/>
      <c r="I386" s="47"/>
      <c r="J386" s="48" t="str">
        <f t="shared" si="216"/>
        <v/>
      </c>
      <c r="K386" s="48" t="str">
        <f t="shared" si="217"/>
        <v/>
      </c>
      <c r="L386" s="49"/>
      <c r="M386" s="49"/>
      <c r="N386" s="49"/>
      <c r="O386" s="50"/>
      <c r="P386" s="51" t="str">
        <f t="shared" ref="P386:R386" si="262">IF(ISERR(L386/L386)=TRUE," ",L386-$F386)</f>
        <v xml:space="preserve"> </v>
      </c>
      <c r="Q386" s="52" t="str">
        <f t="shared" si="262"/>
        <v xml:space="preserve"> </v>
      </c>
      <c r="R386" s="52" t="str">
        <f t="shared" si="262"/>
        <v xml:space="preserve"> </v>
      </c>
      <c r="S386" s="53" t="str">
        <f t="shared" si="219"/>
        <v xml:space="preserve"> </v>
      </c>
      <c r="T386" s="54" t="str">
        <f t="shared" si="220"/>
        <v xml:space="preserve"> </v>
      </c>
      <c r="U386" s="54" t="str">
        <f t="shared" si="221"/>
        <v xml:space="preserve"> </v>
      </c>
      <c r="V386" s="55" t="str">
        <f t="shared" si="222"/>
        <v/>
      </c>
      <c r="W386" s="55" t="str">
        <f t="shared" si="223"/>
        <v/>
      </c>
      <c r="X386" s="56"/>
      <c r="Y386" s="50"/>
      <c r="Z386" s="12"/>
      <c r="AA386" s="12"/>
      <c r="AB386" s="12"/>
      <c r="AC386" s="12"/>
    </row>
    <row r="387" spans="1:29" ht="20" customHeight="1">
      <c r="A387" s="42"/>
      <c r="B387" s="43"/>
      <c r="C387" s="44"/>
      <c r="D387" s="44"/>
      <c r="E387" s="45"/>
      <c r="F387" s="46"/>
      <c r="G387" s="45"/>
      <c r="H387" s="45"/>
      <c r="I387" s="47"/>
      <c r="J387" s="48" t="str">
        <f t="shared" si="216"/>
        <v/>
      </c>
      <c r="K387" s="48" t="str">
        <f t="shared" si="217"/>
        <v/>
      </c>
      <c r="L387" s="49"/>
      <c r="M387" s="49"/>
      <c r="N387" s="49"/>
      <c r="O387" s="50"/>
      <c r="P387" s="51" t="str">
        <f t="shared" ref="P387:R387" si="263">IF(ISERR(L387/L387)=TRUE," ",L387-$F387)</f>
        <v xml:space="preserve"> </v>
      </c>
      <c r="Q387" s="52" t="str">
        <f t="shared" si="263"/>
        <v xml:space="preserve"> </v>
      </c>
      <c r="R387" s="52" t="str">
        <f t="shared" si="263"/>
        <v xml:space="preserve"> </v>
      </c>
      <c r="S387" s="53" t="str">
        <f t="shared" si="219"/>
        <v xml:space="preserve"> </v>
      </c>
      <c r="T387" s="54" t="str">
        <f t="shared" si="220"/>
        <v xml:space="preserve"> </v>
      </c>
      <c r="U387" s="54" t="str">
        <f t="shared" si="221"/>
        <v xml:space="preserve"> </v>
      </c>
      <c r="V387" s="55" t="str">
        <f t="shared" si="222"/>
        <v/>
      </c>
      <c r="W387" s="55" t="str">
        <f t="shared" si="223"/>
        <v/>
      </c>
      <c r="X387" s="56"/>
      <c r="Y387" s="50"/>
      <c r="Z387" s="12"/>
      <c r="AA387" s="12"/>
      <c r="AB387" s="12"/>
      <c r="AC387" s="12"/>
    </row>
    <row r="388" spans="1:29" ht="20" customHeight="1">
      <c r="A388" s="42"/>
      <c r="B388" s="43"/>
      <c r="C388" s="44"/>
      <c r="D388" s="44"/>
      <c r="E388" s="45"/>
      <c r="F388" s="46"/>
      <c r="G388" s="45"/>
      <c r="H388" s="45"/>
      <c r="I388" s="47"/>
      <c r="J388" s="48" t="str">
        <f t="shared" si="216"/>
        <v/>
      </c>
      <c r="K388" s="48" t="str">
        <f t="shared" si="217"/>
        <v/>
      </c>
      <c r="L388" s="49"/>
      <c r="M388" s="49"/>
      <c r="N388" s="49"/>
      <c r="O388" s="50"/>
      <c r="P388" s="51" t="str">
        <f t="shared" ref="P388:R388" si="264">IF(ISERR(L388/L388)=TRUE," ",L388-$F388)</f>
        <v xml:space="preserve"> </v>
      </c>
      <c r="Q388" s="52" t="str">
        <f t="shared" si="264"/>
        <v xml:space="preserve"> </v>
      </c>
      <c r="R388" s="52" t="str">
        <f t="shared" si="264"/>
        <v xml:space="preserve"> </v>
      </c>
      <c r="S388" s="53" t="str">
        <f t="shared" si="219"/>
        <v xml:space="preserve"> </v>
      </c>
      <c r="T388" s="54" t="str">
        <f t="shared" si="220"/>
        <v xml:space="preserve"> </v>
      </c>
      <c r="U388" s="54" t="str">
        <f t="shared" si="221"/>
        <v xml:space="preserve"> </v>
      </c>
      <c r="V388" s="55" t="str">
        <f t="shared" si="222"/>
        <v/>
      </c>
      <c r="W388" s="55" t="str">
        <f t="shared" si="223"/>
        <v/>
      </c>
      <c r="X388" s="56"/>
      <c r="Y388" s="50"/>
      <c r="Z388" s="12"/>
      <c r="AA388" s="12"/>
      <c r="AB388" s="12"/>
      <c r="AC388" s="12"/>
    </row>
    <row r="389" spans="1:29" ht="20" customHeight="1">
      <c r="A389" s="42"/>
      <c r="B389" s="43"/>
      <c r="C389" s="44"/>
      <c r="D389" s="44"/>
      <c r="E389" s="45"/>
      <c r="F389" s="46"/>
      <c r="G389" s="45"/>
      <c r="H389" s="45"/>
      <c r="I389" s="47"/>
      <c r="J389" s="48" t="str">
        <f t="shared" si="216"/>
        <v/>
      </c>
      <c r="K389" s="48" t="str">
        <f t="shared" si="217"/>
        <v/>
      </c>
      <c r="L389" s="49"/>
      <c r="M389" s="49"/>
      <c r="N389" s="49"/>
      <c r="O389" s="50"/>
      <c r="P389" s="51" t="str">
        <f t="shared" ref="P389:R389" si="265">IF(ISERR(L389/L389)=TRUE," ",L389-$F389)</f>
        <v xml:space="preserve"> </v>
      </c>
      <c r="Q389" s="52" t="str">
        <f t="shared" si="265"/>
        <v xml:space="preserve"> </v>
      </c>
      <c r="R389" s="52" t="str">
        <f t="shared" si="265"/>
        <v xml:space="preserve"> </v>
      </c>
      <c r="S389" s="53" t="str">
        <f t="shared" si="219"/>
        <v xml:space="preserve"> </v>
      </c>
      <c r="T389" s="54" t="str">
        <f t="shared" si="220"/>
        <v xml:space="preserve"> </v>
      </c>
      <c r="U389" s="54" t="str">
        <f t="shared" si="221"/>
        <v xml:space="preserve"> </v>
      </c>
      <c r="V389" s="55" t="str">
        <f t="shared" si="222"/>
        <v/>
      </c>
      <c r="W389" s="55" t="str">
        <f t="shared" si="223"/>
        <v/>
      </c>
      <c r="X389" s="56"/>
      <c r="Y389" s="50"/>
      <c r="Z389" s="12"/>
      <c r="AA389" s="12"/>
      <c r="AB389" s="12"/>
      <c r="AC389" s="12"/>
    </row>
    <row r="390" spans="1:29" ht="20" customHeight="1">
      <c r="A390" s="42"/>
      <c r="B390" s="43"/>
      <c r="C390" s="44"/>
      <c r="D390" s="44"/>
      <c r="E390" s="45"/>
      <c r="F390" s="46"/>
      <c r="G390" s="45"/>
      <c r="H390" s="45"/>
      <c r="I390" s="47"/>
      <c r="J390" s="48" t="str">
        <f t="shared" si="216"/>
        <v/>
      </c>
      <c r="K390" s="48" t="str">
        <f t="shared" si="217"/>
        <v/>
      </c>
      <c r="L390" s="49"/>
      <c r="M390" s="49"/>
      <c r="N390" s="49"/>
      <c r="O390" s="50"/>
      <c r="P390" s="51" t="str">
        <f t="shared" ref="P390:R390" si="266">IF(ISERR(L390/L390)=TRUE," ",L390-$F390)</f>
        <v xml:space="preserve"> </v>
      </c>
      <c r="Q390" s="52" t="str">
        <f t="shared" si="266"/>
        <v xml:space="preserve"> </v>
      </c>
      <c r="R390" s="52" t="str">
        <f t="shared" si="266"/>
        <v xml:space="preserve"> </v>
      </c>
      <c r="S390" s="53" t="str">
        <f t="shared" si="219"/>
        <v xml:space="preserve"> </v>
      </c>
      <c r="T390" s="54" t="str">
        <f t="shared" si="220"/>
        <v xml:space="preserve"> </v>
      </c>
      <c r="U390" s="54" t="str">
        <f t="shared" si="221"/>
        <v xml:space="preserve"> </v>
      </c>
      <c r="V390" s="55" t="str">
        <f t="shared" si="222"/>
        <v/>
      </c>
      <c r="W390" s="55" t="str">
        <f t="shared" si="223"/>
        <v/>
      </c>
      <c r="X390" s="56"/>
      <c r="Y390" s="50"/>
      <c r="Z390" s="12"/>
      <c r="AA390" s="12"/>
      <c r="AB390" s="12"/>
      <c r="AC390" s="12"/>
    </row>
    <row r="391" spans="1:29" ht="20" customHeight="1">
      <c r="A391" s="42"/>
      <c r="B391" s="43"/>
      <c r="C391" s="44"/>
      <c r="D391" s="44"/>
      <c r="E391" s="45"/>
      <c r="F391" s="46"/>
      <c r="G391" s="45"/>
      <c r="H391" s="45"/>
      <c r="I391" s="47"/>
      <c r="J391" s="48" t="str">
        <f t="shared" si="216"/>
        <v/>
      </c>
      <c r="K391" s="48" t="str">
        <f t="shared" si="217"/>
        <v/>
      </c>
      <c r="L391" s="49"/>
      <c r="M391" s="49"/>
      <c r="N391" s="49"/>
      <c r="O391" s="50"/>
      <c r="P391" s="51" t="str">
        <f t="shared" ref="P391:R391" si="267">IF(ISERR(L391/L391)=TRUE," ",L391-$F391)</f>
        <v xml:space="preserve"> </v>
      </c>
      <c r="Q391" s="52" t="str">
        <f t="shared" si="267"/>
        <v xml:space="preserve"> </v>
      </c>
      <c r="R391" s="52" t="str">
        <f t="shared" si="267"/>
        <v xml:space="preserve"> </v>
      </c>
      <c r="S391" s="53" t="str">
        <f t="shared" si="219"/>
        <v xml:space="preserve"> </v>
      </c>
      <c r="T391" s="54" t="str">
        <f t="shared" si="220"/>
        <v xml:space="preserve"> </v>
      </c>
      <c r="U391" s="54" t="str">
        <f t="shared" si="221"/>
        <v xml:space="preserve"> </v>
      </c>
      <c r="V391" s="55" t="str">
        <f t="shared" si="222"/>
        <v/>
      </c>
      <c r="W391" s="55" t="str">
        <f t="shared" si="223"/>
        <v/>
      </c>
      <c r="X391" s="56"/>
      <c r="Y391" s="50"/>
      <c r="Z391" s="12"/>
      <c r="AA391" s="12"/>
      <c r="AB391" s="12"/>
      <c r="AC391" s="12"/>
    </row>
    <row r="392" spans="1:29" ht="20" customHeight="1">
      <c r="A392" s="42"/>
      <c r="B392" s="43"/>
      <c r="C392" s="44"/>
      <c r="D392" s="44"/>
      <c r="E392" s="45"/>
      <c r="F392" s="46"/>
      <c r="G392" s="45"/>
      <c r="H392" s="45"/>
      <c r="I392" s="47"/>
      <c r="J392" s="48" t="str">
        <f t="shared" si="216"/>
        <v/>
      </c>
      <c r="K392" s="48" t="str">
        <f t="shared" si="217"/>
        <v/>
      </c>
      <c r="L392" s="49"/>
      <c r="M392" s="49"/>
      <c r="N392" s="49"/>
      <c r="O392" s="50"/>
      <c r="P392" s="51" t="str">
        <f t="shared" ref="P392:R392" si="268">IF(ISERR(L392/L392)=TRUE," ",L392-$F392)</f>
        <v xml:space="preserve"> </v>
      </c>
      <c r="Q392" s="52" t="str">
        <f t="shared" si="268"/>
        <v xml:space="preserve"> </v>
      </c>
      <c r="R392" s="52" t="str">
        <f t="shared" si="268"/>
        <v xml:space="preserve"> </v>
      </c>
      <c r="S392" s="53" t="str">
        <f t="shared" si="219"/>
        <v xml:space="preserve"> </v>
      </c>
      <c r="T392" s="54" t="str">
        <f t="shared" si="220"/>
        <v xml:space="preserve"> </v>
      </c>
      <c r="U392" s="54" t="str">
        <f t="shared" si="221"/>
        <v xml:space="preserve"> </v>
      </c>
      <c r="V392" s="55" t="str">
        <f t="shared" si="222"/>
        <v/>
      </c>
      <c r="W392" s="55" t="str">
        <f t="shared" si="223"/>
        <v/>
      </c>
      <c r="X392" s="56"/>
      <c r="Y392" s="50"/>
      <c r="Z392" s="12"/>
      <c r="AA392" s="12"/>
      <c r="AB392" s="12"/>
      <c r="AC392" s="12"/>
    </row>
    <row r="393" spans="1:29" ht="20" customHeight="1">
      <c r="A393" s="42"/>
      <c r="B393" s="43"/>
      <c r="C393" s="44"/>
      <c r="D393" s="44"/>
      <c r="E393" s="45"/>
      <c r="F393" s="46"/>
      <c r="G393" s="45"/>
      <c r="H393" s="45"/>
      <c r="I393" s="47"/>
      <c r="J393" s="48" t="str">
        <f t="shared" si="216"/>
        <v/>
      </c>
      <c r="K393" s="48" t="str">
        <f t="shared" si="217"/>
        <v/>
      </c>
      <c r="L393" s="49"/>
      <c r="M393" s="49"/>
      <c r="N393" s="49"/>
      <c r="O393" s="50"/>
      <c r="P393" s="51" t="str">
        <f t="shared" ref="P393:R393" si="269">IF(ISERR(L393/L393)=TRUE," ",L393-$F393)</f>
        <v xml:space="preserve"> </v>
      </c>
      <c r="Q393" s="52" t="str">
        <f t="shared" si="269"/>
        <v xml:space="preserve"> </v>
      </c>
      <c r="R393" s="52" t="str">
        <f t="shared" si="269"/>
        <v xml:space="preserve"> </v>
      </c>
      <c r="S393" s="53" t="str">
        <f t="shared" si="219"/>
        <v xml:space="preserve"> </v>
      </c>
      <c r="T393" s="54" t="str">
        <f t="shared" si="220"/>
        <v xml:space="preserve"> </v>
      </c>
      <c r="U393" s="54" t="str">
        <f t="shared" si="221"/>
        <v xml:space="preserve"> </v>
      </c>
      <c r="V393" s="55" t="str">
        <f t="shared" si="222"/>
        <v/>
      </c>
      <c r="W393" s="55" t="str">
        <f t="shared" si="223"/>
        <v/>
      </c>
      <c r="X393" s="56"/>
      <c r="Y393" s="50"/>
      <c r="Z393" s="12"/>
      <c r="AA393" s="12"/>
      <c r="AB393" s="12"/>
      <c r="AC393" s="12"/>
    </row>
    <row r="394" spans="1:29" ht="20" customHeight="1">
      <c r="A394" s="42"/>
      <c r="B394" s="43"/>
      <c r="C394" s="44"/>
      <c r="D394" s="44"/>
      <c r="E394" s="45"/>
      <c r="F394" s="46"/>
      <c r="G394" s="45"/>
      <c r="H394" s="45"/>
      <c r="I394" s="47"/>
      <c r="J394" s="48" t="str">
        <f t="shared" si="216"/>
        <v/>
      </c>
      <c r="K394" s="48" t="str">
        <f t="shared" si="217"/>
        <v/>
      </c>
      <c r="L394" s="49"/>
      <c r="M394" s="49"/>
      <c r="N394" s="49"/>
      <c r="O394" s="50"/>
      <c r="P394" s="51" t="str">
        <f t="shared" ref="P394:R394" si="270">IF(ISERR(L394/L394)=TRUE," ",L394-$F394)</f>
        <v xml:space="preserve"> </v>
      </c>
      <c r="Q394" s="52" t="str">
        <f t="shared" si="270"/>
        <v xml:space="preserve"> </v>
      </c>
      <c r="R394" s="52" t="str">
        <f t="shared" si="270"/>
        <v xml:space="preserve"> </v>
      </c>
      <c r="S394" s="53" t="str">
        <f t="shared" si="219"/>
        <v xml:space="preserve"> </v>
      </c>
      <c r="T394" s="54" t="str">
        <f t="shared" si="220"/>
        <v xml:space="preserve"> </v>
      </c>
      <c r="U394" s="54" t="str">
        <f t="shared" si="221"/>
        <v xml:space="preserve"> </v>
      </c>
      <c r="V394" s="55" t="str">
        <f t="shared" si="222"/>
        <v/>
      </c>
      <c r="W394" s="55" t="str">
        <f t="shared" si="223"/>
        <v/>
      </c>
      <c r="X394" s="56"/>
      <c r="Y394" s="50"/>
      <c r="Z394" s="12"/>
      <c r="AA394" s="12"/>
      <c r="AB394" s="12"/>
      <c r="AC394" s="12"/>
    </row>
    <row r="395" spans="1:29" ht="20" customHeight="1">
      <c r="A395" s="42"/>
      <c r="B395" s="43"/>
      <c r="C395" s="44"/>
      <c r="D395" s="44"/>
      <c r="E395" s="45"/>
      <c r="F395" s="46"/>
      <c r="G395" s="45"/>
      <c r="H395" s="45"/>
      <c r="I395" s="47"/>
      <c r="J395" s="48" t="str">
        <f t="shared" si="216"/>
        <v/>
      </c>
      <c r="K395" s="48" t="str">
        <f t="shared" si="217"/>
        <v/>
      </c>
      <c r="L395" s="49"/>
      <c r="M395" s="49"/>
      <c r="N395" s="49"/>
      <c r="O395" s="50"/>
      <c r="P395" s="51" t="str">
        <f t="shared" ref="P395:R395" si="271">IF(ISERR(L395/L395)=TRUE," ",L395-$F395)</f>
        <v xml:space="preserve"> </v>
      </c>
      <c r="Q395" s="52" t="str">
        <f t="shared" si="271"/>
        <v xml:space="preserve"> </v>
      </c>
      <c r="R395" s="52" t="str">
        <f t="shared" si="271"/>
        <v xml:space="preserve"> </v>
      </c>
      <c r="S395" s="53" t="str">
        <f t="shared" si="219"/>
        <v xml:space="preserve"> </v>
      </c>
      <c r="T395" s="54" t="str">
        <f t="shared" si="220"/>
        <v xml:space="preserve"> </v>
      </c>
      <c r="U395" s="54" t="str">
        <f t="shared" si="221"/>
        <v xml:space="preserve"> </v>
      </c>
      <c r="V395" s="55" t="str">
        <f t="shared" si="222"/>
        <v/>
      </c>
      <c r="W395" s="55" t="str">
        <f t="shared" si="223"/>
        <v/>
      </c>
      <c r="X395" s="56"/>
      <c r="Y395" s="50"/>
      <c r="Z395" s="12"/>
      <c r="AA395" s="12"/>
      <c r="AB395" s="12"/>
      <c r="AC395" s="12"/>
    </row>
    <row r="396" spans="1:29" ht="20" customHeight="1">
      <c r="A396" s="42"/>
      <c r="B396" s="43"/>
      <c r="C396" s="44"/>
      <c r="D396" s="44"/>
      <c r="E396" s="45"/>
      <c r="F396" s="46"/>
      <c r="G396" s="45"/>
      <c r="H396" s="45"/>
      <c r="I396" s="47"/>
      <c r="J396" s="48" t="str">
        <f t="shared" si="216"/>
        <v/>
      </c>
      <c r="K396" s="48" t="str">
        <f t="shared" si="217"/>
        <v/>
      </c>
      <c r="L396" s="49"/>
      <c r="M396" s="49"/>
      <c r="N396" s="49"/>
      <c r="O396" s="50"/>
      <c r="P396" s="51" t="str">
        <f t="shared" ref="P396:R396" si="272">IF(ISERR(L396/L396)=TRUE," ",L396-$F396)</f>
        <v xml:space="preserve"> </v>
      </c>
      <c r="Q396" s="52" t="str">
        <f t="shared" si="272"/>
        <v xml:space="preserve"> </v>
      </c>
      <c r="R396" s="52" t="str">
        <f t="shared" si="272"/>
        <v xml:space="preserve"> </v>
      </c>
      <c r="S396" s="53" t="str">
        <f t="shared" si="219"/>
        <v xml:space="preserve"> </v>
      </c>
      <c r="T396" s="54" t="str">
        <f t="shared" si="220"/>
        <v xml:space="preserve"> </v>
      </c>
      <c r="U396" s="54" t="str">
        <f t="shared" si="221"/>
        <v xml:space="preserve"> </v>
      </c>
      <c r="V396" s="55" t="str">
        <f t="shared" si="222"/>
        <v/>
      </c>
      <c r="W396" s="55" t="str">
        <f t="shared" si="223"/>
        <v/>
      </c>
      <c r="X396" s="56"/>
      <c r="Y396" s="50"/>
      <c r="Z396" s="12"/>
      <c r="AA396" s="12"/>
      <c r="AB396" s="12"/>
      <c r="AC396" s="12"/>
    </row>
    <row r="397" spans="1:29" ht="20" customHeight="1">
      <c r="A397" s="42"/>
      <c r="B397" s="43"/>
      <c r="C397" s="44"/>
      <c r="D397" s="44"/>
      <c r="E397" s="45"/>
      <c r="F397" s="46"/>
      <c r="G397" s="45"/>
      <c r="H397" s="45"/>
      <c r="I397" s="47"/>
      <c r="J397" s="48" t="str">
        <f t="shared" si="216"/>
        <v/>
      </c>
      <c r="K397" s="48" t="str">
        <f t="shared" si="217"/>
        <v/>
      </c>
      <c r="L397" s="49"/>
      <c r="M397" s="49"/>
      <c r="N397" s="49"/>
      <c r="O397" s="50"/>
      <c r="P397" s="51" t="str">
        <f t="shared" ref="P397:R397" si="273">IF(ISERR(L397/L397)=TRUE," ",L397-$F397)</f>
        <v xml:space="preserve"> </v>
      </c>
      <c r="Q397" s="52" t="str">
        <f t="shared" si="273"/>
        <v xml:space="preserve"> </v>
      </c>
      <c r="R397" s="52" t="str">
        <f t="shared" si="273"/>
        <v xml:space="preserve"> </v>
      </c>
      <c r="S397" s="53" t="str">
        <f t="shared" si="219"/>
        <v xml:space="preserve"> </v>
      </c>
      <c r="T397" s="54" t="str">
        <f t="shared" si="220"/>
        <v xml:space="preserve"> </v>
      </c>
      <c r="U397" s="54" t="str">
        <f t="shared" si="221"/>
        <v xml:space="preserve"> </v>
      </c>
      <c r="V397" s="55" t="str">
        <f t="shared" si="222"/>
        <v/>
      </c>
      <c r="W397" s="55" t="str">
        <f t="shared" si="223"/>
        <v/>
      </c>
      <c r="X397" s="56"/>
      <c r="Y397" s="50"/>
      <c r="Z397" s="12"/>
      <c r="AA397" s="12"/>
      <c r="AB397" s="12"/>
      <c r="AC397" s="12"/>
    </row>
    <row r="398" spans="1:29" ht="20" customHeight="1">
      <c r="A398" s="42"/>
      <c r="B398" s="43"/>
      <c r="C398" s="44"/>
      <c r="D398" s="44"/>
      <c r="E398" s="45"/>
      <c r="F398" s="46"/>
      <c r="G398" s="45"/>
      <c r="H398" s="45"/>
      <c r="I398" s="47"/>
      <c r="J398" s="48" t="str">
        <f t="shared" si="216"/>
        <v/>
      </c>
      <c r="K398" s="48" t="str">
        <f t="shared" si="217"/>
        <v/>
      </c>
      <c r="L398" s="49"/>
      <c r="M398" s="49"/>
      <c r="N398" s="49"/>
      <c r="O398" s="50"/>
      <c r="P398" s="51" t="str">
        <f t="shared" ref="P398:R398" si="274">IF(ISERR(L398/L398)=TRUE," ",L398-$F398)</f>
        <v xml:space="preserve"> </v>
      </c>
      <c r="Q398" s="52" t="str">
        <f t="shared" si="274"/>
        <v xml:space="preserve"> </v>
      </c>
      <c r="R398" s="52" t="str">
        <f t="shared" si="274"/>
        <v xml:space="preserve"> </v>
      </c>
      <c r="S398" s="53" t="str">
        <f t="shared" si="219"/>
        <v xml:space="preserve"> </v>
      </c>
      <c r="T398" s="54" t="str">
        <f t="shared" si="220"/>
        <v xml:space="preserve"> </v>
      </c>
      <c r="U398" s="54" t="str">
        <f t="shared" si="221"/>
        <v xml:space="preserve"> </v>
      </c>
      <c r="V398" s="55" t="str">
        <f t="shared" si="222"/>
        <v/>
      </c>
      <c r="W398" s="55" t="str">
        <f t="shared" si="223"/>
        <v/>
      </c>
      <c r="X398" s="56"/>
      <c r="Y398" s="50"/>
      <c r="Z398" s="12"/>
      <c r="AA398" s="12"/>
      <c r="AB398" s="12"/>
      <c r="AC398" s="12"/>
    </row>
    <row r="399" spans="1:29" ht="20" customHeight="1">
      <c r="A399" s="42"/>
      <c r="B399" s="43"/>
      <c r="C399" s="44"/>
      <c r="D399" s="44"/>
      <c r="E399" s="45"/>
      <c r="F399" s="46"/>
      <c r="G399" s="45"/>
      <c r="H399" s="45"/>
      <c r="I399" s="47"/>
      <c r="J399" s="48" t="str">
        <f t="shared" si="216"/>
        <v/>
      </c>
      <c r="K399" s="48" t="str">
        <f t="shared" si="217"/>
        <v/>
      </c>
      <c r="L399" s="49"/>
      <c r="M399" s="49"/>
      <c r="N399" s="49"/>
      <c r="O399" s="50"/>
      <c r="P399" s="51" t="str">
        <f t="shared" ref="P399:R399" si="275">IF(ISERR(L399/L399)=TRUE," ",L399-$F399)</f>
        <v xml:space="preserve"> </v>
      </c>
      <c r="Q399" s="52" t="str">
        <f t="shared" si="275"/>
        <v xml:space="preserve"> </v>
      </c>
      <c r="R399" s="52" t="str">
        <f t="shared" si="275"/>
        <v xml:space="preserve"> </v>
      </c>
      <c r="S399" s="53" t="str">
        <f t="shared" si="219"/>
        <v xml:space="preserve"> </v>
      </c>
      <c r="T399" s="54" t="str">
        <f t="shared" si="220"/>
        <v xml:space="preserve"> </v>
      </c>
      <c r="U399" s="54" t="str">
        <f t="shared" si="221"/>
        <v xml:space="preserve"> </v>
      </c>
      <c r="V399" s="55" t="str">
        <f t="shared" si="222"/>
        <v/>
      </c>
      <c r="W399" s="55" t="str">
        <f t="shared" si="223"/>
        <v/>
      </c>
      <c r="X399" s="56"/>
      <c r="Y399" s="50"/>
      <c r="Z399" s="12"/>
      <c r="AA399" s="12"/>
      <c r="AB399" s="12"/>
      <c r="AC399" s="12"/>
    </row>
    <row r="400" spans="1:29" ht="20" customHeight="1">
      <c r="A400" s="42"/>
      <c r="B400" s="43"/>
      <c r="C400" s="44"/>
      <c r="D400" s="44"/>
      <c r="E400" s="45"/>
      <c r="F400" s="46"/>
      <c r="G400" s="45"/>
      <c r="H400" s="45"/>
      <c r="I400" s="47"/>
      <c r="J400" s="48" t="str">
        <f t="shared" si="216"/>
        <v/>
      </c>
      <c r="K400" s="48" t="str">
        <f t="shared" si="217"/>
        <v/>
      </c>
      <c r="L400" s="49"/>
      <c r="M400" s="49"/>
      <c r="N400" s="49"/>
      <c r="O400" s="50"/>
      <c r="P400" s="51" t="str">
        <f t="shared" ref="P400:R400" si="276">IF(ISERR(L400/L400)=TRUE," ",L400-$F400)</f>
        <v xml:space="preserve"> </v>
      </c>
      <c r="Q400" s="52" t="str">
        <f t="shared" si="276"/>
        <v xml:space="preserve"> </v>
      </c>
      <c r="R400" s="52" t="str">
        <f t="shared" si="276"/>
        <v xml:space="preserve"> </v>
      </c>
      <c r="S400" s="53" t="str">
        <f t="shared" si="219"/>
        <v xml:space="preserve"> </v>
      </c>
      <c r="T400" s="54" t="str">
        <f t="shared" si="220"/>
        <v xml:space="preserve"> </v>
      </c>
      <c r="U400" s="54" t="str">
        <f t="shared" si="221"/>
        <v xml:space="preserve"> </v>
      </c>
      <c r="V400" s="55" t="str">
        <f t="shared" si="222"/>
        <v/>
      </c>
      <c r="W400" s="55" t="str">
        <f t="shared" si="223"/>
        <v/>
      </c>
      <c r="X400" s="56"/>
      <c r="Y400" s="50"/>
      <c r="Z400" s="12"/>
      <c r="AA400" s="12"/>
      <c r="AB400" s="12"/>
      <c r="AC400" s="12"/>
    </row>
    <row r="401" spans="1:29" ht="20" customHeight="1">
      <c r="A401" s="42"/>
      <c r="B401" s="43"/>
      <c r="C401" s="44"/>
      <c r="D401" s="44"/>
      <c r="E401" s="45"/>
      <c r="F401" s="46"/>
      <c r="G401" s="45"/>
      <c r="H401" s="45"/>
      <c r="I401" s="47"/>
      <c r="J401" s="48" t="str">
        <f t="shared" si="216"/>
        <v/>
      </c>
      <c r="K401" s="48" t="str">
        <f t="shared" si="217"/>
        <v/>
      </c>
      <c r="L401" s="49"/>
      <c r="M401" s="49"/>
      <c r="N401" s="49"/>
      <c r="O401" s="50"/>
      <c r="P401" s="51" t="str">
        <f t="shared" ref="P401:R401" si="277">IF(ISERR(L401/L401)=TRUE," ",L401-$F401)</f>
        <v xml:space="preserve"> </v>
      </c>
      <c r="Q401" s="52" t="str">
        <f t="shared" si="277"/>
        <v xml:space="preserve"> </v>
      </c>
      <c r="R401" s="52" t="str">
        <f t="shared" si="277"/>
        <v xml:space="preserve"> </v>
      </c>
      <c r="S401" s="53" t="str">
        <f t="shared" si="219"/>
        <v xml:space="preserve"> </v>
      </c>
      <c r="T401" s="54" t="str">
        <f t="shared" si="220"/>
        <v xml:space="preserve"> </v>
      </c>
      <c r="U401" s="54" t="str">
        <f t="shared" si="221"/>
        <v xml:space="preserve"> </v>
      </c>
      <c r="V401" s="55" t="str">
        <f t="shared" si="222"/>
        <v/>
      </c>
      <c r="W401" s="55" t="str">
        <f t="shared" si="223"/>
        <v/>
      </c>
      <c r="X401" s="56"/>
      <c r="Y401" s="50"/>
      <c r="Z401" s="12"/>
      <c r="AA401" s="12"/>
      <c r="AB401" s="12"/>
      <c r="AC401" s="12"/>
    </row>
    <row r="402" spans="1:29" ht="20" customHeight="1">
      <c r="A402" s="42"/>
      <c r="B402" s="43"/>
      <c r="C402" s="44"/>
      <c r="D402" s="44"/>
      <c r="E402" s="45"/>
      <c r="F402" s="46"/>
      <c r="G402" s="45"/>
      <c r="H402" s="45"/>
      <c r="I402" s="47"/>
      <c r="J402" s="48" t="str">
        <f t="shared" si="216"/>
        <v/>
      </c>
      <c r="K402" s="48" t="str">
        <f t="shared" si="217"/>
        <v/>
      </c>
      <c r="L402" s="49"/>
      <c r="M402" s="49"/>
      <c r="N402" s="49"/>
      <c r="O402" s="50"/>
      <c r="P402" s="51" t="str">
        <f t="shared" ref="P402:R402" si="278">IF(ISERR(L402/L402)=TRUE," ",L402-$F402)</f>
        <v xml:space="preserve"> </v>
      </c>
      <c r="Q402" s="52" t="str">
        <f t="shared" si="278"/>
        <v xml:space="preserve"> </v>
      </c>
      <c r="R402" s="52" t="str">
        <f t="shared" si="278"/>
        <v xml:space="preserve"> </v>
      </c>
      <c r="S402" s="53" t="str">
        <f t="shared" si="219"/>
        <v xml:space="preserve"> </v>
      </c>
      <c r="T402" s="54" t="str">
        <f t="shared" si="220"/>
        <v xml:space="preserve"> </v>
      </c>
      <c r="U402" s="54" t="str">
        <f t="shared" si="221"/>
        <v xml:space="preserve"> </v>
      </c>
      <c r="V402" s="55" t="str">
        <f t="shared" si="222"/>
        <v/>
      </c>
      <c r="W402" s="55" t="str">
        <f t="shared" si="223"/>
        <v/>
      </c>
      <c r="X402" s="56"/>
      <c r="Y402" s="50"/>
      <c r="Z402" s="12"/>
      <c r="AA402" s="12"/>
      <c r="AB402" s="12"/>
      <c r="AC402" s="12"/>
    </row>
    <row r="403" spans="1:29" ht="20" customHeight="1">
      <c r="A403" s="42"/>
      <c r="B403" s="43"/>
      <c r="C403" s="44"/>
      <c r="D403" s="44"/>
      <c r="E403" s="45"/>
      <c r="F403" s="46"/>
      <c r="G403" s="45"/>
      <c r="H403" s="45"/>
      <c r="I403" s="47"/>
      <c r="J403" s="48" t="str">
        <f t="shared" si="216"/>
        <v/>
      </c>
      <c r="K403" s="48" t="str">
        <f t="shared" si="217"/>
        <v/>
      </c>
      <c r="L403" s="49"/>
      <c r="M403" s="49"/>
      <c r="N403" s="49"/>
      <c r="O403" s="50"/>
      <c r="P403" s="51" t="str">
        <f t="shared" ref="P403:R403" si="279">IF(ISERR(L403/L403)=TRUE," ",L403-$F403)</f>
        <v xml:space="preserve"> </v>
      </c>
      <c r="Q403" s="52" t="str">
        <f t="shared" si="279"/>
        <v xml:space="preserve"> </v>
      </c>
      <c r="R403" s="52" t="str">
        <f t="shared" si="279"/>
        <v xml:space="preserve"> </v>
      </c>
      <c r="S403" s="53" t="str">
        <f t="shared" si="219"/>
        <v xml:space="preserve"> </v>
      </c>
      <c r="T403" s="54" t="str">
        <f t="shared" si="220"/>
        <v xml:space="preserve"> </v>
      </c>
      <c r="U403" s="54" t="str">
        <f t="shared" si="221"/>
        <v xml:space="preserve"> </v>
      </c>
      <c r="V403" s="55" t="str">
        <f t="shared" si="222"/>
        <v/>
      </c>
      <c r="W403" s="55" t="str">
        <f t="shared" si="223"/>
        <v/>
      </c>
      <c r="X403" s="56"/>
      <c r="Y403" s="50"/>
      <c r="Z403" s="12"/>
      <c r="AA403" s="12"/>
      <c r="AB403" s="12"/>
      <c r="AC403" s="12"/>
    </row>
    <row r="404" spans="1:29" ht="20" customHeight="1">
      <c r="A404" s="42"/>
      <c r="B404" s="43"/>
      <c r="C404" s="44"/>
      <c r="D404" s="44"/>
      <c r="E404" s="45"/>
      <c r="F404" s="46"/>
      <c r="G404" s="45"/>
      <c r="H404" s="45"/>
      <c r="I404" s="47"/>
      <c r="J404" s="48" t="str">
        <f t="shared" si="216"/>
        <v/>
      </c>
      <c r="K404" s="48" t="str">
        <f t="shared" si="217"/>
        <v/>
      </c>
      <c r="L404" s="49"/>
      <c r="M404" s="49"/>
      <c r="N404" s="49"/>
      <c r="O404" s="50"/>
      <c r="P404" s="51" t="str">
        <f t="shared" ref="P404:R404" si="280">IF(ISERR(L404/L404)=TRUE," ",L404-$F404)</f>
        <v xml:space="preserve"> </v>
      </c>
      <c r="Q404" s="52" t="str">
        <f t="shared" si="280"/>
        <v xml:space="preserve"> </v>
      </c>
      <c r="R404" s="52" t="str">
        <f t="shared" si="280"/>
        <v xml:space="preserve"> </v>
      </c>
      <c r="S404" s="53" t="str">
        <f t="shared" si="219"/>
        <v xml:space="preserve"> </v>
      </c>
      <c r="T404" s="54" t="str">
        <f t="shared" si="220"/>
        <v xml:space="preserve"> </v>
      </c>
      <c r="U404" s="54" t="str">
        <f t="shared" si="221"/>
        <v xml:space="preserve"> </v>
      </c>
      <c r="V404" s="55" t="str">
        <f t="shared" si="222"/>
        <v/>
      </c>
      <c r="W404" s="55" t="str">
        <f t="shared" si="223"/>
        <v/>
      </c>
      <c r="X404" s="56"/>
      <c r="Y404" s="50"/>
      <c r="Z404" s="12"/>
      <c r="AA404" s="12"/>
      <c r="AB404" s="12"/>
      <c r="AC404" s="12"/>
    </row>
    <row r="405" spans="1:29" ht="20" customHeight="1">
      <c r="A405" s="42"/>
      <c r="B405" s="43"/>
      <c r="C405" s="44"/>
      <c r="D405" s="44"/>
      <c r="E405" s="45"/>
      <c r="F405" s="46"/>
      <c r="G405" s="45"/>
      <c r="H405" s="45"/>
      <c r="I405" s="47"/>
      <c r="J405" s="48" t="str">
        <f t="shared" si="216"/>
        <v/>
      </c>
      <c r="K405" s="48" t="str">
        <f t="shared" si="217"/>
        <v/>
      </c>
      <c r="L405" s="49"/>
      <c r="M405" s="49"/>
      <c r="N405" s="49"/>
      <c r="O405" s="50"/>
      <c r="P405" s="51" t="str">
        <f t="shared" ref="P405:R405" si="281">IF(ISERR(L405/L405)=TRUE," ",L405-$F405)</f>
        <v xml:space="preserve"> </v>
      </c>
      <c r="Q405" s="52" t="str">
        <f t="shared" si="281"/>
        <v xml:space="preserve"> </v>
      </c>
      <c r="R405" s="52" t="str">
        <f t="shared" si="281"/>
        <v xml:space="preserve"> </v>
      </c>
      <c r="S405" s="53" t="str">
        <f t="shared" si="219"/>
        <v xml:space="preserve"> </v>
      </c>
      <c r="T405" s="54" t="str">
        <f t="shared" si="220"/>
        <v xml:space="preserve"> </v>
      </c>
      <c r="U405" s="54" t="str">
        <f t="shared" si="221"/>
        <v xml:space="preserve"> </v>
      </c>
      <c r="V405" s="55" t="str">
        <f t="shared" si="222"/>
        <v/>
      </c>
      <c r="W405" s="55" t="str">
        <f t="shared" si="223"/>
        <v/>
      </c>
      <c r="X405" s="56"/>
      <c r="Y405" s="50"/>
      <c r="Z405" s="12"/>
      <c r="AA405" s="12"/>
      <c r="AB405" s="12"/>
      <c r="AC405" s="12"/>
    </row>
    <row r="406" spans="1:29" ht="20" customHeight="1">
      <c r="A406" s="42"/>
      <c r="B406" s="43"/>
      <c r="C406" s="44"/>
      <c r="D406" s="44"/>
      <c r="E406" s="45"/>
      <c r="F406" s="46"/>
      <c r="G406" s="45"/>
      <c r="H406" s="45"/>
      <c r="I406" s="47"/>
      <c r="J406" s="48"/>
      <c r="K406" s="48"/>
      <c r="L406" s="49"/>
      <c r="M406" s="49"/>
      <c r="N406" s="49"/>
      <c r="O406" s="50"/>
      <c r="P406" s="51"/>
      <c r="Q406" s="52"/>
      <c r="R406" s="52"/>
      <c r="S406" s="53"/>
      <c r="T406" s="54"/>
      <c r="U406" s="54"/>
      <c r="V406" s="55"/>
      <c r="W406" s="55"/>
      <c r="X406" s="56"/>
      <c r="Y406" s="50"/>
      <c r="Z406" s="12"/>
      <c r="AA406" s="12"/>
      <c r="AB406" s="12"/>
      <c r="AC406" s="12"/>
    </row>
    <row r="407" spans="1:29" ht="20" customHeight="1">
      <c r="A407" s="42"/>
      <c r="B407" s="43"/>
      <c r="C407" s="44"/>
      <c r="D407" s="44"/>
      <c r="E407" s="45"/>
      <c r="F407" s="46"/>
      <c r="G407" s="45"/>
      <c r="H407" s="45"/>
      <c r="I407" s="47"/>
      <c r="J407" s="48"/>
      <c r="K407" s="48"/>
      <c r="L407" s="49"/>
      <c r="M407" s="49"/>
      <c r="N407" s="49"/>
      <c r="O407" s="50"/>
      <c r="P407" s="51"/>
      <c r="Q407" s="52"/>
      <c r="R407" s="52"/>
      <c r="S407" s="53"/>
      <c r="T407" s="54"/>
      <c r="U407" s="54"/>
      <c r="V407" s="55"/>
      <c r="W407" s="55"/>
      <c r="X407" s="56"/>
      <c r="Y407" s="50"/>
      <c r="Z407" s="12"/>
      <c r="AA407" s="12"/>
      <c r="AB407" s="12"/>
      <c r="AC407" s="12"/>
    </row>
    <row r="408" spans="1:29" ht="20" customHeight="1">
      <c r="A408" s="42"/>
      <c r="B408" s="43"/>
      <c r="C408" s="44"/>
      <c r="D408" s="44"/>
      <c r="E408" s="45"/>
      <c r="F408" s="46"/>
      <c r="G408" s="45"/>
      <c r="H408" s="45"/>
      <c r="I408" s="47"/>
      <c r="J408" s="48"/>
      <c r="K408" s="48"/>
      <c r="L408" s="49"/>
      <c r="M408" s="49"/>
      <c r="N408" s="49"/>
      <c r="O408" s="50"/>
      <c r="P408" s="51"/>
      <c r="Q408" s="52"/>
      <c r="R408" s="52"/>
      <c r="S408" s="53"/>
      <c r="T408" s="54"/>
      <c r="U408" s="54"/>
      <c r="V408" s="55"/>
      <c r="W408" s="55"/>
      <c r="X408" s="56"/>
      <c r="Y408" s="50"/>
      <c r="Z408" s="12"/>
      <c r="AA408" s="12"/>
      <c r="AB408" s="12"/>
      <c r="AC408" s="12"/>
    </row>
    <row r="409" spans="1:29" ht="20" customHeight="1">
      <c r="A409" s="42"/>
      <c r="B409" s="43"/>
      <c r="C409" s="44"/>
      <c r="D409" s="44"/>
      <c r="E409" s="45"/>
      <c r="F409" s="46"/>
      <c r="G409" s="45"/>
      <c r="H409" s="45"/>
      <c r="I409" s="47"/>
      <c r="J409" s="48"/>
      <c r="K409" s="48"/>
      <c r="L409" s="49"/>
      <c r="M409" s="49"/>
      <c r="N409" s="49"/>
      <c r="O409" s="50"/>
      <c r="P409" s="51"/>
      <c r="Q409" s="52"/>
      <c r="R409" s="52"/>
      <c r="S409" s="53"/>
      <c r="T409" s="54"/>
      <c r="U409" s="54"/>
      <c r="V409" s="55"/>
      <c r="W409" s="55"/>
      <c r="X409" s="56"/>
      <c r="Y409" s="50"/>
      <c r="Z409" s="12"/>
      <c r="AA409" s="12"/>
      <c r="AB409" s="12"/>
      <c r="AC409" s="12"/>
    </row>
    <row r="410" spans="1:29" ht="20" customHeight="1">
      <c r="A410" s="42"/>
      <c r="B410" s="43"/>
      <c r="C410" s="44"/>
      <c r="D410" s="44"/>
      <c r="E410" s="45"/>
      <c r="F410" s="46"/>
      <c r="G410" s="45"/>
      <c r="H410" s="45"/>
      <c r="I410" s="47"/>
      <c r="J410" s="48"/>
      <c r="K410" s="48"/>
      <c r="L410" s="49"/>
      <c r="M410" s="49"/>
      <c r="N410" s="49"/>
      <c r="O410" s="50"/>
      <c r="P410" s="51"/>
      <c r="Q410" s="52"/>
      <c r="R410" s="52"/>
      <c r="S410" s="53"/>
      <c r="T410" s="54"/>
      <c r="U410" s="54"/>
      <c r="V410" s="55"/>
      <c r="W410" s="55"/>
      <c r="X410" s="56"/>
      <c r="Y410" s="50"/>
      <c r="Z410" s="12"/>
      <c r="AA410" s="12"/>
      <c r="AB410" s="12"/>
      <c r="AC410" s="12"/>
    </row>
    <row r="411" spans="1:29" ht="20" customHeight="1">
      <c r="A411" s="42"/>
      <c r="B411" s="43"/>
      <c r="C411" s="44"/>
      <c r="D411" s="44"/>
      <c r="E411" s="45"/>
      <c r="F411" s="46"/>
      <c r="G411" s="45"/>
      <c r="H411" s="45"/>
      <c r="I411" s="47"/>
      <c r="J411" s="48"/>
      <c r="K411" s="48"/>
      <c r="L411" s="49"/>
      <c r="M411" s="49"/>
      <c r="N411" s="49"/>
      <c r="O411" s="50"/>
      <c r="P411" s="51"/>
      <c r="Q411" s="52"/>
      <c r="R411" s="52"/>
      <c r="S411" s="53"/>
      <c r="T411" s="54"/>
      <c r="U411" s="54"/>
      <c r="V411" s="55"/>
      <c r="W411" s="55"/>
      <c r="X411" s="56"/>
      <c r="Y411" s="50"/>
      <c r="Z411" s="12"/>
      <c r="AA411" s="12"/>
      <c r="AB411" s="12"/>
      <c r="AC411" s="12"/>
    </row>
    <row r="412" spans="1:29" ht="20" customHeight="1">
      <c r="A412" s="42"/>
      <c r="B412" s="43"/>
      <c r="C412" s="44"/>
      <c r="D412" s="44"/>
      <c r="E412" s="45"/>
      <c r="F412" s="46"/>
      <c r="G412" s="45"/>
      <c r="H412" s="45"/>
      <c r="I412" s="47"/>
      <c r="J412" s="48"/>
      <c r="K412" s="48"/>
      <c r="L412" s="49"/>
      <c r="M412" s="49"/>
      <c r="N412" s="49"/>
      <c r="O412" s="50"/>
      <c r="P412" s="51"/>
      <c r="Q412" s="52"/>
      <c r="R412" s="52"/>
      <c r="S412" s="53"/>
      <c r="T412" s="54"/>
      <c r="U412" s="54"/>
      <c r="V412" s="55"/>
      <c r="W412" s="55"/>
      <c r="X412" s="56"/>
      <c r="Y412" s="50"/>
      <c r="Z412" s="12"/>
      <c r="AA412" s="12"/>
      <c r="AB412" s="12"/>
      <c r="AC412" s="12"/>
    </row>
    <row r="413" spans="1:29" ht="20" customHeight="1">
      <c r="A413" s="42"/>
      <c r="B413" s="43"/>
      <c r="C413" s="44"/>
      <c r="D413" s="44"/>
      <c r="E413" s="45"/>
      <c r="F413" s="46"/>
      <c r="G413" s="45"/>
      <c r="H413" s="45"/>
      <c r="I413" s="47"/>
      <c r="J413" s="48"/>
      <c r="K413" s="48"/>
      <c r="L413" s="49"/>
      <c r="M413" s="49"/>
      <c r="N413" s="49"/>
      <c r="O413" s="50"/>
      <c r="P413" s="51"/>
      <c r="Q413" s="52"/>
      <c r="R413" s="52"/>
      <c r="S413" s="53"/>
      <c r="T413" s="54"/>
      <c r="U413" s="54"/>
      <c r="V413" s="55"/>
      <c r="W413" s="55"/>
      <c r="X413" s="56"/>
      <c r="Y413" s="50"/>
      <c r="Z413" s="12"/>
      <c r="AA413" s="12"/>
      <c r="AB413" s="12"/>
      <c r="AC413" s="12"/>
    </row>
    <row r="414" spans="1:29" ht="20" customHeight="1">
      <c r="A414" s="42"/>
      <c r="B414" s="43"/>
      <c r="C414" s="44"/>
      <c r="D414" s="44"/>
      <c r="E414" s="45"/>
      <c r="F414" s="46"/>
      <c r="G414" s="45"/>
      <c r="H414" s="45"/>
      <c r="I414" s="47"/>
      <c r="J414" s="48"/>
      <c r="K414" s="48"/>
      <c r="L414" s="49"/>
      <c r="M414" s="49"/>
      <c r="N414" s="49"/>
      <c r="O414" s="50"/>
      <c r="P414" s="51"/>
      <c r="Q414" s="52"/>
      <c r="R414" s="52"/>
      <c r="S414" s="53"/>
      <c r="T414" s="54"/>
      <c r="U414" s="54"/>
      <c r="V414" s="55"/>
      <c r="W414" s="55"/>
      <c r="X414" s="56"/>
      <c r="Y414" s="50"/>
      <c r="Z414" s="12"/>
      <c r="AA414" s="12"/>
      <c r="AB414" s="12"/>
      <c r="AC414" s="12"/>
    </row>
    <row r="415" spans="1:29" ht="20" customHeight="1">
      <c r="A415" s="42"/>
      <c r="B415" s="43"/>
      <c r="C415" s="44"/>
      <c r="D415" s="44"/>
      <c r="E415" s="45"/>
      <c r="F415" s="46"/>
      <c r="G415" s="45"/>
      <c r="H415" s="45"/>
      <c r="I415" s="47"/>
      <c r="J415" s="48"/>
      <c r="K415" s="48"/>
      <c r="L415" s="49"/>
      <c r="M415" s="49"/>
      <c r="N415" s="49"/>
      <c r="O415" s="50"/>
      <c r="P415" s="51"/>
      <c r="Q415" s="52"/>
      <c r="R415" s="52"/>
      <c r="S415" s="53"/>
      <c r="T415" s="54"/>
      <c r="U415" s="54"/>
      <c r="V415" s="55"/>
      <c r="W415" s="55"/>
      <c r="X415" s="56"/>
      <c r="Y415" s="50"/>
      <c r="Z415" s="12"/>
      <c r="AA415" s="12"/>
      <c r="AB415" s="12"/>
      <c r="AC415" s="12"/>
    </row>
    <row r="416" spans="1:29" ht="20" customHeight="1">
      <c r="A416" s="42"/>
      <c r="B416" s="43"/>
      <c r="C416" s="44"/>
      <c r="D416" s="44"/>
      <c r="E416" s="45"/>
      <c r="F416" s="46"/>
      <c r="G416" s="45"/>
      <c r="H416" s="45"/>
      <c r="I416" s="47"/>
      <c r="J416" s="48"/>
      <c r="K416" s="48"/>
      <c r="L416" s="49"/>
      <c r="M416" s="49"/>
      <c r="N416" s="49"/>
      <c r="O416" s="50"/>
      <c r="P416" s="51"/>
      <c r="Q416" s="52"/>
      <c r="R416" s="52"/>
      <c r="S416" s="53"/>
      <c r="T416" s="54"/>
      <c r="U416" s="54"/>
      <c r="V416" s="55"/>
      <c r="W416" s="55"/>
      <c r="X416" s="56"/>
      <c r="Y416" s="50"/>
      <c r="Z416" s="12"/>
      <c r="AA416" s="12"/>
      <c r="AB416" s="12"/>
      <c r="AC416" s="12"/>
    </row>
    <row r="417" spans="1:29" ht="20" customHeight="1">
      <c r="A417" s="42"/>
      <c r="B417" s="43"/>
      <c r="C417" s="44"/>
      <c r="D417" s="44"/>
      <c r="E417" s="45"/>
      <c r="F417" s="46"/>
      <c r="G417" s="45"/>
      <c r="H417" s="45"/>
      <c r="I417" s="47"/>
      <c r="J417" s="48"/>
      <c r="K417" s="48"/>
      <c r="L417" s="49"/>
      <c r="M417" s="49"/>
      <c r="N417" s="49"/>
      <c r="O417" s="50"/>
      <c r="P417" s="51"/>
      <c r="Q417" s="52"/>
      <c r="R417" s="52"/>
      <c r="S417" s="53"/>
      <c r="T417" s="54"/>
      <c r="U417" s="54"/>
      <c r="V417" s="55"/>
      <c r="W417" s="55"/>
      <c r="X417" s="56"/>
      <c r="Y417" s="50"/>
      <c r="Z417" s="12"/>
      <c r="AA417" s="12"/>
      <c r="AB417" s="12"/>
      <c r="AC417" s="12"/>
    </row>
    <row r="418" spans="1:29" ht="20" customHeight="1">
      <c r="A418" s="42"/>
      <c r="B418" s="43"/>
      <c r="C418" s="44"/>
      <c r="D418" s="44"/>
      <c r="E418" s="45"/>
      <c r="F418" s="46"/>
      <c r="G418" s="45"/>
      <c r="H418" s="45"/>
      <c r="I418" s="47"/>
      <c r="J418" s="48"/>
      <c r="K418" s="48"/>
      <c r="L418" s="49"/>
      <c r="M418" s="49"/>
      <c r="N418" s="49"/>
      <c r="O418" s="50"/>
      <c r="P418" s="51"/>
      <c r="Q418" s="52"/>
      <c r="R418" s="52"/>
      <c r="S418" s="53"/>
      <c r="T418" s="54"/>
      <c r="U418" s="54"/>
      <c r="V418" s="55"/>
      <c r="W418" s="55"/>
      <c r="X418" s="56"/>
      <c r="Y418" s="50"/>
      <c r="Z418" s="12"/>
      <c r="AA418" s="12"/>
      <c r="AB418" s="12"/>
      <c r="AC418" s="12"/>
    </row>
    <row r="419" spans="1:29" ht="20" customHeight="1">
      <c r="A419" s="42"/>
      <c r="B419" s="43"/>
      <c r="C419" s="44"/>
      <c r="D419" s="44"/>
      <c r="E419" s="45"/>
      <c r="F419" s="46"/>
      <c r="G419" s="45"/>
      <c r="H419" s="45"/>
      <c r="I419" s="47"/>
      <c r="J419" s="48"/>
      <c r="K419" s="48"/>
      <c r="L419" s="49"/>
      <c r="M419" s="49"/>
      <c r="N419" s="49"/>
      <c r="O419" s="50"/>
      <c r="P419" s="51"/>
      <c r="Q419" s="52"/>
      <c r="R419" s="52"/>
      <c r="S419" s="53"/>
      <c r="T419" s="54"/>
      <c r="U419" s="54"/>
      <c r="V419" s="55"/>
      <c r="W419" s="55"/>
      <c r="X419" s="56"/>
      <c r="Y419" s="50"/>
      <c r="Z419" s="12"/>
      <c r="AA419" s="12"/>
      <c r="AB419" s="12"/>
      <c r="AC419" s="12"/>
    </row>
    <row r="420" spans="1:29" ht="20" customHeight="1">
      <c r="A420" s="42"/>
      <c r="B420" s="43"/>
      <c r="C420" s="44"/>
      <c r="D420" s="44"/>
      <c r="E420" s="45"/>
      <c r="F420" s="46"/>
      <c r="G420" s="45"/>
      <c r="H420" s="45"/>
      <c r="I420" s="47"/>
      <c r="J420" s="48"/>
      <c r="K420" s="48"/>
      <c r="L420" s="49"/>
      <c r="M420" s="49"/>
      <c r="N420" s="49"/>
      <c r="O420" s="50"/>
      <c r="P420" s="51"/>
      <c r="Q420" s="52"/>
      <c r="R420" s="52"/>
      <c r="S420" s="53"/>
      <c r="T420" s="54"/>
      <c r="U420" s="54"/>
      <c r="V420" s="55"/>
      <c r="W420" s="55"/>
      <c r="X420" s="56"/>
      <c r="Y420" s="50"/>
      <c r="Z420" s="12"/>
      <c r="AA420" s="12"/>
      <c r="AB420" s="12"/>
      <c r="AC420" s="12"/>
    </row>
    <row r="421" spans="1:29" ht="20" customHeight="1">
      <c r="A421" s="42"/>
      <c r="B421" s="43"/>
      <c r="C421" s="44"/>
      <c r="D421" s="44"/>
      <c r="E421" s="45"/>
      <c r="F421" s="46"/>
      <c r="G421" s="45"/>
      <c r="H421" s="45"/>
      <c r="I421" s="47"/>
      <c r="J421" s="48"/>
      <c r="K421" s="48"/>
      <c r="L421" s="49"/>
      <c r="M421" s="49"/>
      <c r="N421" s="49"/>
      <c r="O421" s="50"/>
      <c r="P421" s="51"/>
      <c r="Q421" s="52"/>
      <c r="R421" s="52"/>
      <c r="S421" s="53"/>
      <c r="T421" s="54"/>
      <c r="U421" s="54"/>
      <c r="V421" s="55"/>
      <c r="W421" s="55"/>
      <c r="X421" s="56"/>
      <c r="Y421" s="50"/>
      <c r="Z421" s="12"/>
      <c r="AA421" s="12"/>
      <c r="AB421" s="12"/>
      <c r="AC421" s="12"/>
    </row>
    <row r="422" spans="1:29" ht="20" customHeight="1">
      <c r="A422" s="42"/>
      <c r="B422" s="43"/>
      <c r="C422" s="44"/>
      <c r="D422" s="44"/>
      <c r="E422" s="45"/>
      <c r="F422" s="46"/>
      <c r="G422" s="45"/>
      <c r="H422" s="45"/>
      <c r="I422" s="47"/>
      <c r="J422" s="48"/>
      <c r="K422" s="48"/>
      <c r="L422" s="49"/>
      <c r="M422" s="49"/>
      <c r="N422" s="49"/>
      <c r="O422" s="50"/>
      <c r="P422" s="51"/>
      <c r="Q422" s="52"/>
      <c r="R422" s="52"/>
      <c r="S422" s="53"/>
      <c r="T422" s="54"/>
      <c r="U422" s="54"/>
      <c r="V422" s="55"/>
      <c r="W422" s="55"/>
      <c r="X422" s="56"/>
      <c r="Y422" s="50"/>
      <c r="Z422" s="12"/>
      <c r="AA422" s="12"/>
      <c r="AB422" s="12"/>
      <c r="AC422" s="12"/>
    </row>
    <row r="423" spans="1:29" ht="20" customHeight="1">
      <c r="A423" s="42"/>
      <c r="B423" s="43"/>
      <c r="C423" s="44"/>
      <c r="D423" s="44"/>
      <c r="E423" s="45"/>
      <c r="F423" s="46"/>
      <c r="G423" s="45"/>
      <c r="H423" s="45"/>
      <c r="I423" s="47"/>
      <c r="J423" s="48"/>
      <c r="K423" s="48"/>
      <c r="L423" s="49"/>
      <c r="M423" s="49"/>
      <c r="N423" s="49"/>
      <c r="O423" s="50"/>
      <c r="P423" s="51"/>
      <c r="Q423" s="52"/>
      <c r="R423" s="52"/>
      <c r="S423" s="53"/>
      <c r="T423" s="54"/>
      <c r="U423" s="54"/>
      <c r="V423" s="55"/>
      <c r="W423" s="55"/>
      <c r="X423" s="56"/>
      <c r="Y423" s="50"/>
      <c r="Z423" s="12"/>
      <c r="AA423" s="12"/>
      <c r="AB423" s="12"/>
      <c r="AC423" s="12"/>
    </row>
    <row r="424" spans="1:29" ht="20" customHeight="1">
      <c r="A424" s="42"/>
      <c r="B424" s="43"/>
      <c r="C424" s="44"/>
      <c r="D424" s="44"/>
      <c r="E424" s="45"/>
      <c r="F424" s="46"/>
      <c r="G424" s="45"/>
      <c r="H424" s="45"/>
      <c r="I424" s="47"/>
      <c r="J424" s="48"/>
      <c r="K424" s="48"/>
      <c r="L424" s="49"/>
      <c r="M424" s="49"/>
      <c r="N424" s="49"/>
      <c r="O424" s="50"/>
      <c r="P424" s="51"/>
      <c r="Q424" s="52"/>
      <c r="R424" s="52"/>
      <c r="S424" s="53"/>
      <c r="T424" s="54"/>
      <c r="U424" s="54"/>
      <c r="V424" s="55"/>
      <c r="W424" s="55"/>
      <c r="X424" s="56"/>
      <c r="Y424" s="50"/>
      <c r="Z424" s="12"/>
      <c r="AA424" s="12"/>
      <c r="AB424" s="12"/>
      <c r="AC424" s="12"/>
    </row>
    <row r="425" spans="1:29" ht="20" customHeight="1">
      <c r="A425" s="42"/>
      <c r="B425" s="43"/>
      <c r="C425" s="44"/>
      <c r="D425" s="44"/>
      <c r="E425" s="45"/>
      <c r="F425" s="46"/>
      <c r="G425" s="45"/>
      <c r="H425" s="45"/>
      <c r="I425" s="47"/>
      <c r="J425" s="48"/>
      <c r="K425" s="48"/>
      <c r="L425" s="49"/>
      <c r="M425" s="49"/>
      <c r="N425" s="49"/>
      <c r="O425" s="50"/>
      <c r="P425" s="51"/>
      <c r="Q425" s="52"/>
      <c r="R425" s="52"/>
      <c r="S425" s="53"/>
      <c r="T425" s="54"/>
      <c r="U425" s="54"/>
      <c r="V425" s="55"/>
      <c r="W425" s="55"/>
      <c r="X425" s="56"/>
      <c r="Y425" s="50"/>
      <c r="Z425" s="12"/>
      <c r="AA425" s="12"/>
      <c r="AB425" s="12"/>
      <c r="AC425" s="12"/>
    </row>
    <row r="426" spans="1:29" ht="20" customHeight="1">
      <c r="A426" s="42"/>
      <c r="B426" s="43"/>
      <c r="C426" s="44"/>
      <c r="D426" s="44"/>
      <c r="E426" s="45"/>
      <c r="F426" s="46"/>
      <c r="G426" s="45"/>
      <c r="H426" s="45"/>
      <c r="I426" s="47"/>
      <c r="J426" s="48"/>
      <c r="K426" s="48"/>
      <c r="L426" s="49"/>
      <c r="M426" s="49"/>
      <c r="N426" s="49"/>
      <c r="O426" s="50"/>
      <c r="P426" s="51"/>
      <c r="Q426" s="52"/>
      <c r="R426" s="52"/>
      <c r="S426" s="53"/>
      <c r="T426" s="54"/>
      <c r="U426" s="54"/>
      <c r="V426" s="55"/>
      <c r="W426" s="55"/>
      <c r="X426" s="56"/>
      <c r="Y426" s="50"/>
      <c r="Z426" s="12"/>
      <c r="AA426" s="12"/>
      <c r="AB426" s="12"/>
      <c r="AC426" s="12"/>
    </row>
    <row r="427" spans="1:29" ht="20" customHeight="1">
      <c r="A427" s="42"/>
      <c r="B427" s="43"/>
      <c r="C427" s="44"/>
      <c r="D427" s="44"/>
      <c r="E427" s="45"/>
      <c r="F427" s="46"/>
      <c r="G427" s="45"/>
      <c r="H427" s="45"/>
      <c r="I427" s="47"/>
      <c r="J427" s="48"/>
      <c r="K427" s="48"/>
      <c r="L427" s="49"/>
      <c r="M427" s="49"/>
      <c r="N427" s="49"/>
      <c r="O427" s="50"/>
      <c r="P427" s="51"/>
      <c r="Q427" s="52"/>
      <c r="R427" s="52"/>
      <c r="S427" s="53"/>
      <c r="T427" s="54"/>
      <c r="U427" s="54"/>
      <c r="V427" s="55"/>
      <c r="W427" s="55"/>
      <c r="X427" s="56"/>
      <c r="Y427" s="50"/>
      <c r="Z427" s="12"/>
      <c r="AA427" s="12"/>
      <c r="AB427" s="12"/>
      <c r="AC427" s="12"/>
    </row>
    <row r="428" spans="1:29" ht="20" customHeight="1">
      <c r="A428" s="42"/>
      <c r="B428" s="43"/>
      <c r="C428" s="44"/>
      <c r="D428" s="44"/>
      <c r="E428" s="45"/>
      <c r="F428" s="46"/>
      <c r="G428" s="45"/>
      <c r="H428" s="45"/>
      <c r="I428" s="47"/>
      <c r="J428" s="48"/>
      <c r="K428" s="48"/>
      <c r="L428" s="49"/>
      <c r="M428" s="49"/>
      <c r="N428" s="49"/>
      <c r="O428" s="50"/>
      <c r="P428" s="51"/>
      <c r="Q428" s="52"/>
      <c r="R428" s="52"/>
      <c r="S428" s="53"/>
      <c r="T428" s="54"/>
      <c r="U428" s="54"/>
      <c r="V428" s="55"/>
      <c r="W428" s="55"/>
      <c r="X428" s="56"/>
      <c r="Y428" s="50"/>
      <c r="Z428" s="12"/>
      <c r="AA428" s="12"/>
      <c r="AB428" s="12"/>
      <c r="AC428" s="12"/>
    </row>
    <row r="429" spans="1:29" ht="20" customHeight="1">
      <c r="A429" s="42"/>
      <c r="B429" s="43"/>
      <c r="C429" s="44"/>
      <c r="D429" s="44"/>
      <c r="E429" s="45"/>
      <c r="F429" s="46"/>
      <c r="G429" s="45"/>
      <c r="H429" s="45"/>
      <c r="I429" s="47"/>
      <c r="J429" s="48"/>
      <c r="K429" s="48"/>
      <c r="L429" s="49"/>
      <c r="M429" s="49"/>
      <c r="N429" s="49"/>
      <c r="O429" s="50"/>
      <c r="P429" s="51"/>
      <c r="Q429" s="52"/>
      <c r="R429" s="52"/>
      <c r="S429" s="53"/>
      <c r="T429" s="54"/>
      <c r="U429" s="54"/>
      <c r="V429" s="55"/>
      <c r="W429" s="55"/>
      <c r="X429" s="56"/>
      <c r="Y429" s="50"/>
      <c r="Z429" s="12"/>
      <c r="AA429" s="12"/>
      <c r="AB429" s="12"/>
      <c r="AC429" s="12"/>
    </row>
    <row r="430" spans="1:29" ht="20" customHeight="1">
      <c r="A430" s="42"/>
      <c r="B430" s="43"/>
      <c r="C430" s="44"/>
      <c r="D430" s="44"/>
      <c r="E430" s="45"/>
      <c r="F430" s="46"/>
      <c r="G430" s="45"/>
      <c r="H430" s="45"/>
      <c r="I430" s="47"/>
      <c r="J430" s="48"/>
      <c r="K430" s="48"/>
      <c r="L430" s="49"/>
      <c r="M430" s="49"/>
      <c r="N430" s="49"/>
      <c r="O430" s="50"/>
      <c r="P430" s="51"/>
      <c r="Q430" s="52"/>
      <c r="R430" s="52"/>
      <c r="S430" s="53"/>
      <c r="T430" s="54"/>
      <c r="U430" s="54"/>
      <c r="V430" s="55"/>
      <c r="W430" s="55"/>
      <c r="X430" s="56"/>
      <c r="Y430" s="50"/>
      <c r="Z430" s="12"/>
      <c r="AA430" s="12"/>
      <c r="AB430" s="12"/>
      <c r="AC430" s="12"/>
    </row>
    <row r="431" spans="1:29" ht="20" customHeight="1">
      <c r="A431" s="42"/>
      <c r="B431" s="43"/>
      <c r="C431" s="44"/>
      <c r="D431" s="44"/>
      <c r="E431" s="45"/>
      <c r="F431" s="46"/>
      <c r="G431" s="45"/>
      <c r="H431" s="45"/>
      <c r="I431" s="47"/>
      <c r="J431" s="48"/>
      <c r="K431" s="48"/>
      <c r="L431" s="49"/>
      <c r="M431" s="49"/>
      <c r="N431" s="49"/>
      <c r="O431" s="50"/>
      <c r="P431" s="51"/>
      <c r="Q431" s="52"/>
      <c r="R431" s="52"/>
      <c r="S431" s="53"/>
      <c r="T431" s="54"/>
      <c r="U431" s="54"/>
      <c r="V431" s="55"/>
      <c r="W431" s="55"/>
      <c r="X431" s="56"/>
      <c r="Y431" s="50"/>
      <c r="Z431" s="12"/>
      <c r="AA431" s="12"/>
      <c r="AB431" s="12"/>
      <c r="AC431" s="12"/>
    </row>
    <row r="432" spans="1:29" ht="20" customHeight="1">
      <c r="A432" s="42"/>
      <c r="B432" s="43"/>
      <c r="C432" s="44"/>
      <c r="D432" s="44"/>
      <c r="E432" s="45"/>
      <c r="F432" s="46"/>
      <c r="G432" s="45"/>
      <c r="H432" s="45"/>
      <c r="I432" s="47"/>
      <c r="J432" s="48"/>
      <c r="K432" s="48"/>
      <c r="L432" s="49"/>
      <c r="M432" s="49"/>
      <c r="N432" s="49"/>
      <c r="O432" s="50"/>
      <c r="P432" s="51"/>
      <c r="Q432" s="52"/>
      <c r="R432" s="52"/>
      <c r="S432" s="53"/>
      <c r="T432" s="54"/>
      <c r="U432" s="54"/>
      <c r="V432" s="55"/>
      <c r="W432" s="55"/>
      <c r="X432" s="56"/>
      <c r="Y432" s="50"/>
      <c r="Z432" s="12"/>
      <c r="AA432" s="12"/>
      <c r="AB432" s="12"/>
      <c r="AC432" s="12"/>
    </row>
    <row r="433" spans="1:29" ht="20" customHeight="1">
      <c r="A433" s="42"/>
      <c r="B433" s="43"/>
      <c r="C433" s="44"/>
      <c r="D433" s="44"/>
      <c r="E433" s="45"/>
      <c r="F433" s="46"/>
      <c r="G433" s="45"/>
      <c r="H433" s="45"/>
      <c r="I433" s="47"/>
      <c r="J433" s="48"/>
      <c r="K433" s="48"/>
      <c r="L433" s="49"/>
      <c r="M433" s="49"/>
      <c r="N433" s="49"/>
      <c r="O433" s="50"/>
      <c r="P433" s="51"/>
      <c r="Q433" s="52"/>
      <c r="R433" s="52"/>
      <c r="S433" s="53"/>
      <c r="T433" s="54"/>
      <c r="U433" s="54"/>
      <c r="V433" s="55"/>
      <c r="W433" s="55"/>
      <c r="X433" s="56"/>
      <c r="Y433" s="50"/>
      <c r="Z433" s="12"/>
      <c r="AA433" s="12"/>
      <c r="AB433" s="12"/>
      <c r="AC433" s="12"/>
    </row>
    <row r="434" spans="1:29" ht="20" customHeight="1">
      <c r="A434" s="42"/>
      <c r="B434" s="43"/>
      <c r="C434" s="44"/>
      <c r="D434" s="44"/>
      <c r="E434" s="45"/>
      <c r="F434" s="46"/>
      <c r="G434" s="45"/>
      <c r="H434" s="45"/>
      <c r="I434" s="47"/>
      <c r="J434" s="48"/>
      <c r="K434" s="48"/>
      <c r="L434" s="49"/>
      <c r="M434" s="49"/>
      <c r="N434" s="49"/>
      <c r="O434" s="50"/>
      <c r="P434" s="51"/>
      <c r="Q434" s="52"/>
      <c r="R434" s="52"/>
      <c r="S434" s="53"/>
      <c r="T434" s="54"/>
      <c r="U434" s="54"/>
      <c r="V434" s="55"/>
      <c r="W434" s="55"/>
      <c r="X434" s="56"/>
      <c r="Y434" s="50"/>
      <c r="Z434" s="12"/>
      <c r="AA434" s="12"/>
      <c r="AB434" s="12"/>
      <c r="AC434" s="12"/>
    </row>
    <row r="435" spans="1:29" ht="20" customHeight="1">
      <c r="A435" s="42"/>
      <c r="B435" s="43"/>
      <c r="C435" s="44"/>
      <c r="D435" s="44"/>
      <c r="E435" s="45"/>
      <c r="F435" s="46"/>
      <c r="G435" s="45"/>
      <c r="H435" s="45"/>
      <c r="I435" s="47"/>
      <c r="J435" s="48"/>
      <c r="K435" s="48"/>
      <c r="L435" s="49"/>
      <c r="M435" s="49"/>
      <c r="N435" s="49"/>
      <c r="O435" s="50"/>
      <c r="P435" s="51"/>
      <c r="Q435" s="52"/>
      <c r="R435" s="52"/>
      <c r="S435" s="53"/>
      <c r="T435" s="54"/>
      <c r="U435" s="54"/>
      <c r="V435" s="55"/>
      <c r="W435" s="55"/>
      <c r="X435" s="56"/>
      <c r="Y435" s="50"/>
      <c r="Z435" s="12"/>
      <c r="AA435" s="12"/>
      <c r="AB435" s="12"/>
      <c r="AC435" s="12"/>
    </row>
    <row r="436" spans="1:29" ht="20" customHeight="1">
      <c r="A436" s="42"/>
      <c r="B436" s="43"/>
      <c r="C436" s="44"/>
      <c r="D436" s="44"/>
      <c r="E436" s="45"/>
      <c r="F436" s="46"/>
      <c r="G436" s="45"/>
      <c r="H436" s="45"/>
      <c r="I436" s="47"/>
      <c r="J436" s="48"/>
      <c r="K436" s="48"/>
      <c r="L436" s="49"/>
      <c r="M436" s="49"/>
      <c r="N436" s="49"/>
      <c r="O436" s="50"/>
      <c r="P436" s="51"/>
      <c r="Q436" s="52"/>
      <c r="R436" s="52"/>
      <c r="S436" s="53"/>
      <c r="T436" s="54"/>
      <c r="U436" s="54"/>
      <c r="V436" s="55"/>
      <c r="W436" s="55"/>
      <c r="X436" s="56"/>
      <c r="Y436" s="50"/>
      <c r="Z436" s="12"/>
      <c r="AA436" s="12"/>
      <c r="AB436" s="12"/>
      <c r="AC436" s="12"/>
    </row>
    <row r="437" spans="1:29" ht="20" customHeight="1">
      <c r="A437" s="42"/>
      <c r="B437" s="43"/>
      <c r="C437" s="44"/>
      <c r="D437" s="44"/>
      <c r="E437" s="45"/>
      <c r="F437" s="46"/>
      <c r="G437" s="45"/>
      <c r="H437" s="45"/>
      <c r="I437" s="47"/>
      <c r="J437" s="48"/>
      <c r="K437" s="48"/>
      <c r="L437" s="49"/>
      <c r="M437" s="49"/>
      <c r="N437" s="49"/>
      <c r="O437" s="50"/>
      <c r="P437" s="51"/>
      <c r="Q437" s="52"/>
      <c r="R437" s="52"/>
      <c r="S437" s="53"/>
      <c r="T437" s="54"/>
      <c r="U437" s="54"/>
      <c r="V437" s="55"/>
      <c r="W437" s="55"/>
      <c r="X437" s="56"/>
      <c r="Y437" s="50"/>
      <c r="Z437" s="12"/>
      <c r="AA437" s="12"/>
      <c r="AB437" s="12"/>
      <c r="AC437" s="12"/>
    </row>
    <row r="438" spans="1:29" ht="20" customHeight="1">
      <c r="A438" s="42"/>
      <c r="B438" s="43"/>
      <c r="C438" s="44"/>
      <c r="D438" s="44"/>
      <c r="E438" s="45"/>
      <c r="F438" s="46"/>
      <c r="G438" s="45"/>
      <c r="H438" s="45"/>
      <c r="I438" s="47"/>
      <c r="J438" s="48"/>
      <c r="K438" s="48"/>
      <c r="L438" s="49"/>
      <c r="M438" s="49"/>
      <c r="N438" s="49"/>
      <c r="O438" s="50"/>
      <c r="P438" s="51"/>
      <c r="Q438" s="52"/>
      <c r="R438" s="52"/>
      <c r="S438" s="53"/>
      <c r="T438" s="54"/>
      <c r="U438" s="54"/>
      <c r="V438" s="55"/>
      <c r="W438" s="55"/>
      <c r="X438" s="56"/>
      <c r="Y438" s="50"/>
      <c r="Z438" s="12"/>
      <c r="AA438" s="12"/>
      <c r="AB438" s="12"/>
      <c r="AC438" s="12"/>
    </row>
    <row r="439" spans="1:29" ht="20" customHeight="1">
      <c r="A439" s="42"/>
      <c r="B439" s="43"/>
      <c r="C439" s="44"/>
      <c r="D439" s="44"/>
      <c r="E439" s="45"/>
      <c r="F439" s="46"/>
      <c r="G439" s="45"/>
      <c r="H439" s="45"/>
      <c r="I439" s="47"/>
      <c r="J439" s="48"/>
      <c r="K439" s="48"/>
      <c r="L439" s="49"/>
      <c r="M439" s="49"/>
      <c r="N439" s="49"/>
      <c r="O439" s="50"/>
      <c r="P439" s="51"/>
      <c r="Q439" s="52"/>
      <c r="R439" s="52"/>
      <c r="S439" s="53"/>
      <c r="T439" s="54"/>
      <c r="U439" s="54"/>
      <c r="V439" s="55"/>
      <c r="W439" s="55"/>
      <c r="X439" s="56"/>
      <c r="Y439" s="50"/>
      <c r="Z439" s="12"/>
      <c r="AA439" s="12"/>
      <c r="AB439" s="12"/>
      <c r="AC439" s="12"/>
    </row>
    <row r="440" spans="1:29" ht="20" customHeight="1">
      <c r="A440" s="42"/>
      <c r="B440" s="43"/>
      <c r="C440" s="44"/>
      <c r="D440" s="44"/>
      <c r="E440" s="45"/>
      <c r="F440" s="46"/>
      <c r="G440" s="45"/>
      <c r="H440" s="45"/>
      <c r="I440" s="47"/>
      <c r="J440" s="48"/>
      <c r="K440" s="48"/>
      <c r="L440" s="49"/>
      <c r="M440" s="49"/>
      <c r="N440" s="49"/>
      <c r="O440" s="50"/>
      <c r="P440" s="51"/>
      <c r="Q440" s="52"/>
      <c r="R440" s="52"/>
      <c r="S440" s="53"/>
      <c r="T440" s="54"/>
      <c r="U440" s="54"/>
      <c r="V440" s="55"/>
      <c r="W440" s="55"/>
      <c r="X440" s="56"/>
      <c r="Y440" s="50"/>
      <c r="Z440" s="12"/>
      <c r="AA440" s="12"/>
      <c r="AB440" s="12"/>
      <c r="AC440" s="12"/>
    </row>
  </sheetData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440">
    <cfRule type="expression" dxfId="95" priority="9">
      <formula>AND($E11&lt;&gt;"Tolerance",$F11&lt;&gt;"")</formula>
    </cfRule>
    <cfRule type="expression" dxfId="94" priority="10">
      <formula>AND(OR($E11="GD&amp;T",$E11="MAX",$E11="MIN"),$F11="")</formula>
    </cfRule>
  </conditionalFormatting>
  <conditionalFormatting sqref="F11:H440">
    <cfRule type="containsBlanks" dxfId="93" priority="22">
      <formula>LEN(TRIM(F11))=0</formula>
    </cfRule>
  </conditionalFormatting>
  <conditionalFormatting sqref="G11:G440">
    <cfRule type="expression" dxfId="92" priority="6">
      <formula>AND($E11="MIN",$G11&lt;&gt;"")</formula>
    </cfRule>
    <cfRule type="expression" dxfId="91" priority="7">
      <formula>AND($E11="MIN",$G11="")</formula>
    </cfRule>
  </conditionalFormatting>
  <conditionalFormatting sqref="H11:H440">
    <cfRule type="expression" dxfId="90" priority="3">
      <formula>AND(OR($E11="GD&amp;T",$E11="MAX"),$H11&lt;&gt;"")</formula>
    </cfRule>
    <cfRule type="expression" dxfId="89" priority="4">
      <formula>AND(OR($E11="GD&amp;T",$E11="MAX"),$H11="")</formula>
    </cfRule>
  </conditionalFormatting>
  <conditionalFormatting sqref="L11:N440 S11:S440">
    <cfRule type="expression" dxfId="88" priority="15">
      <formula>AND($K11&lt;&gt;"",L11&lt;$K11)</formula>
    </cfRule>
    <cfRule type="expression" dxfId="87" priority="16">
      <formula>AND($J11&lt;&gt;"",L11&gt;$J11)</formula>
    </cfRule>
    <cfRule type="notContainsBlanks" dxfId="86" priority="17">
      <formula>LEN(TRIM(L11))&gt;0</formula>
    </cfRule>
  </conditionalFormatting>
  <conditionalFormatting sqref="L11:N440">
    <cfRule type="containsBlanks" dxfId="85" priority="14">
      <formula>LEN(TRIM(L11))=0</formula>
    </cfRule>
  </conditionalFormatting>
  <conditionalFormatting sqref="S11:U440">
    <cfRule type="containsBlanks" dxfId="84" priority="12">
      <formula>LEN(TRIM(S11))=0</formula>
    </cfRule>
  </conditionalFormatting>
  <conditionalFormatting sqref="T11:U440">
    <cfRule type="cellIs" dxfId="83" priority="13" operator="greaterThanOrEqual">
      <formula>1</formula>
    </cfRule>
  </conditionalFormatting>
  <conditionalFormatting sqref="V11:W440">
    <cfRule type="containsText" dxfId="82" priority="1" operator="containsText" text="Alert">
      <formula>NOT(ISERROR(SEARCH("Alert",V11)))</formula>
    </cfRule>
    <cfRule type="containsText" dxfId="81" priority="2" operator="containsText" text="Reject">
      <formula>NOT(ISERROR(SEARCH("Reject",V11)))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Setup!$J$2:$J$5</xm:f>
          </x14:formula1>
          <xm:sqref>E11:E440</xm:sqref>
        </x14:dataValidation>
        <x14:dataValidation type="list" allowBlank="1" showInputMessage="1" showErrorMessage="1" xr:uid="{00000000-0002-0000-0500-000001000000}">
          <x14:formula1>
            <xm:f>Setup!$H$2:$H$13</xm:f>
          </x14:formula1>
          <xm:sqref>I11:I440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D644"/>
  <sheetViews>
    <sheetView showGridLines="0" zoomScale="75" zoomScaleNormal="74" workbookViewId="0">
      <pane ySplit="10" topLeftCell="A11" activePane="bottomLeft" state="frozen"/>
      <selection pane="bottomLeft" activeCell="V5" sqref="V5:Y5"/>
    </sheetView>
  </sheetViews>
  <sheetFormatPr baseColWidth="10" defaultColWidth="12.6640625" defaultRowHeight="12.75" customHeight="1"/>
  <cols>
    <col min="1" max="1" width="11.83203125" style="14" customWidth="1"/>
    <col min="2" max="2" width="15.83203125" style="14" customWidth="1"/>
    <col min="3" max="3" width="9.83203125" style="14" customWidth="1"/>
    <col min="4" max="4" width="9" style="14" customWidth="1"/>
    <col min="5" max="5" width="15.33203125" style="14" customWidth="1"/>
    <col min="6" max="8" width="9" style="14" customWidth="1"/>
    <col min="9" max="11" width="10.33203125" style="14" customWidth="1"/>
    <col min="12" max="14" width="10.83203125" style="14" customWidth="1"/>
    <col min="15" max="15" width="0.83203125" style="14" customWidth="1"/>
    <col min="16" max="23" width="10.83203125" style="14" customWidth="1"/>
    <col min="24" max="24" width="24" style="14" customWidth="1"/>
    <col min="25" max="25" width="0.83203125" style="14" customWidth="1"/>
    <col min="26" max="16384" width="12.6640625" style="14"/>
  </cols>
  <sheetData>
    <row r="1" spans="1:30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30" s="12" customFormat="1" ht="14" customHeight="1">
      <c r="A2" s="15"/>
      <c r="B2" s="15"/>
      <c r="C2" s="15" t="s">
        <v>1</v>
      </c>
      <c r="D2" s="15"/>
      <c r="E2" s="15"/>
      <c r="F2" s="15"/>
      <c r="G2" s="15"/>
      <c r="J2" s="15"/>
      <c r="K2" s="15"/>
      <c r="L2" s="15"/>
      <c r="M2" s="15"/>
      <c r="N2" s="15"/>
      <c r="O2" s="15"/>
      <c r="P2" s="15"/>
      <c r="Q2" s="11"/>
      <c r="R2" s="11"/>
      <c r="S2" s="11"/>
      <c r="T2" s="11"/>
      <c r="U2" s="11"/>
      <c r="V2" s="66" t="s">
        <v>2</v>
      </c>
      <c r="W2" s="66"/>
      <c r="X2" s="15"/>
      <c r="Y2" s="15"/>
    </row>
    <row r="3" spans="1:30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</row>
    <row r="4" spans="1:30" s="12" customFormat="1" ht="18.75" customHeight="1">
      <c r="A4" s="11"/>
      <c r="B4" s="11"/>
      <c r="C4" s="67" t="s">
        <v>3</v>
      </c>
      <c r="D4" s="68"/>
      <c r="E4" s="16" t="s">
        <v>160</v>
      </c>
      <c r="F4" s="17"/>
      <c r="G4" s="17"/>
      <c r="H4" s="17"/>
      <c r="I4" s="18"/>
      <c r="J4" s="15"/>
      <c r="K4" s="15"/>
      <c r="L4" s="69" t="s">
        <v>4</v>
      </c>
      <c r="M4" s="70"/>
      <c r="N4" s="71" t="s">
        <v>5</v>
      </c>
      <c r="O4" s="72"/>
      <c r="P4" s="72"/>
      <c r="Q4" s="72"/>
      <c r="R4" s="73"/>
      <c r="S4" s="67" t="s">
        <v>6</v>
      </c>
      <c r="T4" s="74"/>
      <c r="U4" s="68"/>
      <c r="V4" s="75" t="s">
        <v>161</v>
      </c>
      <c r="W4" s="76"/>
      <c r="X4" s="76"/>
      <c r="Y4" s="77"/>
      <c r="Z4" s="11"/>
      <c r="AA4" s="11"/>
      <c r="AB4" s="11"/>
      <c r="AC4" s="11"/>
      <c r="AD4" s="11"/>
    </row>
    <row r="5" spans="1:30" s="12" customFormat="1" ht="18.75" customHeight="1">
      <c r="A5" s="11"/>
      <c r="B5" s="11"/>
      <c r="C5" s="67" t="s">
        <v>7</v>
      </c>
      <c r="D5" s="68"/>
      <c r="E5" s="16" t="s">
        <v>159</v>
      </c>
      <c r="F5" s="17"/>
      <c r="G5" s="17"/>
      <c r="H5" s="17"/>
      <c r="I5" s="18"/>
      <c r="J5" s="15"/>
      <c r="K5" s="15"/>
      <c r="L5" s="69" t="s">
        <v>8</v>
      </c>
      <c r="M5" s="70"/>
      <c r="N5" s="71" t="s">
        <v>9</v>
      </c>
      <c r="O5" s="72"/>
      <c r="P5" s="72"/>
      <c r="Q5" s="72"/>
      <c r="R5" s="73"/>
      <c r="S5" s="67" t="s">
        <v>10</v>
      </c>
      <c r="T5" s="74"/>
      <c r="U5" s="68"/>
      <c r="V5" s="78"/>
      <c r="W5" s="79"/>
      <c r="X5" s="79"/>
      <c r="Y5" s="80"/>
      <c r="Z5" s="11"/>
      <c r="AA5" s="11"/>
      <c r="AB5" s="11"/>
      <c r="AC5" s="11"/>
      <c r="AD5" s="11"/>
    </row>
    <row r="6" spans="1:30" s="12" customFormat="1" ht="18.75" customHeight="1">
      <c r="A6" s="11"/>
      <c r="B6" s="11"/>
      <c r="C6" s="67" t="s">
        <v>11</v>
      </c>
      <c r="D6" s="68"/>
      <c r="E6" s="19">
        <v>8</v>
      </c>
      <c r="F6" s="20"/>
      <c r="G6" s="20"/>
      <c r="H6" s="20"/>
      <c r="I6" s="21"/>
      <c r="J6" s="15"/>
      <c r="K6" s="15"/>
      <c r="L6" s="69" t="s">
        <v>12</v>
      </c>
      <c r="M6" s="70"/>
      <c r="N6" s="71">
        <v>46010</v>
      </c>
      <c r="O6" s="72"/>
      <c r="P6" s="72"/>
      <c r="Q6" s="72"/>
      <c r="R6" s="73"/>
      <c r="S6" s="67" t="s">
        <v>13</v>
      </c>
      <c r="T6" s="74"/>
      <c r="U6" s="68"/>
      <c r="V6" s="75" t="s">
        <v>14</v>
      </c>
      <c r="W6" s="76"/>
      <c r="X6" s="76"/>
      <c r="Y6" s="77"/>
      <c r="Z6" s="11"/>
      <c r="AA6" s="11"/>
      <c r="AB6" s="11"/>
      <c r="AC6" s="11"/>
      <c r="AD6" s="11"/>
    </row>
    <row r="7" spans="1:30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15"/>
    </row>
    <row r="8" spans="1:30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3"/>
      <c r="L8" s="81" t="s">
        <v>16</v>
      </c>
      <c r="M8" s="82"/>
      <c r="N8" s="82"/>
      <c r="O8" s="82"/>
      <c r="P8" s="82"/>
      <c r="Q8" s="82"/>
      <c r="R8" s="83"/>
      <c r="S8" s="81" t="s">
        <v>17</v>
      </c>
      <c r="T8" s="82"/>
      <c r="U8" s="82"/>
      <c r="V8" s="82"/>
      <c r="W8" s="83"/>
      <c r="X8" s="84" t="s">
        <v>18</v>
      </c>
      <c r="Y8" s="85"/>
    </row>
    <row r="9" spans="1:30" s="12" customFormat="1" ht="15" customHeight="1">
      <c r="A9" s="23"/>
      <c r="B9" s="24"/>
      <c r="C9" s="25"/>
      <c r="D9" s="26"/>
      <c r="E9" s="27"/>
      <c r="F9" s="27"/>
      <c r="G9" s="26"/>
      <c r="H9" s="26"/>
      <c r="I9" s="89" t="s">
        <v>19</v>
      </c>
      <c r="J9" s="91" t="s">
        <v>20</v>
      </c>
      <c r="K9" s="91" t="s">
        <v>21</v>
      </c>
      <c r="L9" s="86" t="s">
        <v>22</v>
      </c>
      <c r="M9" s="87"/>
      <c r="N9" s="88"/>
      <c r="O9" s="28"/>
      <c r="P9" s="86" t="s">
        <v>23</v>
      </c>
      <c r="Q9" s="87"/>
      <c r="R9" s="88"/>
      <c r="S9" s="93" t="s">
        <v>24</v>
      </c>
      <c r="T9" s="29" t="s">
        <v>25</v>
      </c>
      <c r="U9" s="30"/>
      <c r="V9" s="31" t="s">
        <v>26</v>
      </c>
      <c r="W9" s="30"/>
      <c r="X9" s="32"/>
      <c r="Y9" s="28"/>
    </row>
    <row r="10" spans="1:30" s="12" customFormat="1" ht="35" customHeight="1">
      <c r="A10" s="33" t="s">
        <v>27</v>
      </c>
      <c r="B10" s="33" t="s">
        <v>28</v>
      </c>
      <c r="C10" s="33" t="s">
        <v>29</v>
      </c>
      <c r="D10" s="34" t="s">
        <v>30</v>
      </c>
      <c r="E10" s="35" t="s">
        <v>31</v>
      </c>
      <c r="F10" s="36" t="s">
        <v>32</v>
      </c>
      <c r="G10" s="64" t="s">
        <v>33</v>
      </c>
      <c r="H10" s="64" t="s">
        <v>34</v>
      </c>
      <c r="I10" s="90"/>
      <c r="J10" s="92"/>
      <c r="K10" s="92"/>
      <c r="L10" s="37">
        <v>1</v>
      </c>
      <c r="M10" s="37">
        <v>2</v>
      </c>
      <c r="N10" s="37">
        <v>3</v>
      </c>
      <c r="O10" s="38"/>
      <c r="P10" s="39">
        <v>1</v>
      </c>
      <c r="Q10" s="39">
        <v>2</v>
      </c>
      <c r="R10" s="39">
        <v>3</v>
      </c>
      <c r="S10" s="94"/>
      <c r="T10" s="34" t="s">
        <v>35</v>
      </c>
      <c r="U10" s="40" t="s">
        <v>36</v>
      </c>
      <c r="V10" s="34" t="s">
        <v>37</v>
      </c>
      <c r="W10" s="40" t="s">
        <v>38</v>
      </c>
      <c r="X10" s="41" t="s">
        <v>39</v>
      </c>
      <c r="Y10" s="38"/>
    </row>
    <row r="11" spans="1:30" ht="20" customHeight="1">
      <c r="A11" s="42" t="s">
        <v>40</v>
      </c>
      <c r="B11" s="43" t="s">
        <v>41</v>
      </c>
      <c r="C11" s="44" t="s">
        <v>153</v>
      </c>
      <c r="D11" s="44" t="s">
        <v>107</v>
      </c>
      <c r="E11" s="45" t="s">
        <v>112</v>
      </c>
      <c r="F11" s="46"/>
      <c r="G11" s="45">
        <v>0.2</v>
      </c>
      <c r="H11" s="45"/>
      <c r="I11" s="47" t="s">
        <v>44</v>
      </c>
      <c r="J11" s="48">
        <f t="shared" ref="J11:J74" si="0">IF(AND(F11="",G11=""),"",IF(F11="",G11,F11+G11))</f>
        <v>0.2</v>
      </c>
      <c r="K11" s="48" t="str">
        <f t="shared" ref="K11:K74" si="1">IF(AND(F11="",H11=""),"",IF(F11="",H11,F11+H11))</f>
        <v/>
      </c>
      <c r="L11" s="57">
        <v>0.11899999999999999</v>
      </c>
      <c r="M11" s="57">
        <v>0.126</v>
      </c>
      <c r="N11" s="57">
        <v>0.125</v>
      </c>
      <c r="O11" s="50"/>
      <c r="P11" s="51">
        <f t="shared" ref="P11:P74" si="2">IF(ISERR(L11/L11)=TRUE," ",L11-$F11)</f>
        <v>0.11899999999999999</v>
      </c>
      <c r="Q11" s="52">
        <f t="shared" ref="Q11:Q74" si="3">IF(ISERR(M11/M11)=TRUE," ",M11-$F11)</f>
        <v>0.126</v>
      </c>
      <c r="R11" s="52">
        <f t="shared" ref="R11:R74" si="4">IF(ISERR(N11/N11)=TRUE," ",N11-$F11)</f>
        <v>0.125</v>
      </c>
      <c r="S11" s="53">
        <f t="shared" ref="S11:S74" si="5">IF(ISERR(L11/L11)=TRUE," ",AVERAGE(L11:N11))</f>
        <v>0.12333333333333334</v>
      </c>
      <c r="T11" s="54">
        <f t="shared" ref="T11:T74" si="6">IF(ISERR(G11/G11)=TRUE," ",IF(ISERR(L11/L11)=TRUE," ",IF(ISNUMBER($L11)=FALSE," ",IF(MAX($L11:$N11)&lt;$F11,0,(MAX($L11:$N11)-$F11)/$G11))))</f>
        <v>0.63</v>
      </c>
      <c r="U11" s="54" t="str">
        <f t="shared" ref="U11:U74" si="7">IF(ISERR(H11/F11)=TRUE," ",IF(ISERR(H11/H11)=TRUE," ",IF(ISERR(L11/L11)=TRUE," ",IF(ISNUMBER(L11)=FALSE," ",IF(MIN(L11:N11)&gt;$F11,0,($F11-MIN(L11:N11))/-H11)))))</f>
        <v xml:space="preserve"> </v>
      </c>
      <c r="V11" s="55" t="str">
        <f t="shared" ref="V11:V74" si="8">IF(ISNUMBER($T11)=TRUE,IF($T11&gt;0.651,IF($T11&gt;1.001,"Reject","Alert"),""),"")</f>
        <v/>
      </c>
      <c r="W11" s="55" t="str">
        <f t="shared" ref="W11:W74" si="9">IF(L11="","",IF(ISERR(H11/H11)=TRUE,"",IF(ISERR(H11/F11)=TRUE,IF((H11-MIN(L11:N11))&gt;0.001,"Reject",""),IF(ISNUMBER($U11)=TRUE,IF($U11&gt;0.651,IF($U11&gt;1.001,"Reject","Alert"),""),""))))</f>
        <v/>
      </c>
      <c r="X11" s="56" t="s">
        <v>113</v>
      </c>
      <c r="Y11" s="50"/>
      <c r="Z11" s="12"/>
      <c r="AA11" s="12"/>
      <c r="AB11" s="12"/>
      <c r="AC11" s="12"/>
    </row>
    <row r="12" spans="1:30" ht="20" customHeight="1">
      <c r="A12" s="42" t="s">
        <v>40</v>
      </c>
      <c r="B12" s="44" t="s">
        <v>41</v>
      </c>
      <c r="C12" s="44" t="s">
        <v>114</v>
      </c>
      <c r="D12" s="44" t="s">
        <v>107</v>
      </c>
      <c r="E12" s="45" t="s">
        <v>112</v>
      </c>
      <c r="F12" s="46"/>
      <c r="G12" s="45">
        <v>0.2</v>
      </c>
      <c r="H12" s="45"/>
      <c r="I12" s="47" t="s">
        <v>44</v>
      </c>
      <c r="J12" s="48">
        <f t="shared" si="0"/>
        <v>0.2</v>
      </c>
      <c r="K12" s="48" t="str">
        <f t="shared" si="1"/>
        <v/>
      </c>
      <c r="L12" s="49">
        <v>0.13200000000000001</v>
      </c>
      <c r="M12" s="49">
        <v>0.124</v>
      </c>
      <c r="N12" s="49">
        <v>0.12</v>
      </c>
      <c r="O12" s="50"/>
      <c r="P12" s="51">
        <f t="shared" si="2"/>
        <v>0.13200000000000001</v>
      </c>
      <c r="Q12" s="52">
        <f t="shared" si="3"/>
        <v>0.124</v>
      </c>
      <c r="R12" s="52">
        <f t="shared" si="4"/>
        <v>0.12</v>
      </c>
      <c r="S12" s="53">
        <f t="shared" si="5"/>
        <v>0.12533333333333332</v>
      </c>
      <c r="T12" s="54">
        <f t="shared" si="6"/>
        <v>0.66</v>
      </c>
      <c r="U12" s="54" t="str">
        <f t="shared" si="7"/>
        <v xml:space="preserve"> </v>
      </c>
      <c r="V12" s="55" t="str">
        <f t="shared" si="8"/>
        <v>Alert</v>
      </c>
      <c r="W12" s="55" t="str">
        <f t="shared" si="9"/>
        <v/>
      </c>
      <c r="X12" s="56" t="s">
        <v>113</v>
      </c>
      <c r="Y12" s="50"/>
      <c r="Z12" s="12"/>
      <c r="AA12" s="12"/>
      <c r="AB12" s="12"/>
      <c r="AC12" s="12"/>
    </row>
    <row r="13" spans="1:30" ht="20" customHeight="1">
      <c r="A13" s="42" t="s">
        <v>40</v>
      </c>
      <c r="B13" s="44" t="s">
        <v>41</v>
      </c>
      <c r="C13" s="44" t="s">
        <v>115</v>
      </c>
      <c r="D13" s="44" t="s">
        <v>107</v>
      </c>
      <c r="E13" s="45" t="s">
        <v>112</v>
      </c>
      <c r="F13" s="46"/>
      <c r="G13" s="45">
        <v>0.2</v>
      </c>
      <c r="H13" s="45"/>
      <c r="I13" s="47" t="s">
        <v>44</v>
      </c>
      <c r="J13" s="48">
        <f t="shared" si="0"/>
        <v>0.2</v>
      </c>
      <c r="K13" s="48" t="str">
        <f t="shared" si="1"/>
        <v/>
      </c>
      <c r="L13" s="49">
        <v>0.13100000000000001</v>
      </c>
      <c r="M13" s="49">
        <v>0.123</v>
      </c>
      <c r="N13" s="49">
        <v>0.124</v>
      </c>
      <c r="O13" s="50"/>
      <c r="P13" s="51">
        <f t="shared" si="2"/>
        <v>0.13100000000000001</v>
      </c>
      <c r="Q13" s="52">
        <f t="shared" si="3"/>
        <v>0.123</v>
      </c>
      <c r="R13" s="52">
        <f t="shared" si="4"/>
        <v>0.124</v>
      </c>
      <c r="S13" s="53">
        <f t="shared" si="5"/>
        <v>0.126</v>
      </c>
      <c r="T13" s="54">
        <f t="shared" si="6"/>
        <v>0.65500000000000003</v>
      </c>
      <c r="U13" s="54" t="str">
        <f t="shared" si="7"/>
        <v xml:space="preserve"> </v>
      </c>
      <c r="V13" s="55" t="str">
        <f t="shared" si="8"/>
        <v>Alert</v>
      </c>
      <c r="W13" s="55" t="str">
        <f t="shared" si="9"/>
        <v/>
      </c>
      <c r="X13" s="56" t="s">
        <v>113</v>
      </c>
      <c r="Y13" s="50"/>
      <c r="Z13" s="12"/>
      <c r="AA13" s="12"/>
      <c r="AB13" s="12"/>
      <c r="AC13" s="12"/>
    </row>
    <row r="14" spans="1:30" ht="20" customHeight="1">
      <c r="A14" s="42" t="s">
        <v>40</v>
      </c>
      <c r="B14" s="43" t="s">
        <v>41</v>
      </c>
      <c r="C14" s="44" t="s">
        <v>116</v>
      </c>
      <c r="D14" s="44" t="s">
        <v>107</v>
      </c>
      <c r="E14" s="45" t="s">
        <v>112</v>
      </c>
      <c r="F14" s="46"/>
      <c r="G14" s="45">
        <v>0.2</v>
      </c>
      <c r="H14" s="45"/>
      <c r="I14" s="47" t="s">
        <v>44</v>
      </c>
      <c r="J14" s="48">
        <f t="shared" si="0"/>
        <v>0.2</v>
      </c>
      <c r="K14" s="48" t="str">
        <f t="shared" si="1"/>
        <v/>
      </c>
      <c r="L14" s="49">
        <v>0.11799999999999999</v>
      </c>
      <c r="M14" s="49">
        <v>0.124</v>
      </c>
      <c r="N14" s="49">
        <v>0.129</v>
      </c>
      <c r="O14" s="50"/>
      <c r="P14" s="51">
        <f t="shared" si="2"/>
        <v>0.11799999999999999</v>
      </c>
      <c r="Q14" s="52">
        <f t="shared" si="3"/>
        <v>0.124</v>
      </c>
      <c r="R14" s="52">
        <f t="shared" si="4"/>
        <v>0.129</v>
      </c>
      <c r="S14" s="53">
        <f t="shared" si="5"/>
        <v>0.12366666666666666</v>
      </c>
      <c r="T14" s="54">
        <f t="shared" si="6"/>
        <v>0.64500000000000002</v>
      </c>
      <c r="U14" s="54" t="str">
        <f t="shared" si="7"/>
        <v xml:space="preserve"> </v>
      </c>
      <c r="V14" s="55" t="str">
        <f t="shared" si="8"/>
        <v/>
      </c>
      <c r="W14" s="55" t="str">
        <f t="shared" si="9"/>
        <v/>
      </c>
      <c r="X14" s="56" t="s">
        <v>113</v>
      </c>
      <c r="Y14" s="50"/>
      <c r="Z14" s="12"/>
      <c r="AA14" s="12"/>
      <c r="AB14" s="12"/>
      <c r="AC14" s="12"/>
    </row>
    <row r="15" spans="1:30" ht="20" customHeight="1">
      <c r="A15" s="42" t="s">
        <v>40</v>
      </c>
      <c r="B15" s="44" t="s">
        <v>41</v>
      </c>
      <c r="C15" s="44" t="s">
        <v>117</v>
      </c>
      <c r="D15" s="44" t="s">
        <v>107</v>
      </c>
      <c r="E15" s="45" t="s">
        <v>112</v>
      </c>
      <c r="F15" s="46"/>
      <c r="G15" s="45">
        <v>0.2</v>
      </c>
      <c r="H15" s="45"/>
      <c r="I15" s="47" t="s">
        <v>44</v>
      </c>
      <c r="J15" s="48">
        <f t="shared" si="0"/>
        <v>0.2</v>
      </c>
      <c r="K15" s="48" t="str">
        <f t="shared" si="1"/>
        <v/>
      </c>
      <c r="L15" s="49">
        <v>0.11700000000000001</v>
      </c>
      <c r="M15" s="49">
        <v>0.104</v>
      </c>
      <c r="N15" s="49">
        <v>0.105</v>
      </c>
      <c r="O15" s="50"/>
      <c r="P15" s="51">
        <f t="shared" si="2"/>
        <v>0.11700000000000001</v>
      </c>
      <c r="Q15" s="52">
        <f t="shared" si="3"/>
        <v>0.104</v>
      </c>
      <c r="R15" s="52">
        <f t="shared" si="4"/>
        <v>0.105</v>
      </c>
      <c r="S15" s="53">
        <f t="shared" si="5"/>
        <v>0.10866666666666668</v>
      </c>
      <c r="T15" s="54">
        <f t="shared" si="6"/>
        <v>0.58499999999999996</v>
      </c>
      <c r="U15" s="54" t="str">
        <f t="shared" si="7"/>
        <v xml:space="preserve"> </v>
      </c>
      <c r="V15" s="55" t="str">
        <f t="shared" si="8"/>
        <v/>
      </c>
      <c r="W15" s="55" t="str">
        <f t="shared" si="9"/>
        <v/>
      </c>
      <c r="X15" s="56" t="s">
        <v>113</v>
      </c>
      <c r="Y15" s="50"/>
      <c r="Z15" s="12"/>
      <c r="AA15" s="12"/>
      <c r="AB15" s="12"/>
      <c r="AC15" s="12"/>
    </row>
    <row r="16" spans="1:30" ht="20" customHeight="1">
      <c r="A16" s="42" t="s">
        <v>40</v>
      </c>
      <c r="B16" s="44" t="s">
        <v>41</v>
      </c>
      <c r="C16" s="44" t="s">
        <v>118</v>
      </c>
      <c r="D16" s="44" t="s">
        <v>107</v>
      </c>
      <c r="E16" s="45" t="s">
        <v>112</v>
      </c>
      <c r="F16" s="46"/>
      <c r="G16" s="45">
        <v>0.2</v>
      </c>
      <c r="H16" s="45"/>
      <c r="I16" s="47" t="s">
        <v>44</v>
      </c>
      <c r="J16" s="48">
        <f t="shared" si="0"/>
        <v>0.2</v>
      </c>
      <c r="K16" s="48" t="str">
        <f t="shared" si="1"/>
        <v/>
      </c>
      <c r="L16" s="49">
        <v>0.11799999999999999</v>
      </c>
      <c r="M16" s="49">
        <v>0.109</v>
      </c>
      <c r="N16" s="49">
        <v>0.115</v>
      </c>
      <c r="O16" s="50"/>
      <c r="P16" s="51">
        <f t="shared" si="2"/>
        <v>0.11799999999999999</v>
      </c>
      <c r="Q16" s="52">
        <f t="shared" si="3"/>
        <v>0.109</v>
      </c>
      <c r="R16" s="52">
        <f t="shared" si="4"/>
        <v>0.115</v>
      </c>
      <c r="S16" s="53">
        <f t="shared" si="5"/>
        <v>0.11399999999999999</v>
      </c>
      <c r="T16" s="54">
        <f t="shared" si="6"/>
        <v>0.59</v>
      </c>
      <c r="U16" s="54" t="str">
        <f t="shared" si="7"/>
        <v xml:space="preserve"> </v>
      </c>
      <c r="V16" s="55" t="str">
        <f t="shared" si="8"/>
        <v/>
      </c>
      <c r="W16" s="55" t="str">
        <f t="shared" si="9"/>
        <v/>
      </c>
      <c r="X16" s="56" t="s">
        <v>113</v>
      </c>
      <c r="Y16" s="50"/>
      <c r="Z16" s="12"/>
      <c r="AA16" s="12"/>
      <c r="AB16" s="12"/>
      <c r="AC16" s="12"/>
    </row>
    <row r="17" spans="1:29" ht="20" customHeight="1">
      <c r="A17" s="42" t="s">
        <v>40</v>
      </c>
      <c r="B17" s="43" t="s">
        <v>41</v>
      </c>
      <c r="C17" s="44" t="s">
        <v>119</v>
      </c>
      <c r="D17" s="44" t="s">
        <v>107</v>
      </c>
      <c r="E17" s="45" t="s">
        <v>112</v>
      </c>
      <c r="F17" s="46"/>
      <c r="G17" s="45">
        <v>0.2</v>
      </c>
      <c r="H17" s="45"/>
      <c r="I17" s="47" t="s">
        <v>44</v>
      </c>
      <c r="J17" s="48">
        <f t="shared" si="0"/>
        <v>0.2</v>
      </c>
      <c r="K17" s="48" t="str">
        <f t="shared" si="1"/>
        <v/>
      </c>
      <c r="L17" s="49">
        <v>0.10199999999999999</v>
      </c>
      <c r="M17" s="49">
        <v>0.108</v>
      </c>
      <c r="N17" s="49">
        <v>0.111</v>
      </c>
      <c r="O17" s="50"/>
      <c r="P17" s="51">
        <f t="shared" si="2"/>
        <v>0.10199999999999999</v>
      </c>
      <c r="Q17" s="52">
        <f t="shared" si="3"/>
        <v>0.108</v>
      </c>
      <c r="R17" s="52">
        <f t="shared" si="4"/>
        <v>0.111</v>
      </c>
      <c r="S17" s="53">
        <f t="shared" si="5"/>
        <v>0.107</v>
      </c>
      <c r="T17" s="54">
        <f t="shared" si="6"/>
        <v>0.55499999999999994</v>
      </c>
      <c r="U17" s="54" t="str">
        <f t="shared" si="7"/>
        <v xml:space="preserve"> </v>
      </c>
      <c r="V17" s="55" t="str">
        <f t="shared" si="8"/>
        <v/>
      </c>
      <c r="W17" s="55" t="str">
        <f t="shared" si="9"/>
        <v/>
      </c>
      <c r="X17" s="56" t="s">
        <v>113</v>
      </c>
      <c r="Y17" s="50"/>
      <c r="Z17" s="12"/>
      <c r="AA17" s="12"/>
      <c r="AB17" s="12"/>
      <c r="AC17" s="12"/>
    </row>
    <row r="18" spans="1:29" ht="20" customHeight="1">
      <c r="A18" s="42" t="s">
        <v>40</v>
      </c>
      <c r="B18" s="43" t="s">
        <v>41</v>
      </c>
      <c r="C18" s="44" t="s">
        <v>120</v>
      </c>
      <c r="D18" s="44" t="s">
        <v>107</v>
      </c>
      <c r="E18" s="45" t="s">
        <v>112</v>
      </c>
      <c r="F18" s="46"/>
      <c r="G18" s="45">
        <v>0.2</v>
      </c>
      <c r="H18" s="45"/>
      <c r="I18" s="47" t="s">
        <v>44</v>
      </c>
      <c r="J18" s="48">
        <f t="shared" si="0"/>
        <v>0.2</v>
      </c>
      <c r="K18" s="48" t="str">
        <f t="shared" si="1"/>
        <v/>
      </c>
      <c r="L18" s="49">
        <v>0.111</v>
      </c>
      <c r="M18" s="49">
        <v>0.10100000000000001</v>
      </c>
      <c r="N18" s="49">
        <v>0.10299999999999999</v>
      </c>
      <c r="O18" s="50"/>
      <c r="P18" s="51">
        <f t="shared" si="2"/>
        <v>0.111</v>
      </c>
      <c r="Q18" s="52">
        <f t="shared" si="3"/>
        <v>0.10100000000000001</v>
      </c>
      <c r="R18" s="52">
        <f t="shared" si="4"/>
        <v>0.10299999999999999</v>
      </c>
      <c r="S18" s="53">
        <f t="shared" si="5"/>
        <v>0.105</v>
      </c>
      <c r="T18" s="54">
        <f t="shared" si="6"/>
        <v>0.55499999999999994</v>
      </c>
      <c r="U18" s="54" t="str">
        <f t="shared" si="7"/>
        <v xml:space="preserve"> </v>
      </c>
      <c r="V18" s="55" t="str">
        <f t="shared" si="8"/>
        <v/>
      </c>
      <c r="W18" s="55" t="str">
        <f t="shared" si="9"/>
        <v/>
      </c>
      <c r="X18" s="56" t="s">
        <v>113</v>
      </c>
      <c r="Y18" s="50"/>
      <c r="Z18" s="12"/>
      <c r="AA18" s="12"/>
      <c r="AB18" s="12"/>
      <c r="AC18" s="12"/>
    </row>
    <row r="19" spans="1:29" ht="20" customHeight="1">
      <c r="A19" s="42" t="s">
        <v>40</v>
      </c>
      <c r="B19" s="43" t="s">
        <v>46</v>
      </c>
      <c r="C19" s="44" t="s">
        <v>153</v>
      </c>
      <c r="D19" s="44" t="s">
        <v>107</v>
      </c>
      <c r="E19" s="45" t="s">
        <v>112</v>
      </c>
      <c r="F19" s="46"/>
      <c r="G19" s="45">
        <v>0.2</v>
      </c>
      <c r="H19" s="45"/>
      <c r="I19" s="47" t="s">
        <v>44</v>
      </c>
      <c r="J19" s="48">
        <f t="shared" si="0"/>
        <v>0.2</v>
      </c>
      <c r="K19" s="48" t="str">
        <f t="shared" si="1"/>
        <v/>
      </c>
      <c r="L19" s="49">
        <v>0.11899999999999999</v>
      </c>
      <c r="M19" s="49">
        <v>0.126</v>
      </c>
      <c r="N19" s="49">
        <v>0.13700000000000001</v>
      </c>
      <c r="O19" s="50"/>
      <c r="P19" s="51">
        <f t="shared" si="2"/>
        <v>0.11899999999999999</v>
      </c>
      <c r="Q19" s="52">
        <f t="shared" si="3"/>
        <v>0.126</v>
      </c>
      <c r="R19" s="52">
        <f t="shared" si="4"/>
        <v>0.13700000000000001</v>
      </c>
      <c r="S19" s="53">
        <f t="shared" si="5"/>
        <v>0.12733333333333333</v>
      </c>
      <c r="T19" s="54">
        <f t="shared" si="6"/>
        <v>0.68500000000000005</v>
      </c>
      <c r="U19" s="54" t="str">
        <f t="shared" si="7"/>
        <v xml:space="preserve"> </v>
      </c>
      <c r="V19" s="55" t="str">
        <f t="shared" si="8"/>
        <v>Alert</v>
      </c>
      <c r="W19" s="55" t="str">
        <f t="shared" si="9"/>
        <v/>
      </c>
      <c r="X19" s="56" t="s">
        <v>113</v>
      </c>
      <c r="Y19" s="50"/>
      <c r="Z19" s="12"/>
      <c r="AA19" s="12"/>
      <c r="AB19" s="12"/>
      <c r="AC19" s="12"/>
    </row>
    <row r="20" spans="1:29" ht="20" customHeight="1">
      <c r="A20" s="42" t="s">
        <v>40</v>
      </c>
      <c r="B20" s="44" t="s">
        <v>46</v>
      </c>
      <c r="C20" s="44" t="s">
        <v>114</v>
      </c>
      <c r="D20" s="44" t="s">
        <v>107</v>
      </c>
      <c r="E20" s="45" t="s">
        <v>112</v>
      </c>
      <c r="F20" s="46"/>
      <c r="G20" s="45">
        <v>0.2</v>
      </c>
      <c r="H20" s="45"/>
      <c r="I20" s="47" t="s">
        <v>44</v>
      </c>
      <c r="J20" s="48">
        <f t="shared" si="0"/>
        <v>0.2</v>
      </c>
      <c r="K20" s="48" t="str">
        <f t="shared" si="1"/>
        <v/>
      </c>
      <c r="L20" s="49">
        <v>0.129</v>
      </c>
      <c r="M20" s="49">
        <v>0.123</v>
      </c>
      <c r="N20" s="49">
        <v>0.13900000000000001</v>
      </c>
      <c r="O20" s="50"/>
      <c r="P20" s="51">
        <f t="shared" si="2"/>
        <v>0.129</v>
      </c>
      <c r="Q20" s="52">
        <f t="shared" si="3"/>
        <v>0.123</v>
      </c>
      <c r="R20" s="52">
        <f t="shared" si="4"/>
        <v>0.13900000000000001</v>
      </c>
      <c r="S20" s="53">
        <f t="shared" si="5"/>
        <v>0.13033333333333333</v>
      </c>
      <c r="T20" s="54">
        <f t="shared" si="6"/>
        <v>0.69500000000000006</v>
      </c>
      <c r="U20" s="54" t="str">
        <f t="shared" si="7"/>
        <v xml:space="preserve"> </v>
      </c>
      <c r="V20" s="55" t="str">
        <f t="shared" si="8"/>
        <v>Alert</v>
      </c>
      <c r="W20" s="55" t="str">
        <f t="shared" si="9"/>
        <v/>
      </c>
      <c r="X20" s="56" t="s">
        <v>113</v>
      </c>
      <c r="Y20" s="50"/>
      <c r="Z20" s="12"/>
      <c r="AA20" s="12"/>
      <c r="AB20" s="12"/>
      <c r="AC20" s="12"/>
    </row>
    <row r="21" spans="1:29" ht="20" customHeight="1">
      <c r="A21" s="42" t="s">
        <v>40</v>
      </c>
      <c r="B21" s="44" t="s">
        <v>46</v>
      </c>
      <c r="C21" s="44" t="s">
        <v>115</v>
      </c>
      <c r="D21" s="44" t="s">
        <v>107</v>
      </c>
      <c r="E21" s="45" t="s">
        <v>112</v>
      </c>
      <c r="F21" s="46"/>
      <c r="G21" s="45">
        <v>0.2</v>
      </c>
      <c r="H21" s="45"/>
      <c r="I21" s="47" t="s">
        <v>44</v>
      </c>
      <c r="J21" s="48">
        <f t="shared" si="0"/>
        <v>0.2</v>
      </c>
      <c r="K21" s="48" t="str">
        <f t="shared" si="1"/>
        <v/>
      </c>
      <c r="L21" s="49">
        <v>0.11600000000000001</v>
      </c>
      <c r="M21" s="49">
        <v>0.123</v>
      </c>
      <c r="N21" s="49">
        <v>0.14199999999999999</v>
      </c>
      <c r="O21" s="50"/>
      <c r="P21" s="51">
        <f t="shared" si="2"/>
        <v>0.11600000000000001</v>
      </c>
      <c r="Q21" s="52">
        <f t="shared" si="3"/>
        <v>0.123</v>
      </c>
      <c r="R21" s="52">
        <f t="shared" si="4"/>
        <v>0.14199999999999999</v>
      </c>
      <c r="S21" s="53">
        <f t="shared" si="5"/>
        <v>0.127</v>
      </c>
      <c r="T21" s="54">
        <f t="shared" si="6"/>
        <v>0.70999999999999985</v>
      </c>
      <c r="U21" s="54" t="str">
        <f t="shared" si="7"/>
        <v xml:space="preserve"> </v>
      </c>
      <c r="V21" s="55" t="str">
        <f t="shared" si="8"/>
        <v>Alert</v>
      </c>
      <c r="W21" s="55" t="str">
        <f t="shared" si="9"/>
        <v/>
      </c>
      <c r="X21" s="56" t="s">
        <v>113</v>
      </c>
      <c r="Y21" s="50"/>
      <c r="Z21" s="12"/>
      <c r="AA21" s="12"/>
      <c r="AB21" s="12"/>
      <c r="AC21" s="12"/>
    </row>
    <row r="22" spans="1:29" ht="20" customHeight="1">
      <c r="A22" s="42" t="s">
        <v>40</v>
      </c>
      <c r="B22" s="43" t="s">
        <v>46</v>
      </c>
      <c r="C22" s="44" t="s">
        <v>116</v>
      </c>
      <c r="D22" s="44" t="s">
        <v>107</v>
      </c>
      <c r="E22" s="45" t="s">
        <v>112</v>
      </c>
      <c r="F22" s="46"/>
      <c r="G22" s="45">
        <v>0.2</v>
      </c>
      <c r="H22" s="45"/>
      <c r="I22" s="47" t="s">
        <v>44</v>
      </c>
      <c r="J22" s="48">
        <f t="shared" si="0"/>
        <v>0.2</v>
      </c>
      <c r="K22" s="48" t="str">
        <f t="shared" si="1"/>
        <v/>
      </c>
      <c r="L22" s="49">
        <v>0.11700000000000001</v>
      </c>
      <c r="M22" s="49">
        <v>0.13300000000000001</v>
      </c>
      <c r="N22" s="49">
        <v>0.124</v>
      </c>
      <c r="O22" s="50"/>
      <c r="P22" s="51">
        <f t="shared" si="2"/>
        <v>0.11700000000000001</v>
      </c>
      <c r="Q22" s="52">
        <f t="shared" si="3"/>
        <v>0.13300000000000001</v>
      </c>
      <c r="R22" s="52">
        <f t="shared" si="4"/>
        <v>0.124</v>
      </c>
      <c r="S22" s="53">
        <f t="shared" si="5"/>
        <v>0.12466666666666666</v>
      </c>
      <c r="T22" s="54">
        <f t="shared" si="6"/>
        <v>0.66500000000000004</v>
      </c>
      <c r="U22" s="54" t="str">
        <f t="shared" si="7"/>
        <v xml:space="preserve"> </v>
      </c>
      <c r="V22" s="55" t="str">
        <f t="shared" si="8"/>
        <v>Alert</v>
      </c>
      <c r="W22" s="55" t="str">
        <f t="shared" si="9"/>
        <v/>
      </c>
      <c r="X22" s="56" t="s">
        <v>113</v>
      </c>
      <c r="Y22" s="50"/>
      <c r="Z22" s="12"/>
      <c r="AA22" s="12"/>
      <c r="AB22" s="12"/>
      <c r="AC22" s="12"/>
    </row>
    <row r="23" spans="1:29" ht="20" customHeight="1">
      <c r="A23" s="42" t="s">
        <v>40</v>
      </c>
      <c r="B23" s="44" t="s">
        <v>46</v>
      </c>
      <c r="C23" s="44" t="s">
        <v>117</v>
      </c>
      <c r="D23" s="44" t="s">
        <v>107</v>
      </c>
      <c r="E23" s="45" t="s">
        <v>112</v>
      </c>
      <c r="F23" s="46"/>
      <c r="G23" s="45">
        <v>0.2</v>
      </c>
      <c r="H23" s="45"/>
      <c r="I23" s="47" t="s">
        <v>44</v>
      </c>
      <c r="J23" s="48">
        <f t="shared" si="0"/>
        <v>0.2</v>
      </c>
      <c r="K23" s="48" t="str">
        <f t="shared" si="1"/>
        <v/>
      </c>
      <c r="L23" s="49">
        <v>0.11899999999999999</v>
      </c>
      <c r="M23" s="49">
        <v>0.126</v>
      </c>
      <c r="N23" s="49">
        <v>0.13700000000000001</v>
      </c>
      <c r="O23" s="50"/>
      <c r="P23" s="51">
        <f t="shared" si="2"/>
        <v>0.11899999999999999</v>
      </c>
      <c r="Q23" s="52">
        <f t="shared" si="3"/>
        <v>0.126</v>
      </c>
      <c r="R23" s="52">
        <f t="shared" si="4"/>
        <v>0.13700000000000001</v>
      </c>
      <c r="S23" s="53">
        <f t="shared" si="5"/>
        <v>0.12733333333333333</v>
      </c>
      <c r="T23" s="54">
        <f t="shared" si="6"/>
        <v>0.68500000000000005</v>
      </c>
      <c r="U23" s="54" t="str">
        <f t="shared" si="7"/>
        <v xml:space="preserve"> </v>
      </c>
      <c r="V23" s="55" t="str">
        <f t="shared" si="8"/>
        <v>Alert</v>
      </c>
      <c r="W23" s="55" t="str">
        <f t="shared" si="9"/>
        <v/>
      </c>
      <c r="X23" s="56" t="s">
        <v>113</v>
      </c>
      <c r="Y23" s="50"/>
      <c r="Z23" s="12"/>
      <c r="AA23" s="12"/>
      <c r="AB23" s="12"/>
      <c r="AC23" s="12"/>
    </row>
    <row r="24" spans="1:29" ht="20" customHeight="1">
      <c r="A24" s="42" t="s">
        <v>40</v>
      </c>
      <c r="B24" s="44" t="s">
        <v>46</v>
      </c>
      <c r="C24" s="44" t="s">
        <v>118</v>
      </c>
      <c r="D24" s="44" t="s">
        <v>107</v>
      </c>
      <c r="E24" s="45" t="s">
        <v>112</v>
      </c>
      <c r="F24" s="46"/>
      <c r="G24" s="45">
        <v>0.2</v>
      </c>
      <c r="H24" s="45"/>
      <c r="I24" s="47" t="s">
        <v>44</v>
      </c>
      <c r="J24" s="48">
        <f t="shared" si="0"/>
        <v>0.2</v>
      </c>
      <c r="K24" s="48" t="str">
        <f t="shared" si="1"/>
        <v/>
      </c>
      <c r="L24" s="49">
        <v>0.129</v>
      </c>
      <c r="M24" s="49">
        <v>0.123</v>
      </c>
      <c r="N24" s="49">
        <v>0.13900000000000001</v>
      </c>
      <c r="O24" s="50"/>
      <c r="P24" s="51">
        <f t="shared" si="2"/>
        <v>0.129</v>
      </c>
      <c r="Q24" s="52">
        <f t="shared" si="3"/>
        <v>0.123</v>
      </c>
      <c r="R24" s="52">
        <f t="shared" si="4"/>
        <v>0.13900000000000001</v>
      </c>
      <c r="S24" s="53">
        <f t="shared" si="5"/>
        <v>0.13033333333333333</v>
      </c>
      <c r="T24" s="54">
        <f t="shared" si="6"/>
        <v>0.69500000000000006</v>
      </c>
      <c r="U24" s="54" t="str">
        <f t="shared" si="7"/>
        <v xml:space="preserve"> </v>
      </c>
      <c r="V24" s="55" t="str">
        <f t="shared" si="8"/>
        <v>Alert</v>
      </c>
      <c r="W24" s="55" t="str">
        <f t="shared" si="9"/>
        <v/>
      </c>
      <c r="X24" s="56" t="s">
        <v>113</v>
      </c>
      <c r="Y24" s="50"/>
      <c r="Z24" s="12"/>
      <c r="AA24" s="12"/>
      <c r="AB24" s="12"/>
      <c r="AC24" s="12"/>
    </row>
    <row r="25" spans="1:29" ht="20" customHeight="1">
      <c r="A25" s="42" t="s">
        <v>40</v>
      </c>
      <c r="B25" s="43" t="s">
        <v>46</v>
      </c>
      <c r="C25" s="44" t="s">
        <v>119</v>
      </c>
      <c r="D25" s="44" t="s">
        <v>107</v>
      </c>
      <c r="E25" s="45" t="s">
        <v>112</v>
      </c>
      <c r="F25" s="46"/>
      <c r="G25" s="45">
        <v>0.2</v>
      </c>
      <c r="H25" s="45"/>
      <c r="I25" s="47" t="s">
        <v>44</v>
      </c>
      <c r="J25" s="48">
        <f t="shared" si="0"/>
        <v>0.2</v>
      </c>
      <c r="K25" s="48" t="str">
        <f t="shared" si="1"/>
        <v/>
      </c>
      <c r="L25" s="49">
        <v>0.11600000000000001</v>
      </c>
      <c r="M25" s="49">
        <v>0.123</v>
      </c>
      <c r="N25" s="49">
        <v>0.14199999999999999</v>
      </c>
      <c r="O25" s="50"/>
      <c r="P25" s="51">
        <f t="shared" si="2"/>
        <v>0.11600000000000001</v>
      </c>
      <c r="Q25" s="52">
        <f t="shared" si="3"/>
        <v>0.123</v>
      </c>
      <c r="R25" s="52">
        <f t="shared" si="4"/>
        <v>0.14199999999999999</v>
      </c>
      <c r="S25" s="53">
        <f t="shared" si="5"/>
        <v>0.127</v>
      </c>
      <c r="T25" s="54">
        <f t="shared" si="6"/>
        <v>0.70999999999999985</v>
      </c>
      <c r="U25" s="54" t="str">
        <f t="shared" si="7"/>
        <v xml:space="preserve"> </v>
      </c>
      <c r="V25" s="55" t="str">
        <f t="shared" si="8"/>
        <v>Alert</v>
      </c>
      <c r="W25" s="55" t="str">
        <f t="shared" si="9"/>
        <v/>
      </c>
      <c r="X25" s="56" t="s">
        <v>113</v>
      </c>
      <c r="Y25" s="50"/>
      <c r="Z25" s="12"/>
      <c r="AA25" s="12"/>
      <c r="AB25" s="12"/>
      <c r="AC25" s="12"/>
    </row>
    <row r="26" spans="1:29" ht="20" customHeight="1">
      <c r="A26" s="42" t="s">
        <v>40</v>
      </c>
      <c r="B26" s="43" t="s">
        <v>46</v>
      </c>
      <c r="C26" s="44" t="s">
        <v>120</v>
      </c>
      <c r="D26" s="44" t="s">
        <v>107</v>
      </c>
      <c r="E26" s="45" t="s">
        <v>112</v>
      </c>
      <c r="F26" s="46"/>
      <c r="G26" s="45">
        <v>0.2</v>
      </c>
      <c r="H26" s="45"/>
      <c r="I26" s="47" t="s">
        <v>44</v>
      </c>
      <c r="J26" s="48">
        <f t="shared" si="0"/>
        <v>0.2</v>
      </c>
      <c r="K26" s="48" t="str">
        <f t="shared" si="1"/>
        <v/>
      </c>
      <c r="L26" s="49">
        <v>0.11700000000000001</v>
      </c>
      <c r="M26" s="49">
        <v>0.13300000000000001</v>
      </c>
      <c r="N26" s="49">
        <v>0.124</v>
      </c>
      <c r="O26" s="50"/>
      <c r="P26" s="51">
        <f t="shared" si="2"/>
        <v>0.11700000000000001</v>
      </c>
      <c r="Q26" s="52">
        <f t="shared" si="3"/>
        <v>0.13300000000000001</v>
      </c>
      <c r="R26" s="52">
        <f t="shared" si="4"/>
        <v>0.124</v>
      </c>
      <c r="S26" s="53">
        <f t="shared" si="5"/>
        <v>0.12466666666666666</v>
      </c>
      <c r="T26" s="54">
        <f t="shared" si="6"/>
        <v>0.66500000000000004</v>
      </c>
      <c r="U26" s="54" t="str">
        <f t="shared" si="7"/>
        <v xml:space="preserve"> </v>
      </c>
      <c r="V26" s="55" t="str">
        <f t="shared" si="8"/>
        <v>Alert</v>
      </c>
      <c r="W26" s="55" t="str">
        <f t="shared" si="9"/>
        <v/>
      </c>
      <c r="X26" s="56" t="s">
        <v>113</v>
      </c>
      <c r="Y26" s="50"/>
      <c r="Z26" s="12"/>
      <c r="AA26" s="12"/>
      <c r="AB26" s="12"/>
      <c r="AC26" s="12"/>
    </row>
    <row r="27" spans="1:29" ht="20" customHeight="1">
      <c r="A27" s="42" t="s">
        <v>40</v>
      </c>
      <c r="B27" s="43" t="s">
        <v>47</v>
      </c>
      <c r="C27" s="44" t="s">
        <v>153</v>
      </c>
      <c r="D27" s="44" t="s">
        <v>107</v>
      </c>
      <c r="E27" s="45" t="s">
        <v>112</v>
      </c>
      <c r="F27" s="46"/>
      <c r="G27" s="45">
        <v>0.2</v>
      </c>
      <c r="H27" s="45"/>
      <c r="I27" s="47" t="s">
        <v>44</v>
      </c>
      <c r="J27" s="48">
        <f t="shared" si="0"/>
        <v>0.2</v>
      </c>
      <c r="K27" s="48" t="str">
        <f t="shared" si="1"/>
        <v/>
      </c>
      <c r="L27" s="49">
        <v>0.159</v>
      </c>
      <c r="M27" s="49">
        <v>0.14599999999999999</v>
      </c>
      <c r="N27" s="49">
        <v>0.14699999999999999</v>
      </c>
      <c r="O27" s="50"/>
      <c r="P27" s="51">
        <f t="shared" si="2"/>
        <v>0.159</v>
      </c>
      <c r="Q27" s="52">
        <f t="shared" si="3"/>
        <v>0.14599999999999999</v>
      </c>
      <c r="R27" s="52">
        <f t="shared" si="4"/>
        <v>0.14699999999999999</v>
      </c>
      <c r="S27" s="53">
        <f t="shared" si="5"/>
        <v>0.15066666666666664</v>
      </c>
      <c r="T27" s="54">
        <f t="shared" si="6"/>
        <v>0.79499999999999993</v>
      </c>
      <c r="U27" s="54" t="str">
        <f t="shared" si="7"/>
        <v xml:space="preserve"> </v>
      </c>
      <c r="V27" s="55" t="str">
        <f t="shared" si="8"/>
        <v>Alert</v>
      </c>
      <c r="W27" s="55" t="str">
        <f t="shared" si="9"/>
        <v/>
      </c>
      <c r="X27" s="56" t="s">
        <v>113</v>
      </c>
      <c r="Y27" s="50"/>
      <c r="Z27" s="12"/>
      <c r="AA27" s="12"/>
      <c r="AB27" s="12"/>
      <c r="AC27" s="12"/>
    </row>
    <row r="28" spans="1:29" ht="20" customHeight="1">
      <c r="A28" s="42" t="s">
        <v>40</v>
      </c>
      <c r="B28" s="44" t="s">
        <v>47</v>
      </c>
      <c r="C28" s="44" t="s">
        <v>114</v>
      </c>
      <c r="D28" s="44" t="s">
        <v>107</v>
      </c>
      <c r="E28" s="45" t="s">
        <v>112</v>
      </c>
      <c r="F28" s="46"/>
      <c r="G28" s="45">
        <v>0.2</v>
      </c>
      <c r="H28" s="45"/>
      <c r="I28" s="47" t="s">
        <v>44</v>
      </c>
      <c r="J28" s="48">
        <f t="shared" si="0"/>
        <v>0.2</v>
      </c>
      <c r="K28" s="48" t="str">
        <f t="shared" si="1"/>
        <v/>
      </c>
      <c r="L28" s="49">
        <v>0.14299999999999999</v>
      </c>
      <c r="M28" s="49">
        <v>0.16</v>
      </c>
      <c r="N28" s="49">
        <v>0.156</v>
      </c>
      <c r="O28" s="50"/>
      <c r="P28" s="51">
        <f t="shared" si="2"/>
        <v>0.14299999999999999</v>
      </c>
      <c r="Q28" s="52">
        <f t="shared" si="3"/>
        <v>0.16</v>
      </c>
      <c r="R28" s="52">
        <f t="shared" si="4"/>
        <v>0.156</v>
      </c>
      <c r="S28" s="53">
        <f t="shared" si="5"/>
        <v>0.153</v>
      </c>
      <c r="T28" s="54">
        <f t="shared" si="6"/>
        <v>0.79999999999999993</v>
      </c>
      <c r="U28" s="54" t="str">
        <f t="shared" si="7"/>
        <v xml:space="preserve"> </v>
      </c>
      <c r="V28" s="55" t="str">
        <f t="shared" si="8"/>
        <v>Alert</v>
      </c>
      <c r="W28" s="55" t="str">
        <f t="shared" si="9"/>
        <v/>
      </c>
      <c r="X28" s="56" t="s">
        <v>113</v>
      </c>
      <c r="Y28" s="50"/>
      <c r="Z28" s="12"/>
      <c r="AA28" s="12"/>
      <c r="AB28" s="12"/>
      <c r="AC28" s="12"/>
    </row>
    <row r="29" spans="1:29" ht="20" customHeight="1">
      <c r="A29" s="42" t="s">
        <v>40</v>
      </c>
      <c r="B29" s="44" t="s">
        <v>47</v>
      </c>
      <c r="C29" s="44" t="s">
        <v>115</v>
      </c>
      <c r="D29" s="44" t="s">
        <v>107</v>
      </c>
      <c r="E29" s="45" t="s">
        <v>112</v>
      </c>
      <c r="F29" s="46"/>
      <c r="G29" s="45">
        <v>0.2</v>
      </c>
      <c r="H29" s="45"/>
      <c r="I29" s="47" t="s">
        <v>44</v>
      </c>
      <c r="J29" s="48">
        <f t="shared" si="0"/>
        <v>0.2</v>
      </c>
      <c r="K29" s="48" t="str">
        <f t="shared" si="1"/>
        <v/>
      </c>
      <c r="L29" s="49">
        <v>0.16300000000000001</v>
      </c>
      <c r="M29" s="49">
        <v>0.16</v>
      </c>
      <c r="N29" s="49">
        <v>0.14499999999999999</v>
      </c>
      <c r="O29" s="50"/>
      <c r="P29" s="51">
        <f t="shared" si="2"/>
        <v>0.16300000000000001</v>
      </c>
      <c r="Q29" s="52">
        <f t="shared" si="3"/>
        <v>0.16</v>
      </c>
      <c r="R29" s="52">
        <f t="shared" si="4"/>
        <v>0.14499999999999999</v>
      </c>
      <c r="S29" s="53">
        <f t="shared" si="5"/>
        <v>0.156</v>
      </c>
      <c r="T29" s="54">
        <f t="shared" si="6"/>
        <v>0.81499999999999995</v>
      </c>
      <c r="U29" s="54" t="str">
        <f t="shared" si="7"/>
        <v xml:space="preserve"> </v>
      </c>
      <c r="V29" s="55" t="str">
        <f t="shared" si="8"/>
        <v>Alert</v>
      </c>
      <c r="W29" s="55" t="str">
        <f t="shared" si="9"/>
        <v/>
      </c>
      <c r="X29" s="56" t="s">
        <v>113</v>
      </c>
      <c r="Y29" s="50"/>
      <c r="Z29" s="12"/>
      <c r="AA29" s="12"/>
      <c r="AB29" s="12"/>
      <c r="AC29" s="12"/>
    </row>
    <row r="30" spans="1:29" ht="20" customHeight="1">
      <c r="A30" s="42" t="s">
        <v>40</v>
      </c>
      <c r="B30" s="43" t="s">
        <v>47</v>
      </c>
      <c r="C30" s="44" t="s">
        <v>116</v>
      </c>
      <c r="D30" s="44" t="s">
        <v>107</v>
      </c>
      <c r="E30" s="45" t="s">
        <v>112</v>
      </c>
      <c r="F30" s="46"/>
      <c r="G30" s="45">
        <v>0.2</v>
      </c>
      <c r="H30" s="45"/>
      <c r="I30" s="47" t="s">
        <v>44</v>
      </c>
      <c r="J30" s="48">
        <f t="shared" si="0"/>
        <v>0.2</v>
      </c>
      <c r="K30" s="48" t="str">
        <f t="shared" si="1"/>
        <v/>
      </c>
      <c r="L30" s="49">
        <v>0.16200000000000001</v>
      </c>
      <c r="M30" s="49">
        <v>0.158</v>
      </c>
      <c r="N30" s="49">
        <v>0.153</v>
      </c>
      <c r="O30" s="50"/>
      <c r="P30" s="51">
        <f t="shared" si="2"/>
        <v>0.16200000000000001</v>
      </c>
      <c r="Q30" s="52">
        <f t="shared" si="3"/>
        <v>0.158</v>
      </c>
      <c r="R30" s="52">
        <f t="shared" si="4"/>
        <v>0.153</v>
      </c>
      <c r="S30" s="53">
        <f t="shared" si="5"/>
        <v>0.15766666666666665</v>
      </c>
      <c r="T30" s="54">
        <f t="shared" si="6"/>
        <v>0.80999999999999994</v>
      </c>
      <c r="U30" s="54" t="str">
        <f t="shared" si="7"/>
        <v xml:space="preserve"> </v>
      </c>
      <c r="V30" s="55" t="str">
        <f t="shared" si="8"/>
        <v>Alert</v>
      </c>
      <c r="W30" s="55" t="str">
        <f t="shared" si="9"/>
        <v/>
      </c>
      <c r="X30" s="56" t="s">
        <v>113</v>
      </c>
      <c r="Y30" s="50"/>
      <c r="Z30" s="12"/>
      <c r="AA30" s="12"/>
      <c r="AB30" s="12"/>
      <c r="AC30" s="12"/>
    </row>
    <row r="31" spans="1:29" ht="20" customHeight="1">
      <c r="A31" s="42" t="s">
        <v>40</v>
      </c>
      <c r="B31" s="44" t="s">
        <v>47</v>
      </c>
      <c r="C31" s="44" t="s">
        <v>117</v>
      </c>
      <c r="D31" s="44" t="s">
        <v>107</v>
      </c>
      <c r="E31" s="45" t="s">
        <v>112</v>
      </c>
      <c r="F31" s="46"/>
      <c r="G31" s="45">
        <v>0.2</v>
      </c>
      <c r="H31" s="45"/>
      <c r="I31" s="47" t="s">
        <v>44</v>
      </c>
      <c r="J31" s="48">
        <f t="shared" si="0"/>
        <v>0.2</v>
      </c>
      <c r="K31" s="48" t="str">
        <f t="shared" si="1"/>
        <v/>
      </c>
      <c r="L31" s="49">
        <v>0.161</v>
      </c>
      <c r="M31" s="49">
        <v>0.16900000000000001</v>
      </c>
      <c r="N31" s="49">
        <v>0.155</v>
      </c>
      <c r="O31" s="50"/>
      <c r="P31" s="51">
        <f t="shared" si="2"/>
        <v>0.161</v>
      </c>
      <c r="Q31" s="52">
        <f t="shared" si="3"/>
        <v>0.16900000000000001</v>
      </c>
      <c r="R31" s="52">
        <f t="shared" si="4"/>
        <v>0.155</v>
      </c>
      <c r="S31" s="53">
        <f t="shared" si="5"/>
        <v>0.16166666666666665</v>
      </c>
      <c r="T31" s="54">
        <f t="shared" si="6"/>
        <v>0.84499999999999997</v>
      </c>
      <c r="U31" s="54" t="str">
        <f t="shared" si="7"/>
        <v xml:space="preserve"> </v>
      </c>
      <c r="V31" s="55" t="str">
        <f t="shared" si="8"/>
        <v>Alert</v>
      </c>
      <c r="W31" s="55" t="str">
        <f t="shared" si="9"/>
        <v/>
      </c>
      <c r="X31" s="56" t="s">
        <v>113</v>
      </c>
      <c r="Y31" s="50"/>
      <c r="Z31" s="12"/>
      <c r="AA31" s="12"/>
      <c r="AB31" s="12"/>
      <c r="AC31" s="12"/>
    </row>
    <row r="32" spans="1:29" ht="20" customHeight="1">
      <c r="A32" s="42" t="s">
        <v>40</v>
      </c>
      <c r="B32" s="44" t="s">
        <v>47</v>
      </c>
      <c r="C32" s="44" t="s">
        <v>118</v>
      </c>
      <c r="D32" s="44" t="s">
        <v>107</v>
      </c>
      <c r="E32" s="45" t="s">
        <v>112</v>
      </c>
      <c r="F32" s="46"/>
      <c r="G32" s="45">
        <v>0.2</v>
      </c>
      <c r="H32" s="45"/>
      <c r="I32" s="47" t="s">
        <v>44</v>
      </c>
      <c r="J32" s="48">
        <f t="shared" si="0"/>
        <v>0.2</v>
      </c>
      <c r="K32" s="48" t="str">
        <f t="shared" si="1"/>
        <v/>
      </c>
      <c r="L32" s="49">
        <v>0.156</v>
      </c>
      <c r="M32" s="49">
        <v>0.16600000000000001</v>
      </c>
      <c r="N32" s="49">
        <v>0.155</v>
      </c>
      <c r="O32" s="50"/>
      <c r="P32" s="51">
        <f t="shared" si="2"/>
        <v>0.156</v>
      </c>
      <c r="Q32" s="52">
        <f t="shared" si="3"/>
        <v>0.16600000000000001</v>
      </c>
      <c r="R32" s="52">
        <f t="shared" si="4"/>
        <v>0.155</v>
      </c>
      <c r="S32" s="53">
        <f t="shared" si="5"/>
        <v>0.159</v>
      </c>
      <c r="T32" s="54">
        <f t="shared" si="6"/>
        <v>0.83</v>
      </c>
      <c r="U32" s="54" t="str">
        <f t="shared" si="7"/>
        <v xml:space="preserve"> </v>
      </c>
      <c r="V32" s="55" t="str">
        <f t="shared" si="8"/>
        <v>Alert</v>
      </c>
      <c r="W32" s="55" t="str">
        <f t="shared" si="9"/>
        <v/>
      </c>
      <c r="X32" s="56" t="s">
        <v>113</v>
      </c>
      <c r="Y32" s="50"/>
      <c r="Z32" s="12"/>
      <c r="AA32" s="12"/>
      <c r="AB32" s="12"/>
      <c r="AC32" s="12"/>
    </row>
    <row r="33" spans="1:29" ht="20" customHeight="1">
      <c r="A33" s="42" t="s">
        <v>40</v>
      </c>
      <c r="B33" s="43" t="s">
        <v>47</v>
      </c>
      <c r="C33" s="44" t="s">
        <v>119</v>
      </c>
      <c r="D33" s="44" t="s">
        <v>107</v>
      </c>
      <c r="E33" s="45" t="s">
        <v>112</v>
      </c>
      <c r="F33" s="46"/>
      <c r="G33" s="45">
        <v>0.2</v>
      </c>
      <c r="H33" s="45"/>
      <c r="I33" s="47" t="s">
        <v>44</v>
      </c>
      <c r="J33" s="48">
        <f t="shared" si="0"/>
        <v>0.2</v>
      </c>
      <c r="K33" s="48" t="str">
        <f t="shared" si="1"/>
        <v/>
      </c>
      <c r="L33" s="49">
        <v>0.16500000000000001</v>
      </c>
      <c r="M33" s="49">
        <v>0.155</v>
      </c>
      <c r="N33" s="49">
        <v>0.158</v>
      </c>
      <c r="O33" s="50"/>
      <c r="P33" s="51">
        <f t="shared" si="2"/>
        <v>0.16500000000000001</v>
      </c>
      <c r="Q33" s="52">
        <f t="shared" si="3"/>
        <v>0.155</v>
      </c>
      <c r="R33" s="52">
        <f t="shared" si="4"/>
        <v>0.158</v>
      </c>
      <c r="S33" s="53">
        <f t="shared" si="5"/>
        <v>0.15933333333333333</v>
      </c>
      <c r="T33" s="54">
        <f t="shared" si="6"/>
        <v>0.82499999999999996</v>
      </c>
      <c r="U33" s="54" t="str">
        <f t="shared" si="7"/>
        <v xml:space="preserve"> </v>
      </c>
      <c r="V33" s="55" t="str">
        <f t="shared" si="8"/>
        <v>Alert</v>
      </c>
      <c r="W33" s="55" t="str">
        <f t="shared" si="9"/>
        <v/>
      </c>
      <c r="X33" s="56" t="s">
        <v>113</v>
      </c>
      <c r="Y33" s="50"/>
      <c r="Z33" s="12"/>
      <c r="AA33" s="12"/>
      <c r="AB33" s="12"/>
      <c r="AC33" s="12"/>
    </row>
    <row r="34" spans="1:29" ht="20" customHeight="1">
      <c r="A34" s="42" t="s">
        <v>40</v>
      </c>
      <c r="B34" s="43" t="s">
        <v>47</v>
      </c>
      <c r="C34" s="44" t="s">
        <v>120</v>
      </c>
      <c r="D34" s="44" t="s">
        <v>107</v>
      </c>
      <c r="E34" s="45" t="s">
        <v>112</v>
      </c>
      <c r="F34" s="46"/>
      <c r="G34" s="45">
        <v>0.2</v>
      </c>
      <c r="H34" s="45"/>
      <c r="I34" s="47" t="s">
        <v>44</v>
      </c>
      <c r="J34" s="48">
        <f t="shared" si="0"/>
        <v>0.2</v>
      </c>
      <c r="K34" s="48" t="str">
        <f t="shared" si="1"/>
        <v/>
      </c>
      <c r="L34" s="49">
        <v>0.152</v>
      </c>
      <c r="M34" s="49">
        <v>0.16600000000000001</v>
      </c>
      <c r="N34" s="49">
        <v>0.16200000000000001</v>
      </c>
      <c r="O34" s="50"/>
      <c r="P34" s="51">
        <f t="shared" si="2"/>
        <v>0.152</v>
      </c>
      <c r="Q34" s="52">
        <f t="shared" si="3"/>
        <v>0.16600000000000001</v>
      </c>
      <c r="R34" s="52">
        <f t="shared" si="4"/>
        <v>0.16200000000000001</v>
      </c>
      <c r="S34" s="53">
        <f t="shared" si="5"/>
        <v>0.16</v>
      </c>
      <c r="T34" s="54">
        <f t="shared" si="6"/>
        <v>0.83</v>
      </c>
      <c r="U34" s="54" t="str">
        <f t="shared" si="7"/>
        <v xml:space="preserve"> </v>
      </c>
      <c r="V34" s="55" t="str">
        <f t="shared" si="8"/>
        <v>Alert</v>
      </c>
      <c r="W34" s="55" t="str">
        <f t="shared" si="9"/>
        <v/>
      </c>
      <c r="X34" s="56" t="s">
        <v>113</v>
      </c>
      <c r="Y34" s="50"/>
      <c r="Z34" s="12"/>
      <c r="AA34" s="12"/>
      <c r="AB34" s="12"/>
      <c r="AC34" s="12"/>
    </row>
    <row r="35" spans="1:29" ht="20" customHeight="1">
      <c r="A35" s="42" t="s">
        <v>40</v>
      </c>
      <c r="B35" s="43" t="s">
        <v>48</v>
      </c>
      <c r="C35" s="44" t="s">
        <v>153</v>
      </c>
      <c r="D35" s="44" t="s">
        <v>107</v>
      </c>
      <c r="E35" s="45" t="s">
        <v>112</v>
      </c>
      <c r="F35" s="46"/>
      <c r="G35" s="45">
        <v>0.2</v>
      </c>
      <c r="H35" s="45"/>
      <c r="I35" s="47" t="s">
        <v>44</v>
      </c>
      <c r="J35" s="48">
        <f t="shared" si="0"/>
        <v>0.2</v>
      </c>
      <c r="K35" s="48" t="str">
        <f t="shared" si="1"/>
        <v/>
      </c>
      <c r="L35" s="49">
        <v>0.13100000000000001</v>
      </c>
      <c r="M35" s="49">
        <v>0.123</v>
      </c>
      <c r="N35" s="49">
        <v>0.13</v>
      </c>
      <c r="O35" s="50"/>
      <c r="P35" s="51">
        <f t="shared" si="2"/>
        <v>0.13100000000000001</v>
      </c>
      <c r="Q35" s="52">
        <f t="shared" si="3"/>
        <v>0.123</v>
      </c>
      <c r="R35" s="52">
        <f t="shared" si="4"/>
        <v>0.13</v>
      </c>
      <c r="S35" s="53">
        <f t="shared" si="5"/>
        <v>0.128</v>
      </c>
      <c r="T35" s="54">
        <f t="shared" si="6"/>
        <v>0.65500000000000003</v>
      </c>
      <c r="U35" s="54" t="str">
        <f t="shared" si="7"/>
        <v xml:space="preserve"> </v>
      </c>
      <c r="V35" s="55" t="str">
        <f t="shared" si="8"/>
        <v>Alert</v>
      </c>
      <c r="W35" s="55" t="str">
        <f t="shared" si="9"/>
        <v/>
      </c>
      <c r="X35" s="56" t="s">
        <v>113</v>
      </c>
      <c r="Y35" s="50"/>
      <c r="Z35" s="12"/>
      <c r="AA35" s="12"/>
      <c r="AB35" s="12"/>
      <c r="AC35" s="12"/>
    </row>
    <row r="36" spans="1:29" ht="20" customHeight="1">
      <c r="A36" s="42" t="s">
        <v>40</v>
      </c>
      <c r="B36" s="44" t="s">
        <v>48</v>
      </c>
      <c r="C36" s="44" t="s">
        <v>114</v>
      </c>
      <c r="D36" s="44" t="s">
        <v>107</v>
      </c>
      <c r="E36" s="45" t="s">
        <v>112</v>
      </c>
      <c r="F36" s="46"/>
      <c r="G36" s="45">
        <v>0.2</v>
      </c>
      <c r="H36" s="45"/>
      <c r="I36" s="47" t="s">
        <v>44</v>
      </c>
      <c r="J36" s="48">
        <f t="shared" si="0"/>
        <v>0.2</v>
      </c>
      <c r="K36" s="48" t="str">
        <f t="shared" si="1"/>
        <v/>
      </c>
      <c r="L36" s="49">
        <v>0.121</v>
      </c>
      <c r="M36" s="49">
        <v>0.129</v>
      </c>
      <c r="N36" s="49">
        <v>0.129</v>
      </c>
      <c r="O36" s="50"/>
      <c r="P36" s="51">
        <f t="shared" si="2"/>
        <v>0.121</v>
      </c>
      <c r="Q36" s="52">
        <f t="shared" si="3"/>
        <v>0.129</v>
      </c>
      <c r="R36" s="52">
        <f t="shared" si="4"/>
        <v>0.129</v>
      </c>
      <c r="S36" s="53">
        <f t="shared" si="5"/>
        <v>0.12633333333333333</v>
      </c>
      <c r="T36" s="54">
        <f t="shared" si="6"/>
        <v>0.64500000000000002</v>
      </c>
      <c r="U36" s="54" t="str">
        <f t="shared" si="7"/>
        <v xml:space="preserve"> </v>
      </c>
      <c r="V36" s="55" t="str">
        <f t="shared" si="8"/>
        <v/>
      </c>
      <c r="W36" s="55" t="str">
        <f t="shared" si="9"/>
        <v/>
      </c>
      <c r="X36" s="56" t="s">
        <v>113</v>
      </c>
      <c r="Y36" s="50"/>
      <c r="Z36" s="12"/>
      <c r="AA36" s="12"/>
      <c r="AB36" s="12"/>
      <c r="AC36" s="12"/>
    </row>
    <row r="37" spans="1:29" ht="20" customHeight="1">
      <c r="A37" s="42" t="s">
        <v>40</v>
      </c>
      <c r="B37" s="44" t="s">
        <v>48</v>
      </c>
      <c r="C37" s="44" t="s">
        <v>115</v>
      </c>
      <c r="D37" s="44" t="s">
        <v>107</v>
      </c>
      <c r="E37" s="45" t="s">
        <v>112</v>
      </c>
      <c r="F37" s="46"/>
      <c r="G37" s="45">
        <v>0.2</v>
      </c>
      <c r="H37" s="45"/>
      <c r="I37" s="47" t="s">
        <v>44</v>
      </c>
      <c r="J37" s="48">
        <f t="shared" si="0"/>
        <v>0.2</v>
      </c>
      <c r="K37" s="48" t="str">
        <f t="shared" si="1"/>
        <v/>
      </c>
      <c r="L37" s="49">
        <v>0.11799999999999999</v>
      </c>
      <c r="M37" s="49">
        <v>0.129</v>
      </c>
      <c r="N37" s="49">
        <v>0.13200000000000001</v>
      </c>
      <c r="O37" s="50"/>
      <c r="P37" s="51">
        <f t="shared" si="2"/>
        <v>0.11799999999999999</v>
      </c>
      <c r="Q37" s="52">
        <f t="shared" si="3"/>
        <v>0.129</v>
      </c>
      <c r="R37" s="52">
        <f t="shared" si="4"/>
        <v>0.13200000000000001</v>
      </c>
      <c r="S37" s="53">
        <f t="shared" si="5"/>
        <v>0.12633333333333333</v>
      </c>
      <c r="T37" s="54">
        <f t="shared" si="6"/>
        <v>0.66</v>
      </c>
      <c r="U37" s="54" t="str">
        <f t="shared" si="7"/>
        <v xml:space="preserve"> </v>
      </c>
      <c r="V37" s="55" t="str">
        <f t="shared" si="8"/>
        <v>Alert</v>
      </c>
      <c r="W37" s="55" t="str">
        <f t="shared" si="9"/>
        <v/>
      </c>
      <c r="X37" s="56" t="s">
        <v>113</v>
      </c>
      <c r="Y37" s="50"/>
      <c r="Z37" s="12"/>
      <c r="AA37" s="12"/>
      <c r="AB37" s="12"/>
      <c r="AC37" s="12"/>
    </row>
    <row r="38" spans="1:29" ht="20" customHeight="1">
      <c r="A38" s="42" t="s">
        <v>40</v>
      </c>
      <c r="B38" s="43" t="s">
        <v>48</v>
      </c>
      <c r="C38" s="44" t="s">
        <v>116</v>
      </c>
      <c r="D38" s="44" t="s">
        <v>107</v>
      </c>
      <c r="E38" s="45" t="s">
        <v>112</v>
      </c>
      <c r="F38" s="46"/>
      <c r="G38" s="45">
        <v>0.2</v>
      </c>
      <c r="H38" s="45"/>
      <c r="I38" s="47" t="s">
        <v>44</v>
      </c>
      <c r="J38" s="48">
        <f t="shared" si="0"/>
        <v>0.2</v>
      </c>
      <c r="K38" s="48" t="str">
        <f t="shared" si="1"/>
        <v/>
      </c>
      <c r="L38" s="49">
        <v>0.13300000000000001</v>
      </c>
      <c r="M38" s="49">
        <v>0.125</v>
      </c>
      <c r="N38" s="49">
        <v>0.11899999999999999</v>
      </c>
      <c r="O38" s="50"/>
      <c r="P38" s="51">
        <f t="shared" si="2"/>
        <v>0.13300000000000001</v>
      </c>
      <c r="Q38" s="52">
        <f t="shared" si="3"/>
        <v>0.125</v>
      </c>
      <c r="R38" s="52">
        <f t="shared" si="4"/>
        <v>0.11899999999999999</v>
      </c>
      <c r="S38" s="53">
        <f t="shared" si="5"/>
        <v>0.12566666666666668</v>
      </c>
      <c r="T38" s="54">
        <f t="shared" si="6"/>
        <v>0.66500000000000004</v>
      </c>
      <c r="U38" s="54" t="str">
        <f t="shared" si="7"/>
        <v xml:space="preserve"> </v>
      </c>
      <c r="V38" s="55" t="str">
        <f t="shared" si="8"/>
        <v>Alert</v>
      </c>
      <c r="W38" s="55" t="str">
        <f t="shared" si="9"/>
        <v/>
      </c>
      <c r="X38" s="56" t="s">
        <v>113</v>
      </c>
      <c r="Y38" s="50"/>
      <c r="Z38" s="12"/>
      <c r="AA38" s="12"/>
      <c r="AB38" s="12"/>
      <c r="AC38" s="12"/>
    </row>
    <row r="39" spans="1:29" ht="20" customHeight="1">
      <c r="A39" s="42" t="s">
        <v>40</v>
      </c>
      <c r="B39" s="44" t="s">
        <v>48</v>
      </c>
      <c r="C39" s="44" t="s">
        <v>117</v>
      </c>
      <c r="D39" s="44" t="s">
        <v>107</v>
      </c>
      <c r="E39" s="45" t="s">
        <v>112</v>
      </c>
      <c r="F39" s="46"/>
      <c r="G39" s="45">
        <v>0.2</v>
      </c>
      <c r="H39" s="45"/>
      <c r="I39" s="47" t="s">
        <v>44</v>
      </c>
      <c r="J39" s="48">
        <f t="shared" si="0"/>
        <v>0.2</v>
      </c>
      <c r="K39" s="48" t="str">
        <f t="shared" si="1"/>
        <v/>
      </c>
      <c r="L39" s="49">
        <v>0.122</v>
      </c>
      <c r="M39" s="49">
        <v>5.1999999999999998E-2</v>
      </c>
      <c r="N39" s="49">
        <v>0.115</v>
      </c>
      <c r="O39" s="50"/>
      <c r="P39" s="51">
        <f t="shared" si="2"/>
        <v>0.122</v>
      </c>
      <c r="Q39" s="52">
        <f t="shared" si="3"/>
        <v>5.1999999999999998E-2</v>
      </c>
      <c r="R39" s="52">
        <f t="shared" si="4"/>
        <v>0.115</v>
      </c>
      <c r="S39" s="53">
        <f t="shared" si="5"/>
        <v>9.6333333333333326E-2</v>
      </c>
      <c r="T39" s="54">
        <f t="shared" si="6"/>
        <v>0.61</v>
      </c>
      <c r="U39" s="54" t="str">
        <f t="shared" si="7"/>
        <v xml:space="preserve"> </v>
      </c>
      <c r="V39" s="55" t="str">
        <f t="shared" si="8"/>
        <v/>
      </c>
      <c r="W39" s="55" t="str">
        <f t="shared" si="9"/>
        <v/>
      </c>
      <c r="X39" s="56" t="s">
        <v>113</v>
      </c>
      <c r="Y39" s="50"/>
      <c r="Z39" s="12"/>
      <c r="AA39" s="12"/>
      <c r="AB39" s="12"/>
      <c r="AC39" s="12"/>
    </row>
    <row r="40" spans="1:29" ht="20" customHeight="1">
      <c r="A40" s="42" t="s">
        <v>40</v>
      </c>
      <c r="B40" s="44" t="s">
        <v>48</v>
      </c>
      <c r="C40" s="44" t="s">
        <v>118</v>
      </c>
      <c r="D40" s="44" t="s">
        <v>107</v>
      </c>
      <c r="E40" s="45" t="s">
        <v>112</v>
      </c>
      <c r="F40" s="46"/>
      <c r="G40" s="45">
        <v>0.2</v>
      </c>
      <c r="H40" s="45"/>
      <c r="I40" s="47" t="s">
        <v>44</v>
      </c>
      <c r="J40" s="48">
        <f t="shared" si="0"/>
        <v>0.2</v>
      </c>
      <c r="K40" s="48" t="str">
        <f t="shared" si="1"/>
        <v/>
      </c>
      <c r="L40" s="49">
        <v>0.125</v>
      </c>
      <c r="M40" s="49">
        <v>0.13200000000000001</v>
      </c>
      <c r="N40" s="49">
        <v>0.124</v>
      </c>
      <c r="O40" s="50"/>
      <c r="P40" s="51">
        <f t="shared" si="2"/>
        <v>0.125</v>
      </c>
      <c r="Q40" s="52">
        <f t="shared" si="3"/>
        <v>0.13200000000000001</v>
      </c>
      <c r="R40" s="52">
        <f t="shared" si="4"/>
        <v>0.124</v>
      </c>
      <c r="S40" s="53">
        <f t="shared" si="5"/>
        <v>0.127</v>
      </c>
      <c r="T40" s="54">
        <f t="shared" si="6"/>
        <v>0.66</v>
      </c>
      <c r="U40" s="54" t="str">
        <f t="shared" si="7"/>
        <v xml:space="preserve"> </v>
      </c>
      <c r="V40" s="55" t="str">
        <f t="shared" si="8"/>
        <v>Alert</v>
      </c>
      <c r="W40" s="55" t="str">
        <f t="shared" si="9"/>
        <v/>
      </c>
      <c r="X40" s="56" t="s">
        <v>113</v>
      </c>
      <c r="Y40" s="50"/>
      <c r="Z40" s="12"/>
      <c r="AA40" s="12"/>
      <c r="AB40" s="12"/>
      <c r="AC40" s="12"/>
    </row>
    <row r="41" spans="1:29" ht="20" customHeight="1">
      <c r="A41" s="42" t="s">
        <v>40</v>
      </c>
      <c r="B41" s="43" t="s">
        <v>48</v>
      </c>
      <c r="C41" s="44" t="s">
        <v>119</v>
      </c>
      <c r="D41" s="44" t="s">
        <v>107</v>
      </c>
      <c r="E41" s="45" t="s">
        <v>112</v>
      </c>
      <c r="F41" s="46"/>
      <c r="G41" s="45">
        <v>0.2</v>
      </c>
      <c r="H41" s="45"/>
      <c r="I41" s="47" t="s">
        <v>44</v>
      </c>
      <c r="J41" s="48">
        <f t="shared" si="0"/>
        <v>0.2</v>
      </c>
      <c r="K41" s="48" t="str">
        <f t="shared" si="1"/>
        <v/>
      </c>
      <c r="L41" s="49">
        <v>9.2999999999999999E-2</v>
      </c>
      <c r="M41" s="49">
        <v>0.122</v>
      </c>
      <c r="N41" s="49">
        <v>0.114</v>
      </c>
      <c r="O41" s="50"/>
      <c r="P41" s="51">
        <f t="shared" si="2"/>
        <v>9.2999999999999999E-2</v>
      </c>
      <c r="Q41" s="52">
        <f t="shared" si="3"/>
        <v>0.122</v>
      </c>
      <c r="R41" s="52">
        <f t="shared" si="4"/>
        <v>0.114</v>
      </c>
      <c r="S41" s="53">
        <f t="shared" si="5"/>
        <v>0.10966666666666668</v>
      </c>
      <c r="T41" s="54">
        <f t="shared" si="6"/>
        <v>0.61</v>
      </c>
      <c r="U41" s="54" t="str">
        <f t="shared" si="7"/>
        <v xml:space="preserve"> </v>
      </c>
      <c r="V41" s="55" t="str">
        <f t="shared" si="8"/>
        <v/>
      </c>
      <c r="W41" s="55" t="str">
        <f t="shared" si="9"/>
        <v/>
      </c>
      <c r="X41" s="56" t="s">
        <v>113</v>
      </c>
      <c r="Y41" s="50"/>
      <c r="Z41" s="12"/>
      <c r="AA41" s="12"/>
      <c r="AB41" s="12"/>
      <c r="AC41" s="12"/>
    </row>
    <row r="42" spans="1:29" ht="20" customHeight="1">
      <c r="A42" s="42" t="s">
        <v>40</v>
      </c>
      <c r="B42" s="43" t="s">
        <v>48</v>
      </c>
      <c r="C42" s="44" t="s">
        <v>120</v>
      </c>
      <c r="D42" s="44" t="s">
        <v>107</v>
      </c>
      <c r="E42" s="45" t="s">
        <v>112</v>
      </c>
      <c r="F42" s="46"/>
      <c r="G42" s="45">
        <v>0.2</v>
      </c>
      <c r="H42" s="45"/>
      <c r="I42" s="47" t="s">
        <v>44</v>
      </c>
      <c r="J42" s="48">
        <f t="shared" si="0"/>
        <v>0.2</v>
      </c>
      <c r="K42" s="48" t="str">
        <f t="shared" si="1"/>
        <v/>
      </c>
      <c r="L42" s="49">
        <v>0.13</v>
      </c>
      <c r="M42" s="49">
        <v>0.13100000000000001</v>
      </c>
      <c r="N42" s="49">
        <v>0.125</v>
      </c>
      <c r="O42" s="50"/>
      <c r="P42" s="51">
        <f t="shared" si="2"/>
        <v>0.13</v>
      </c>
      <c r="Q42" s="52">
        <f t="shared" si="3"/>
        <v>0.13100000000000001</v>
      </c>
      <c r="R42" s="52">
        <f t="shared" si="4"/>
        <v>0.125</v>
      </c>
      <c r="S42" s="53">
        <f t="shared" si="5"/>
        <v>0.12866666666666668</v>
      </c>
      <c r="T42" s="54">
        <f t="shared" si="6"/>
        <v>0.65500000000000003</v>
      </c>
      <c r="U42" s="54" t="str">
        <f t="shared" si="7"/>
        <v xml:space="preserve"> </v>
      </c>
      <c r="V42" s="55" t="str">
        <f t="shared" si="8"/>
        <v>Alert</v>
      </c>
      <c r="W42" s="55" t="str">
        <f t="shared" si="9"/>
        <v/>
      </c>
      <c r="X42" s="56" t="s">
        <v>113</v>
      </c>
      <c r="Y42" s="50"/>
      <c r="Z42" s="12"/>
      <c r="AA42" s="12"/>
      <c r="AB42" s="12"/>
      <c r="AC42" s="12"/>
    </row>
    <row r="43" spans="1:29" ht="20" customHeight="1">
      <c r="A43" s="42" t="s">
        <v>40</v>
      </c>
      <c r="B43" s="43" t="s">
        <v>49</v>
      </c>
      <c r="C43" s="44" t="s">
        <v>153</v>
      </c>
      <c r="D43" s="44" t="s">
        <v>107</v>
      </c>
      <c r="E43" s="45" t="s">
        <v>112</v>
      </c>
      <c r="F43" s="46"/>
      <c r="G43" s="45">
        <v>0.2</v>
      </c>
      <c r="H43" s="45"/>
      <c r="I43" s="47" t="s">
        <v>44</v>
      </c>
      <c r="J43" s="48">
        <f t="shared" si="0"/>
        <v>0.2</v>
      </c>
      <c r="K43" s="48" t="str">
        <f t="shared" si="1"/>
        <v/>
      </c>
      <c r="L43" s="49">
        <v>0.13500000000000001</v>
      </c>
      <c r="M43" s="49">
        <v>0.13300000000000001</v>
      </c>
      <c r="N43" s="49">
        <v>0.13900000000000001</v>
      </c>
      <c r="O43" s="50"/>
      <c r="P43" s="51">
        <f t="shared" si="2"/>
        <v>0.13500000000000001</v>
      </c>
      <c r="Q43" s="52">
        <f t="shared" si="3"/>
        <v>0.13300000000000001</v>
      </c>
      <c r="R43" s="52">
        <f t="shared" si="4"/>
        <v>0.13900000000000001</v>
      </c>
      <c r="S43" s="53">
        <f t="shared" si="5"/>
        <v>0.13566666666666669</v>
      </c>
      <c r="T43" s="54">
        <f t="shared" si="6"/>
        <v>0.69500000000000006</v>
      </c>
      <c r="U43" s="54" t="str">
        <f t="shared" si="7"/>
        <v xml:space="preserve"> </v>
      </c>
      <c r="V43" s="55" t="str">
        <f t="shared" si="8"/>
        <v>Alert</v>
      </c>
      <c r="W43" s="55" t="str">
        <f t="shared" si="9"/>
        <v/>
      </c>
      <c r="X43" s="56" t="s">
        <v>113</v>
      </c>
      <c r="Y43" s="50"/>
      <c r="Z43" s="12"/>
      <c r="AA43" s="12"/>
      <c r="AB43" s="12"/>
      <c r="AC43" s="12"/>
    </row>
    <row r="44" spans="1:29" ht="20" customHeight="1">
      <c r="A44" s="42" t="s">
        <v>40</v>
      </c>
      <c r="B44" s="44" t="s">
        <v>49</v>
      </c>
      <c r="C44" s="44" t="s">
        <v>114</v>
      </c>
      <c r="D44" s="44" t="s">
        <v>107</v>
      </c>
      <c r="E44" s="45" t="s">
        <v>112</v>
      </c>
      <c r="F44" s="46"/>
      <c r="G44" s="45">
        <v>0.2</v>
      </c>
      <c r="H44" s="45"/>
      <c r="I44" s="47" t="s">
        <v>44</v>
      </c>
      <c r="J44" s="48">
        <f t="shared" si="0"/>
        <v>0.2</v>
      </c>
      <c r="K44" s="48" t="str">
        <f t="shared" si="1"/>
        <v/>
      </c>
      <c r="L44" s="49">
        <v>0.14199999999999999</v>
      </c>
      <c r="M44" s="49">
        <v>0.14099999999999999</v>
      </c>
      <c r="N44" s="49">
        <v>0.13800000000000001</v>
      </c>
      <c r="O44" s="50"/>
      <c r="P44" s="51">
        <f t="shared" si="2"/>
        <v>0.14199999999999999</v>
      </c>
      <c r="Q44" s="52">
        <f t="shared" si="3"/>
        <v>0.14099999999999999</v>
      </c>
      <c r="R44" s="52">
        <f t="shared" si="4"/>
        <v>0.13800000000000001</v>
      </c>
      <c r="S44" s="53">
        <f t="shared" si="5"/>
        <v>0.14033333333333334</v>
      </c>
      <c r="T44" s="54">
        <f t="shared" si="6"/>
        <v>0.70999999999999985</v>
      </c>
      <c r="U44" s="54" t="str">
        <f t="shared" si="7"/>
        <v xml:space="preserve"> </v>
      </c>
      <c r="V44" s="55" t="str">
        <f t="shared" si="8"/>
        <v>Alert</v>
      </c>
      <c r="W44" s="55" t="str">
        <f t="shared" si="9"/>
        <v/>
      </c>
      <c r="X44" s="56" t="s">
        <v>113</v>
      </c>
      <c r="Y44" s="50"/>
      <c r="Z44" s="12"/>
      <c r="AA44" s="12"/>
      <c r="AB44" s="12"/>
      <c r="AC44" s="12"/>
    </row>
    <row r="45" spans="1:29" ht="20" customHeight="1">
      <c r="A45" s="42" t="s">
        <v>40</v>
      </c>
      <c r="B45" s="44" t="s">
        <v>49</v>
      </c>
      <c r="C45" s="44" t="s">
        <v>115</v>
      </c>
      <c r="D45" s="44" t="s">
        <v>107</v>
      </c>
      <c r="E45" s="45" t="s">
        <v>112</v>
      </c>
      <c r="F45" s="46"/>
      <c r="G45" s="45">
        <v>0.2</v>
      </c>
      <c r="H45" s="45"/>
      <c r="I45" s="47" t="s">
        <v>44</v>
      </c>
      <c r="J45" s="48">
        <f t="shared" si="0"/>
        <v>0.2</v>
      </c>
      <c r="K45" s="48" t="str">
        <f t="shared" si="1"/>
        <v/>
      </c>
      <c r="L45" s="49">
        <v>0.13700000000000001</v>
      </c>
      <c r="M45" s="49">
        <v>0.107</v>
      </c>
      <c r="N45" s="49">
        <v>0.13400000000000001</v>
      </c>
      <c r="O45" s="50"/>
      <c r="P45" s="51">
        <f t="shared" si="2"/>
        <v>0.13700000000000001</v>
      </c>
      <c r="Q45" s="52">
        <f t="shared" si="3"/>
        <v>0.107</v>
      </c>
      <c r="R45" s="52">
        <f t="shared" si="4"/>
        <v>0.13400000000000001</v>
      </c>
      <c r="S45" s="53">
        <f t="shared" si="5"/>
        <v>0.126</v>
      </c>
      <c r="T45" s="54">
        <f t="shared" si="6"/>
        <v>0.68500000000000005</v>
      </c>
      <c r="U45" s="54" t="str">
        <f t="shared" si="7"/>
        <v xml:space="preserve"> </v>
      </c>
      <c r="V45" s="55" t="str">
        <f t="shared" si="8"/>
        <v>Alert</v>
      </c>
      <c r="W45" s="55" t="str">
        <f t="shared" si="9"/>
        <v/>
      </c>
      <c r="X45" s="56" t="s">
        <v>113</v>
      </c>
      <c r="Y45" s="50"/>
      <c r="Z45" s="12"/>
      <c r="AA45" s="12"/>
      <c r="AB45" s="12"/>
      <c r="AC45" s="12"/>
    </row>
    <row r="46" spans="1:29" ht="20" customHeight="1">
      <c r="A46" s="42" t="s">
        <v>40</v>
      </c>
      <c r="B46" s="43" t="s">
        <v>49</v>
      </c>
      <c r="C46" s="44" t="s">
        <v>116</v>
      </c>
      <c r="D46" s="44" t="s">
        <v>107</v>
      </c>
      <c r="E46" s="45" t="s">
        <v>112</v>
      </c>
      <c r="F46" s="46"/>
      <c r="G46" s="45">
        <v>0.2</v>
      </c>
      <c r="H46" s="45"/>
      <c r="I46" s="47" t="s">
        <v>44</v>
      </c>
      <c r="J46" s="48">
        <f t="shared" si="0"/>
        <v>0.2</v>
      </c>
      <c r="K46" s="48" t="str">
        <f t="shared" si="1"/>
        <v/>
      </c>
      <c r="L46" s="57">
        <v>0.13</v>
      </c>
      <c r="M46" s="57">
        <v>0.109</v>
      </c>
      <c r="N46" s="57">
        <v>0.13100000000000001</v>
      </c>
      <c r="O46" s="50"/>
      <c r="P46" s="51">
        <f t="shared" si="2"/>
        <v>0.13</v>
      </c>
      <c r="Q46" s="52">
        <f t="shared" si="3"/>
        <v>0.109</v>
      </c>
      <c r="R46" s="52">
        <f t="shared" si="4"/>
        <v>0.13100000000000001</v>
      </c>
      <c r="S46" s="53">
        <f t="shared" si="5"/>
        <v>0.12333333333333334</v>
      </c>
      <c r="T46" s="54">
        <f t="shared" si="6"/>
        <v>0.65500000000000003</v>
      </c>
      <c r="U46" s="54" t="str">
        <f t="shared" si="7"/>
        <v xml:space="preserve"> </v>
      </c>
      <c r="V46" s="55" t="str">
        <f t="shared" si="8"/>
        <v>Alert</v>
      </c>
      <c r="W46" s="55" t="str">
        <f t="shared" si="9"/>
        <v/>
      </c>
      <c r="X46" s="56" t="s">
        <v>113</v>
      </c>
      <c r="Y46" s="50"/>
      <c r="Z46" s="12"/>
      <c r="AA46" s="12"/>
      <c r="AB46" s="12"/>
      <c r="AC46" s="12"/>
    </row>
    <row r="47" spans="1:29" ht="20" customHeight="1">
      <c r="A47" s="42" t="s">
        <v>40</v>
      </c>
      <c r="B47" s="44" t="s">
        <v>49</v>
      </c>
      <c r="C47" s="44" t="s">
        <v>117</v>
      </c>
      <c r="D47" s="44" t="s">
        <v>107</v>
      </c>
      <c r="E47" s="45" t="s">
        <v>112</v>
      </c>
      <c r="F47" s="46"/>
      <c r="G47" s="45">
        <v>0.2</v>
      </c>
      <c r="H47" s="45"/>
      <c r="I47" s="47" t="s">
        <v>44</v>
      </c>
      <c r="J47" s="48">
        <f t="shared" si="0"/>
        <v>0.2</v>
      </c>
      <c r="K47" s="48" t="str">
        <f t="shared" si="1"/>
        <v/>
      </c>
      <c r="L47" s="49">
        <v>0.14099999999999999</v>
      </c>
      <c r="M47" s="49">
        <v>0.14699999999999999</v>
      </c>
      <c r="N47" s="49">
        <v>0.13500000000000001</v>
      </c>
      <c r="O47" s="50"/>
      <c r="P47" s="51">
        <f t="shared" si="2"/>
        <v>0.14099999999999999</v>
      </c>
      <c r="Q47" s="52">
        <f t="shared" si="3"/>
        <v>0.14699999999999999</v>
      </c>
      <c r="R47" s="52">
        <f t="shared" si="4"/>
        <v>0.13500000000000001</v>
      </c>
      <c r="S47" s="53">
        <f t="shared" si="5"/>
        <v>0.14099999999999999</v>
      </c>
      <c r="T47" s="54">
        <f t="shared" si="6"/>
        <v>0.73499999999999988</v>
      </c>
      <c r="U47" s="54" t="str">
        <f t="shared" si="7"/>
        <v xml:space="preserve"> </v>
      </c>
      <c r="V47" s="55" t="str">
        <f t="shared" si="8"/>
        <v>Alert</v>
      </c>
      <c r="W47" s="55" t="str">
        <f t="shared" si="9"/>
        <v/>
      </c>
      <c r="X47" s="56" t="s">
        <v>113</v>
      </c>
      <c r="Y47" s="50"/>
      <c r="Z47" s="12"/>
      <c r="AA47" s="12"/>
      <c r="AB47" s="12"/>
      <c r="AC47" s="12"/>
    </row>
    <row r="48" spans="1:29" ht="20" customHeight="1">
      <c r="A48" s="42" t="s">
        <v>40</v>
      </c>
      <c r="B48" s="44" t="s">
        <v>49</v>
      </c>
      <c r="C48" s="44" t="s">
        <v>118</v>
      </c>
      <c r="D48" s="44" t="s">
        <v>107</v>
      </c>
      <c r="E48" s="45" t="s">
        <v>112</v>
      </c>
      <c r="F48" s="46"/>
      <c r="G48" s="45">
        <v>0.2</v>
      </c>
      <c r="H48" s="45"/>
      <c r="I48" s="47" t="s">
        <v>44</v>
      </c>
      <c r="J48" s="48">
        <f t="shared" si="0"/>
        <v>0.2</v>
      </c>
      <c r="K48" s="48" t="str">
        <f t="shared" si="1"/>
        <v/>
      </c>
      <c r="L48" s="49">
        <v>0.156</v>
      </c>
      <c r="M48" s="49">
        <v>0.16200000000000001</v>
      </c>
      <c r="N48" s="49">
        <v>0.16700000000000001</v>
      </c>
      <c r="O48" s="50"/>
      <c r="P48" s="51">
        <f t="shared" si="2"/>
        <v>0.156</v>
      </c>
      <c r="Q48" s="52">
        <f t="shared" si="3"/>
        <v>0.16200000000000001</v>
      </c>
      <c r="R48" s="52">
        <f t="shared" si="4"/>
        <v>0.16700000000000001</v>
      </c>
      <c r="S48" s="53">
        <f t="shared" si="5"/>
        <v>0.16166666666666665</v>
      </c>
      <c r="T48" s="54">
        <f t="shared" si="6"/>
        <v>0.83499999999999996</v>
      </c>
      <c r="U48" s="54" t="str">
        <f t="shared" si="7"/>
        <v xml:space="preserve"> </v>
      </c>
      <c r="V48" s="55" t="str">
        <f t="shared" si="8"/>
        <v>Alert</v>
      </c>
      <c r="W48" s="55" t="str">
        <f t="shared" si="9"/>
        <v/>
      </c>
      <c r="X48" s="56" t="s">
        <v>113</v>
      </c>
      <c r="Y48" s="50"/>
      <c r="Z48" s="12"/>
      <c r="AA48" s="12"/>
      <c r="AB48" s="12"/>
      <c r="AC48" s="12"/>
    </row>
    <row r="49" spans="1:29" ht="20" customHeight="1">
      <c r="A49" s="42" t="s">
        <v>40</v>
      </c>
      <c r="B49" s="43" t="s">
        <v>49</v>
      </c>
      <c r="C49" s="44" t="s">
        <v>119</v>
      </c>
      <c r="D49" s="44" t="s">
        <v>107</v>
      </c>
      <c r="E49" s="45" t="s">
        <v>112</v>
      </c>
      <c r="F49" s="46"/>
      <c r="G49" s="45">
        <v>0.2</v>
      </c>
      <c r="H49" s="45"/>
      <c r="I49" s="47" t="s">
        <v>44</v>
      </c>
      <c r="J49" s="48">
        <f t="shared" si="0"/>
        <v>0.2</v>
      </c>
      <c r="K49" s="48" t="str">
        <f t="shared" si="1"/>
        <v/>
      </c>
      <c r="L49" s="49">
        <v>0.156</v>
      </c>
      <c r="M49" s="49">
        <v>0.156</v>
      </c>
      <c r="N49" s="49">
        <v>0.158</v>
      </c>
      <c r="O49" s="50"/>
      <c r="P49" s="51">
        <f t="shared" si="2"/>
        <v>0.156</v>
      </c>
      <c r="Q49" s="52">
        <f t="shared" si="3"/>
        <v>0.156</v>
      </c>
      <c r="R49" s="52">
        <f t="shared" si="4"/>
        <v>0.158</v>
      </c>
      <c r="S49" s="53">
        <f t="shared" si="5"/>
        <v>0.15666666666666665</v>
      </c>
      <c r="T49" s="54">
        <f t="shared" si="6"/>
        <v>0.78999999999999992</v>
      </c>
      <c r="U49" s="54" t="str">
        <f t="shared" si="7"/>
        <v xml:space="preserve"> </v>
      </c>
      <c r="V49" s="55" t="str">
        <f t="shared" si="8"/>
        <v>Alert</v>
      </c>
      <c r="W49" s="55" t="str">
        <f t="shared" si="9"/>
        <v/>
      </c>
      <c r="X49" s="56" t="s">
        <v>113</v>
      </c>
      <c r="Y49" s="50"/>
      <c r="Z49" s="12"/>
      <c r="AA49" s="12"/>
      <c r="AB49" s="12"/>
      <c r="AC49" s="12"/>
    </row>
    <row r="50" spans="1:29" ht="20" customHeight="1">
      <c r="A50" s="42" t="s">
        <v>40</v>
      </c>
      <c r="B50" s="43" t="s">
        <v>49</v>
      </c>
      <c r="C50" s="44" t="s">
        <v>120</v>
      </c>
      <c r="D50" s="44" t="s">
        <v>107</v>
      </c>
      <c r="E50" s="45" t="s">
        <v>112</v>
      </c>
      <c r="F50" s="46"/>
      <c r="G50" s="45">
        <v>0.2</v>
      </c>
      <c r="H50" s="45"/>
      <c r="I50" s="47" t="s">
        <v>44</v>
      </c>
      <c r="J50" s="48">
        <f t="shared" si="0"/>
        <v>0.2</v>
      </c>
      <c r="K50" s="48" t="str">
        <f t="shared" si="1"/>
        <v/>
      </c>
      <c r="L50" s="49">
        <v>0.11899999999999999</v>
      </c>
      <c r="M50" s="49">
        <v>0.13500000000000001</v>
      </c>
      <c r="N50" s="49">
        <v>0.13800000000000001</v>
      </c>
      <c r="O50" s="50"/>
      <c r="P50" s="51">
        <f t="shared" si="2"/>
        <v>0.11899999999999999</v>
      </c>
      <c r="Q50" s="52">
        <f t="shared" si="3"/>
        <v>0.13500000000000001</v>
      </c>
      <c r="R50" s="52">
        <f t="shared" si="4"/>
        <v>0.13800000000000001</v>
      </c>
      <c r="S50" s="53">
        <f t="shared" si="5"/>
        <v>0.13066666666666668</v>
      </c>
      <c r="T50" s="54">
        <f t="shared" si="6"/>
        <v>0.69000000000000006</v>
      </c>
      <c r="U50" s="54" t="str">
        <f t="shared" si="7"/>
        <v xml:space="preserve"> </v>
      </c>
      <c r="V50" s="55" t="str">
        <f t="shared" si="8"/>
        <v>Alert</v>
      </c>
      <c r="W50" s="55" t="str">
        <f t="shared" si="9"/>
        <v/>
      </c>
      <c r="X50" s="56" t="s">
        <v>113</v>
      </c>
      <c r="Y50" s="50"/>
      <c r="Z50" s="12"/>
      <c r="AA50" s="12"/>
      <c r="AB50" s="12"/>
      <c r="AC50" s="12"/>
    </row>
    <row r="51" spans="1:29" ht="20" customHeight="1">
      <c r="A51" s="42" t="s">
        <v>40</v>
      </c>
      <c r="B51" s="43" t="s">
        <v>50</v>
      </c>
      <c r="C51" s="44" t="s">
        <v>153</v>
      </c>
      <c r="D51" s="44" t="s">
        <v>107</v>
      </c>
      <c r="E51" s="45" t="s">
        <v>112</v>
      </c>
      <c r="F51" s="46"/>
      <c r="G51" s="45">
        <v>0.2</v>
      </c>
      <c r="H51" s="45"/>
      <c r="I51" s="47" t="s">
        <v>44</v>
      </c>
      <c r="J51" s="48">
        <f t="shared" si="0"/>
        <v>0.2</v>
      </c>
      <c r="K51" s="48" t="str">
        <f t="shared" si="1"/>
        <v/>
      </c>
      <c r="L51" s="49">
        <v>0.13300000000000001</v>
      </c>
      <c r="M51" s="49">
        <v>0.14499999999999999</v>
      </c>
      <c r="N51" s="49">
        <v>0.13600000000000001</v>
      </c>
      <c r="O51" s="50"/>
      <c r="P51" s="51">
        <f t="shared" si="2"/>
        <v>0.13300000000000001</v>
      </c>
      <c r="Q51" s="52">
        <f t="shared" si="3"/>
        <v>0.14499999999999999</v>
      </c>
      <c r="R51" s="52">
        <f t="shared" si="4"/>
        <v>0.13600000000000001</v>
      </c>
      <c r="S51" s="53">
        <f t="shared" si="5"/>
        <v>0.13800000000000001</v>
      </c>
      <c r="T51" s="54">
        <f t="shared" si="6"/>
        <v>0.72499999999999987</v>
      </c>
      <c r="U51" s="54" t="str">
        <f t="shared" si="7"/>
        <v xml:space="preserve"> </v>
      </c>
      <c r="V51" s="55" t="str">
        <f t="shared" si="8"/>
        <v>Alert</v>
      </c>
      <c r="W51" s="55" t="str">
        <f t="shared" si="9"/>
        <v/>
      </c>
      <c r="X51" s="56" t="s">
        <v>113</v>
      </c>
      <c r="Y51" s="50"/>
      <c r="Z51" s="12"/>
      <c r="AA51" s="12"/>
      <c r="AB51" s="12"/>
      <c r="AC51" s="12"/>
    </row>
    <row r="52" spans="1:29" ht="20" customHeight="1">
      <c r="A52" s="42" t="s">
        <v>40</v>
      </c>
      <c r="B52" s="44" t="s">
        <v>50</v>
      </c>
      <c r="C52" s="44" t="s">
        <v>114</v>
      </c>
      <c r="D52" s="44" t="s">
        <v>107</v>
      </c>
      <c r="E52" s="45" t="s">
        <v>112</v>
      </c>
      <c r="F52" s="46"/>
      <c r="G52" s="45">
        <v>0.2</v>
      </c>
      <c r="H52" s="45"/>
      <c r="I52" s="47" t="s">
        <v>44</v>
      </c>
      <c r="J52" s="48">
        <f t="shared" si="0"/>
        <v>0.2</v>
      </c>
      <c r="K52" s="48" t="str">
        <f t="shared" si="1"/>
        <v/>
      </c>
      <c r="L52" s="49">
        <v>0.14000000000000001</v>
      </c>
      <c r="M52" s="49">
        <v>0.13900000000000001</v>
      </c>
      <c r="N52" s="49">
        <v>0.13300000000000001</v>
      </c>
      <c r="O52" s="50"/>
      <c r="P52" s="51">
        <f t="shared" si="2"/>
        <v>0.14000000000000001</v>
      </c>
      <c r="Q52" s="52">
        <f t="shared" si="3"/>
        <v>0.13900000000000001</v>
      </c>
      <c r="R52" s="52">
        <f t="shared" si="4"/>
        <v>0.13300000000000001</v>
      </c>
      <c r="S52" s="53">
        <f t="shared" si="5"/>
        <v>0.13733333333333334</v>
      </c>
      <c r="T52" s="54">
        <f t="shared" si="6"/>
        <v>0.70000000000000007</v>
      </c>
      <c r="U52" s="54" t="str">
        <f t="shared" si="7"/>
        <v xml:space="preserve"> </v>
      </c>
      <c r="V52" s="55" t="str">
        <f t="shared" si="8"/>
        <v>Alert</v>
      </c>
      <c r="W52" s="55" t="str">
        <f t="shared" si="9"/>
        <v/>
      </c>
      <c r="X52" s="56" t="s">
        <v>113</v>
      </c>
      <c r="Y52" s="50"/>
      <c r="Z52" s="12"/>
      <c r="AA52" s="12"/>
      <c r="AB52" s="12"/>
      <c r="AC52" s="12"/>
    </row>
    <row r="53" spans="1:29" ht="20" customHeight="1">
      <c r="A53" s="42" t="s">
        <v>40</v>
      </c>
      <c r="B53" s="44" t="s">
        <v>50</v>
      </c>
      <c r="C53" s="44" t="s">
        <v>115</v>
      </c>
      <c r="D53" s="44" t="s">
        <v>107</v>
      </c>
      <c r="E53" s="45" t="s">
        <v>112</v>
      </c>
      <c r="F53" s="46"/>
      <c r="G53" s="45">
        <v>0.2</v>
      </c>
      <c r="H53" s="45"/>
      <c r="I53" s="47" t="s">
        <v>44</v>
      </c>
      <c r="J53" s="48">
        <f t="shared" si="0"/>
        <v>0.2</v>
      </c>
      <c r="K53" s="48" t="str">
        <f t="shared" si="1"/>
        <v/>
      </c>
      <c r="L53" s="49">
        <v>0.13800000000000001</v>
      </c>
      <c r="M53" s="49">
        <v>0.129</v>
      </c>
      <c r="N53" s="49">
        <v>0.13</v>
      </c>
      <c r="O53" s="50"/>
      <c r="P53" s="51">
        <f t="shared" si="2"/>
        <v>0.13800000000000001</v>
      </c>
      <c r="Q53" s="52">
        <f t="shared" si="3"/>
        <v>0.129</v>
      </c>
      <c r="R53" s="52">
        <f t="shared" si="4"/>
        <v>0.13</v>
      </c>
      <c r="S53" s="53">
        <f t="shared" si="5"/>
        <v>0.13233333333333333</v>
      </c>
      <c r="T53" s="54">
        <f t="shared" si="6"/>
        <v>0.69000000000000006</v>
      </c>
      <c r="U53" s="54" t="str">
        <f t="shared" si="7"/>
        <v xml:space="preserve"> </v>
      </c>
      <c r="V53" s="55" t="str">
        <f t="shared" si="8"/>
        <v>Alert</v>
      </c>
      <c r="W53" s="55" t="str">
        <f t="shared" si="9"/>
        <v/>
      </c>
      <c r="X53" s="56" t="s">
        <v>113</v>
      </c>
      <c r="Y53" s="50"/>
      <c r="Z53" s="12"/>
      <c r="AA53" s="12"/>
      <c r="AB53" s="12"/>
      <c r="AC53" s="12"/>
    </row>
    <row r="54" spans="1:29" ht="20" customHeight="1">
      <c r="A54" s="42" t="s">
        <v>40</v>
      </c>
      <c r="B54" s="43" t="s">
        <v>50</v>
      </c>
      <c r="C54" s="44" t="s">
        <v>116</v>
      </c>
      <c r="D54" s="44" t="s">
        <v>107</v>
      </c>
      <c r="E54" s="45" t="s">
        <v>112</v>
      </c>
      <c r="F54" s="46"/>
      <c r="G54" s="45">
        <v>0.2</v>
      </c>
      <c r="H54" s="45"/>
      <c r="I54" s="47" t="s">
        <v>44</v>
      </c>
      <c r="J54" s="48">
        <f t="shared" si="0"/>
        <v>0.2</v>
      </c>
      <c r="K54" s="48" t="str">
        <f t="shared" si="1"/>
        <v/>
      </c>
      <c r="L54" s="57">
        <v>0.14000000000000001</v>
      </c>
      <c r="M54" s="57">
        <v>0.127</v>
      </c>
      <c r="N54" s="57">
        <v>0.14899999999999999</v>
      </c>
      <c r="O54" s="50"/>
      <c r="P54" s="51">
        <f t="shared" si="2"/>
        <v>0.14000000000000001</v>
      </c>
      <c r="Q54" s="52">
        <f t="shared" si="3"/>
        <v>0.127</v>
      </c>
      <c r="R54" s="52">
        <f t="shared" si="4"/>
        <v>0.14899999999999999</v>
      </c>
      <c r="S54" s="53">
        <f t="shared" si="5"/>
        <v>0.13866666666666669</v>
      </c>
      <c r="T54" s="54">
        <f t="shared" si="6"/>
        <v>0.74499999999999988</v>
      </c>
      <c r="U54" s="54" t="str">
        <f t="shared" si="7"/>
        <v xml:space="preserve"> </v>
      </c>
      <c r="V54" s="55" t="str">
        <f t="shared" si="8"/>
        <v>Alert</v>
      </c>
      <c r="W54" s="55" t="str">
        <f t="shared" si="9"/>
        <v/>
      </c>
      <c r="X54" s="56" t="s">
        <v>113</v>
      </c>
      <c r="Y54" s="50"/>
      <c r="Z54" s="12"/>
      <c r="AA54" s="12"/>
      <c r="AB54" s="12"/>
      <c r="AC54" s="12"/>
    </row>
    <row r="55" spans="1:29" ht="20" customHeight="1">
      <c r="A55" s="42" t="s">
        <v>40</v>
      </c>
      <c r="B55" s="44" t="s">
        <v>50</v>
      </c>
      <c r="C55" s="44" t="s">
        <v>117</v>
      </c>
      <c r="D55" s="44" t="s">
        <v>107</v>
      </c>
      <c r="E55" s="45" t="s">
        <v>112</v>
      </c>
      <c r="F55" s="46"/>
      <c r="G55" s="45">
        <v>0.2</v>
      </c>
      <c r="H55" s="45"/>
      <c r="I55" s="47" t="s">
        <v>44</v>
      </c>
      <c r="J55" s="48">
        <f t="shared" si="0"/>
        <v>0.2</v>
      </c>
      <c r="K55" s="48" t="str">
        <f t="shared" si="1"/>
        <v/>
      </c>
      <c r="L55" s="49">
        <v>0.114</v>
      </c>
      <c r="M55" s="49">
        <v>0.124</v>
      </c>
      <c r="N55" s="49">
        <v>0.12</v>
      </c>
      <c r="O55" s="50"/>
      <c r="P55" s="51">
        <f t="shared" si="2"/>
        <v>0.114</v>
      </c>
      <c r="Q55" s="52">
        <f t="shared" si="3"/>
        <v>0.124</v>
      </c>
      <c r="R55" s="52">
        <f t="shared" si="4"/>
        <v>0.12</v>
      </c>
      <c r="S55" s="53">
        <f t="shared" si="5"/>
        <v>0.11933333333333333</v>
      </c>
      <c r="T55" s="54">
        <f t="shared" si="6"/>
        <v>0.62</v>
      </c>
      <c r="U55" s="54" t="str">
        <f t="shared" si="7"/>
        <v xml:space="preserve"> </v>
      </c>
      <c r="V55" s="55" t="str">
        <f t="shared" si="8"/>
        <v/>
      </c>
      <c r="W55" s="55" t="str">
        <f t="shared" si="9"/>
        <v/>
      </c>
      <c r="X55" s="56" t="s">
        <v>113</v>
      </c>
      <c r="Y55" s="50"/>
      <c r="Z55" s="12"/>
      <c r="AA55" s="12"/>
      <c r="AB55" s="12"/>
      <c r="AC55" s="12"/>
    </row>
    <row r="56" spans="1:29" ht="20" customHeight="1">
      <c r="A56" s="42" t="s">
        <v>40</v>
      </c>
      <c r="B56" s="44" t="s">
        <v>50</v>
      </c>
      <c r="C56" s="44" t="s">
        <v>118</v>
      </c>
      <c r="D56" s="44" t="s">
        <v>107</v>
      </c>
      <c r="E56" s="45" t="s">
        <v>112</v>
      </c>
      <c r="F56" s="46"/>
      <c r="G56" s="45">
        <v>0.2</v>
      </c>
      <c r="H56" s="45"/>
      <c r="I56" s="47" t="s">
        <v>44</v>
      </c>
      <c r="J56" s="48">
        <f t="shared" si="0"/>
        <v>0.2</v>
      </c>
      <c r="K56" s="48" t="str">
        <f t="shared" si="1"/>
        <v/>
      </c>
      <c r="L56" s="49">
        <v>0.152</v>
      </c>
      <c r="M56" s="49">
        <v>0.124</v>
      </c>
      <c r="N56" s="49">
        <v>0.14699999999999999</v>
      </c>
      <c r="O56" s="50"/>
      <c r="P56" s="51">
        <f t="shared" si="2"/>
        <v>0.152</v>
      </c>
      <c r="Q56" s="52">
        <f t="shared" si="3"/>
        <v>0.124</v>
      </c>
      <c r="R56" s="52">
        <f t="shared" si="4"/>
        <v>0.14699999999999999</v>
      </c>
      <c r="S56" s="53">
        <f t="shared" si="5"/>
        <v>0.14100000000000001</v>
      </c>
      <c r="T56" s="54">
        <f t="shared" si="6"/>
        <v>0.7599999999999999</v>
      </c>
      <c r="U56" s="54" t="str">
        <f t="shared" si="7"/>
        <v xml:space="preserve"> </v>
      </c>
      <c r="V56" s="55" t="str">
        <f t="shared" si="8"/>
        <v>Alert</v>
      </c>
      <c r="W56" s="55" t="str">
        <f t="shared" si="9"/>
        <v/>
      </c>
      <c r="X56" s="56" t="s">
        <v>113</v>
      </c>
      <c r="Y56" s="50"/>
      <c r="Z56" s="12"/>
      <c r="AA56" s="12"/>
      <c r="AB56" s="12"/>
      <c r="AC56" s="12"/>
    </row>
    <row r="57" spans="1:29" ht="20" customHeight="1">
      <c r="A57" s="42" t="s">
        <v>40</v>
      </c>
      <c r="B57" s="43" t="s">
        <v>50</v>
      </c>
      <c r="C57" s="44" t="s">
        <v>119</v>
      </c>
      <c r="D57" s="44" t="s">
        <v>107</v>
      </c>
      <c r="E57" s="45" t="s">
        <v>112</v>
      </c>
      <c r="F57" s="46"/>
      <c r="G57" s="45">
        <v>0.2</v>
      </c>
      <c r="H57" s="45"/>
      <c r="I57" s="47" t="s">
        <v>44</v>
      </c>
      <c r="J57" s="48">
        <f t="shared" si="0"/>
        <v>0.2</v>
      </c>
      <c r="K57" s="48" t="str">
        <f t="shared" si="1"/>
        <v/>
      </c>
      <c r="L57" s="49">
        <v>0.13100000000000001</v>
      </c>
      <c r="M57" s="49">
        <v>0.113</v>
      </c>
      <c r="N57" s="49">
        <v>0.13300000000000001</v>
      </c>
      <c r="O57" s="50"/>
      <c r="P57" s="51">
        <f t="shared" si="2"/>
        <v>0.13100000000000001</v>
      </c>
      <c r="Q57" s="52">
        <f t="shared" si="3"/>
        <v>0.113</v>
      </c>
      <c r="R57" s="52">
        <f t="shared" si="4"/>
        <v>0.13300000000000001</v>
      </c>
      <c r="S57" s="53">
        <f t="shared" si="5"/>
        <v>0.12566666666666668</v>
      </c>
      <c r="T57" s="54">
        <f t="shared" si="6"/>
        <v>0.66500000000000004</v>
      </c>
      <c r="U57" s="54" t="str">
        <f t="shared" si="7"/>
        <v xml:space="preserve"> </v>
      </c>
      <c r="V57" s="55" t="str">
        <f t="shared" si="8"/>
        <v>Alert</v>
      </c>
      <c r="W57" s="55" t="str">
        <f t="shared" si="9"/>
        <v/>
      </c>
      <c r="X57" s="56" t="s">
        <v>113</v>
      </c>
      <c r="Y57" s="50"/>
      <c r="Z57" s="12"/>
      <c r="AA57" s="12"/>
      <c r="AB57" s="12"/>
      <c r="AC57" s="12"/>
    </row>
    <row r="58" spans="1:29" ht="20" customHeight="1">
      <c r="A58" s="42" t="s">
        <v>40</v>
      </c>
      <c r="B58" s="43" t="s">
        <v>50</v>
      </c>
      <c r="C58" s="44" t="s">
        <v>120</v>
      </c>
      <c r="D58" s="44" t="s">
        <v>107</v>
      </c>
      <c r="E58" s="45" t="s">
        <v>112</v>
      </c>
      <c r="F58" s="46"/>
      <c r="G58" s="45">
        <v>0.2</v>
      </c>
      <c r="H58" s="45"/>
      <c r="I58" s="47" t="s">
        <v>44</v>
      </c>
      <c r="J58" s="48">
        <f t="shared" si="0"/>
        <v>0.2</v>
      </c>
      <c r="K58" s="48" t="str">
        <f t="shared" si="1"/>
        <v/>
      </c>
      <c r="L58" s="49">
        <v>0.126</v>
      </c>
      <c r="M58" s="49">
        <v>0.13</v>
      </c>
      <c r="N58" s="49">
        <v>0.129</v>
      </c>
      <c r="O58" s="50"/>
      <c r="P58" s="51">
        <f t="shared" si="2"/>
        <v>0.126</v>
      </c>
      <c r="Q58" s="52">
        <f t="shared" si="3"/>
        <v>0.13</v>
      </c>
      <c r="R58" s="52">
        <f t="shared" si="4"/>
        <v>0.129</v>
      </c>
      <c r="S58" s="53">
        <f t="shared" si="5"/>
        <v>0.12833333333333333</v>
      </c>
      <c r="T58" s="54">
        <f t="shared" si="6"/>
        <v>0.65</v>
      </c>
      <c r="U58" s="54" t="str">
        <f t="shared" si="7"/>
        <v xml:space="preserve"> </v>
      </c>
      <c r="V58" s="55" t="str">
        <f t="shared" si="8"/>
        <v/>
      </c>
      <c r="W58" s="55" t="str">
        <f t="shared" si="9"/>
        <v/>
      </c>
      <c r="X58" s="56" t="s">
        <v>113</v>
      </c>
      <c r="Y58" s="50"/>
      <c r="Z58" s="12"/>
      <c r="AA58" s="12"/>
      <c r="AB58" s="12"/>
      <c r="AC58" s="12"/>
    </row>
    <row r="59" spans="1:29" ht="20" customHeight="1">
      <c r="A59" s="42" t="s">
        <v>40</v>
      </c>
      <c r="B59" s="43" t="s">
        <v>51</v>
      </c>
      <c r="C59" s="44" t="s">
        <v>153</v>
      </c>
      <c r="D59" s="44" t="s">
        <v>107</v>
      </c>
      <c r="E59" s="45" t="s">
        <v>112</v>
      </c>
      <c r="F59" s="46"/>
      <c r="G59" s="45">
        <v>0.2</v>
      </c>
      <c r="H59" s="45"/>
      <c r="I59" s="47" t="s">
        <v>44</v>
      </c>
      <c r="J59" s="48">
        <f t="shared" si="0"/>
        <v>0.2</v>
      </c>
      <c r="K59" s="48" t="str">
        <f t="shared" si="1"/>
        <v/>
      </c>
      <c r="L59" s="49">
        <v>0.11899999999999999</v>
      </c>
      <c r="M59" s="49">
        <v>0.123</v>
      </c>
      <c r="N59" s="49">
        <v>0.123</v>
      </c>
      <c r="O59" s="50"/>
      <c r="P59" s="51">
        <f t="shared" si="2"/>
        <v>0.11899999999999999</v>
      </c>
      <c r="Q59" s="52">
        <f t="shared" si="3"/>
        <v>0.123</v>
      </c>
      <c r="R59" s="52">
        <f t="shared" si="4"/>
        <v>0.123</v>
      </c>
      <c r="S59" s="53">
        <f t="shared" si="5"/>
        <v>0.12166666666666666</v>
      </c>
      <c r="T59" s="54">
        <f t="shared" si="6"/>
        <v>0.61499999999999999</v>
      </c>
      <c r="U59" s="54" t="str">
        <f t="shared" si="7"/>
        <v xml:space="preserve"> </v>
      </c>
      <c r="V59" s="55" t="str">
        <f t="shared" si="8"/>
        <v/>
      </c>
      <c r="W59" s="55" t="str">
        <f t="shared" si="9"/>
        <v/>
      </c>
      <c r="X59" s="56" t="s">
        <v>113</v>
      </c>
      <c r="Y59" s="50"/>
      <c r="Z59" s="12"/>
      <c r="AA59" s="12"/>
      <c r="AB59" s="12"/>
      <c r="AC59" s="12"/>
    </row>
    <row r="60" spans="1:29" ht="20" customHeight="1">
      <c r="A60" s="42" t="s">
        <v>40</v>
      </c>
      <c r="B60" s="44" t="s">
        <v>51</v>
      </c>
      <c r="C60" s="44" t="s">
        <v>114</v>
      </c>
      <c r="D60" s="44" t="s">
        <v>107</v>
      </c>
      <c r="E60" s="45" t="s">
        <v>112</v>
      </c>
      <c r="F60" s="46"/>
      <c r="G60" s="45">
        <v>0.2</v>
      </c>
      <c r="H60" s="45"/>
      <c r="I60" s="47" t="s">
        <v>44</v>
      </c>
      <c r="J60" s="48">
        <f t="shared" si="0"/>
        <v>0.2</v>
      </c>
      <c r="K60" s="48" t="str">
        <f t="shared" si="1"/>
        <v/>
      </c>
      <c r="L60" s="49">
        <v>0.155</v>
      </c>
      <c r="M60" s="49">
        <v>0.13600000000000001</v>
      </c>
      <c r="N60" s="49">
        <v>0.13</v>
      </c>
      <c r="O60" s="50"/>
      <c r="P60" s="51">
        <f t="shared" si="2"/>
        <v>0.155</v>
      </c>
      <c r="Q60" s="52">
        <f t="shared" si="3"/>
        <v>0.13600000000000001</v>
      </c>
      <c r="R60" s="52">
        <f t="shared" si="4"/>
        <v>0.13</v>
      </c>
      <c r="S60" s="53">
        <f t="shared" si="5"/>
        <v>0.14033333333333334</v>
      </c>
      <c r="T60" s="54">
        <f t="shared" si="6"/>
        <v>0.77499999999999991</v>
      </c>
      <c r="U60" s="54" t="str">
        <f t="shared" si="7"/>
        <v xml:space="preserve"> </v>
      </c>
      <c r="V60" s="55" t="str">
        <f t="shared" si="8"/>
        <v>Alert</v>
      </c>
      <c r="W60" s="55" t="str">
        <f t="shared" si="9"/>
        <v/>
      </c>
      <c r="X60" s="56" t="s">
        <v>113</v>
      </c>
      <c r="Y60" s="50"/>
      <c r="Z60" s="12"/>
      <c r="AA60" s="12"/>
      <c r="AB60" s="12"/>
      <c r="AC60" s="12"/>
    </row>
    <row r="61" spans="1:29" ht="20" customHeight="1">
      <c r="A61" s="42" t="s">
        <v>40</v>
      </c>
      <c r="B61" s="44" t="s">
        <v>51</v>
      </c>
      <c r="C61" s="44" t="s">
        <v>115</v>
      </c>
      <c r="D61" s="44" t="s">
        <v>107</v>
      </c>
      <c r="E61" s="45" t="s">
        <v>112</v>
      </c>
      <c r="F61" s="46"/>
      <c r="G61" s="45">
        <v>0.2</v>
      </c>
      <c r="H61" s="45"/>
      <c r="I61" s="47" t="s">
        <v>44</v>
      </c>
      <c r="J61" s="48">
        <f t="shared" si="0"/>
        <v>0.2</v>
      </c>
      <c r="K61" s="48" t="str">
        <f t="shared" si="1"/>
        <v/>
      </c>
      <c r="L61" s="49">
        <v>0.13500000000000001</v>
      </c>
      <c r="M61" s="49">
        <v>0.121</v>
      </c>
      <c r="N61" s="49">
        <v>0.14499999999999999</v>
      </c>
      <c r="O61" s="50"/>
      <c r="P61" s="51">
        <f t="shared" si="2"/>
        <v>0.13500000000000001</v>
      </c>
      <c r="Q61" s="52">
        <f t="shared" si="3"/>
        <v>0.121</v>
      </c>
      <c r="R61" s="52">
        <f t="shared" si="4"/>
        <v>0.14499999999999999</v>
      </c>
      <c r="S61" s="53">
        <f t="shared" si="5"/>
        <v>0.13366666666666668</v>
      </c>
      <c r="T61" s="54">
        <f t="shared" si="6"/>
        <v>0.72499999999999987</v>
      </c>
      <c r="U61" s="54" t="str">
        <f t="shared" si="7"/>
        <v xml:space="preserve"> </v>
      </c>
      <c r="V61" s="55" t="str">
        <f t="shared" si="8"/>
        <v>Alert</v>
      </c>
      <c r="W61" s="55" t="str">
        <f t="shared" si="9"/>
        <v/>
      </c>
      <c r="X61" s="56" t="s">
        <v>113</v>
      </c>
      <c r="Y61" s="50"/>
      <c r="Z61" s="12"/>
      <c r="AA61" s="12"/>
      <c r="AB61" s="12"/>
      <c r="AC61" s="12"/>
    </row>
    <row r="62" spans="1:29" ht="20" customHeight="1">
      <c r="A62" s="42" t="s">
        <v>40</v>
      </c>
      <c r="B62" s="43" t="s">
        <v>51</v>
      </c>
      <c r="C62" s="44" t="s">
        <v>116</v>
      </c>
      <c r="D62" s="44" t="s">
        <v>107</v>
      </c>
      <c r="E62" s="45" t="s">
        <v>112</v>
      </c>
      <c r="F62" s="46"/>
      <c r="G62" s="45">
        <v>0.2</v>
      </c>
      <c r="H62" s="45"/>
      <c r="I62" s="47" t="s">
        <v>44</v>
      </c>
      <c r="J62" s="48">
        <f t="shared" si="0"/>
        <v>0.2</v>
      </c>
      <c r="K62" s="48" t="str">
        <f t="shared" si="1"/>
        <v/>
      </c>
      <c r="L62" s="49">
        <v>0.123</v>
      </c>
      <c r="M62" s="49">
        <v>0.121</v>
      </c>
      <c r="N62" s="49">
        <v>0.121</v>
      </c>
      <c r="O62" s="50"/>
      <c r="P62" s="51">
        <f t="shared" si="2"/>
        <v>0.123</v>
      </c>
      <c r="Q62" s="52">
        <f t="shared" si="3"/>
        <v>0.121</v>
      </c>
      <c r="R62" s="52">
        <f t="shared" si="4"/>
        <v>0.121</v>
      </c>
      <c r="S62" s="53">
        <f t="shared" si="5"/>
        <v>0.12166666666666666</v>
      </c>
      <c r="T62" s="54">
        <f t="shared" si="6"/>
        <v>0.61499999999999999</v>
      </c>
      <c r="U62" s="54" t="str">
        <f t="shared" si="7"/>
        <v xml:space="preserve"> </v>
      </c>
      <c r="V62" s="55" t="str">
        <f t="shared" si="8"/>
        <v/>
      </c>
      <c r="W62" s="55" t="str">
        <f t="shared" si="9"/>
        <v/>
      </c>
      <c r="X62" s="56" t="s">
        <v>113</v>
      </c>
      <c r="Y62" s="50"/>
      <c r="Z62" s="12"/>
      <c r="AA62" s="12"/>
      <c r="AB62" s="12"/>
      <c r="AC62" s="12"/>
    </row>
    <row r="63" spans="1:29" ht="20" customHeight="1">
      <c r="A63" s="42" t="s">
        <v>40</v>
      </c>
      <c r="B63" s="44" t="s">
        <v>51</v>
      </c>
      <c r="C63" s="44" t="s">
        <v>117</v>
      </c>
      <c r="D63" s="44" t="s">
        <v>107</v>
      </c>
      <c r="E63" s="45" t="s">
        <v>112</v>
      </c>
      <c r="F63" s="46"/>
      <c r="G63" s="45">
        <v>0.2</v>
      </c>
      <c r="H63" s="45"/>
      <c r="I63" s="47" t="s">
        <v>44</v>
      </c>
      <c r="J63" s="48">
        <f t="shared" si="0"/>
        <v>0.2</v>
      </c>
      <c r="K63" s="48" t="str">
        <f t="shared" si="1"/>
        <v/>
      </c>
      <c r="L63" s="49">
        <v>0.13700000000000001</v>
      </c>
      <c r="M63" s="49">
        <v>0.13900000000000001</v>
      </c>
      <c r="N63" s="49">
        <v>0.14499999999999999</v>
      </c>
      <c r="O63" s="50"/>
      <c r="P63" s="51">
        <f t="shared" si="2"/>
        <v>0.13700000000000001</v>
      </c>
      <c r="Q63" s="52">
        <f t="shared" si="3"/>
        <v>0.13900000000000001</v>
      </c>
      <c r="R63" s="52">
        <f t="shared" si="4"/>
        <v>0.14499999999999999</v>
      </c>
      <c r="S63" s="53">
        <f t="shared" si="5"/>
        <v>0.14033333333333334</v>
      </c>
      <c r="T63" s="54">
        <f t="shared" si="6"/>
        <v>0.72499999999999987</v>
      </c>
      <c r="U63" s="54" t="str">
        <f t="shared" si="7"/>
        <v xml:space="preserve"> </v>
      </c>
      <c r="V63" s="55" t="str">
        <f t="shared" si="8"/>
        <v>Alert</v>
      </c>
      <c r="W63" s="55" t="str">
        <f t="shared" si="9"/>
        <v/>
      </c>
      <c r="X63" s="56" t="s">
        <v>113</v>
      </c>
      <c r="Y63" s="50"/>
      <c r="Z63" s="12"/>
      <c r="AA63" s="12"/>
      <c r="AB63" s="12"/>
      <c r="AC63" s="12"/>
    </row>
    <row r="64" spans="1:29" ht="20" customHeight="1">
      <c r="A64" s="42" t="s">
        <v>40</v>
      </c>
      <c r="B64" s="44" t="s">
        <v>51</v>
      </c>
      <c r="C64" s="44" t="s">
        <v>118</v>
      </c>
      <c r="D64" s="44" t="s">
        <v>107</v>
      </c>
      <c r="E64" s="45" t="s">
        <v>112</v>
      </c>
      <c r="F64" s="46"/>
      <c r="G64" s="45">
        <v>0.2</v>
      </c>
      <c r="H64" s="45"/>
      <c r="I64" s="47" t="s">
        <v>44</v>
      </c>
      <c r="J64" s="48">
        <f t="shared" si="0"/>
        <v>0.2</v>
      </c>
      <c r="K64" s="48" t="str">
        <f t="shared" si="1"/>
        <v/>
      </c>
      <c r="L64" s="49">
        <v>0.157</v>
      </c>
      <c r="M64" s="49">
        <v>0.13700000000000001</v>
      </c>
      <c r="N64" s="49">
        <v>0.13</v>
      </c>
      <c r="O64" s="50"/>
      <c r="P64" s="51">
        <f t="shared" si="2"/>
        <v>0.157</v>
      </c>
      <c r="Q64" s="52">
        <f t="shared" si="3"/>
        <v>0.13700000000000001</v>
      </c>
      <c r="R64" s="52">
        <f t="shared" si="4"/>
        <v>0.13</v>
      </c>
      <c r="S64" s="53">
        <f t="shared" si="5"/>
        <v>0.14133333333333334</v>
      </c>
      <c r="T64" s="54">
        <f t="shared" si="6"/>
        <v>0.78499999999999992</v>
      </c>
      <c r="U64" s="54" t="str">
        <f t="shared" si="7"/>
        <v xml:space="preserve"> </v>
      </c>
      <c r="V64" s="55" t="str">
        <f t="shared" si="8"/>
        <v>Alert</v>
      </c>
      <c r="W64" s="55" t="str">
        <f t="shared" si="9"/>
        <v/>
      </c>
      <c r="X64" s="56" t="s">
        <v>113</v>
      </c>
      <c r="Y64" s="50"/>
      <c r="Z64" s="12"/>
      <c r="AA64" s="12"/>
      <c r="AB64" s="12"/>
      <c r="AC64" s="12"/>
    </row>
    <row r="65" spans="1:29" ht="20" customHeight="1">
      <c r="A65" s="42" t="s">
        <v>40</v>
      </c>
      <c r="B65" s="43" t="s">
        <v>51</v>
      </c>
      <c r="C65" s="44" t="s">
        <v>119</v>
      </c>
      <c r="D65" s="44" t="s">
        <v>107</v>
      </c>
      <c r="E65" s="45" t="s">
        <v>112</v>
      </c>
      <c r="F65" s="46"/>
      <c r="G65" s="45">
        <v>0.2</v>
      </c>
      <c r="H65" s="45"/>
      <c r="I65" s="47" t="s">
        <v>44</v>
      </c>
      <c r="J65" s="48">
        <f t="shared" si="0"/>
        <v>0.2</v>
      </c>
      <c r="K65" s="48" t="str">
        <f t="shared" si="1"/>
        <v/>
      </c>
      <c r="L65" s="49">
        <v>0.13800000000000001</v>
      </c>
      <c r="M65" s="49">
        <v>0.152</v>
      </c>
      <c r="N65" s="49">
        <v>0.14299999999999999</v>
      </c>
      <c r="O65" s="50"/>
      <c r="P65" s="51">
        <f t="shared" si="2"/>
        <v>0.13800000000000001</v>
      </c>
      <c r="Q65" s="52">
        <f t="shared" si="3"/>
        <v>0.152</v>
      </c>
      <c r="R65" s="52">
        <f t="shared" si="4"/>
        <v>0.14299999999999999</v>
      </c>
      <c r="S65" s="53">
        <f t="shared" si="5"/>
        <v>0.14433333333333334</v>
      </c>
      <c r="T65" s="54">
        <f t="shared" si="6"/>
        <v>0.7599999999999999</v>
      </c>
      <c r="U65" s="54" t="str">
        <f t="shared" si="7"/>
        <v xml:space="preserve"> </v>
      </c>
      <c r="V65" s="55" t="str">
        <f t="shared" si="8"/>
        <v>Alert</v>
      </c>
      <c r="W65" s="55" t="str">
        <f t="shared" si="9"/>
        <v/>
      </c>
      <c r="X65" s="56" t="s">
        <v>113</v>
      </c>
      <c r="Y65" s="50"/>
      <c r="Z65" s="12"/>
      <c r="AA65" s="12"/>
      <c r="AB65" s="12"/>
      <c r="AC65" s="12"/>
    </row>
    <row r="66" spans="1:29" ht="20" customHeight="1">
      <c r="A66" s="42" t="s">
        <v>40</v>
      </c>
      <c r="B66" s="43" t="s">
        <v>51</v>
      </c>
      <c r="C66" s="44" t="s">
        <v>120</v>
      </c>
      <c r="D66" s="44" t="s">
        <v>107</v>
      </c>
      <c r="E66" s="45" t="s">
        <v>112</v>
      </c>
      <c r="F66" s="46"/>
      <c r="G66" s="45">
        <v>0.2</v>
      </c>
      <c r="H66" s="45"/>
      <c r="I66" s="47" t="s">
        <v>44</v>
      </c>
      <c r="J66" s="48">
        <f t="shared" si="0"/>
        <v>0.2</v>
      </c>
      <c r="K66" s="48" t="str">
        <f t="shared" si="1"/>
        <v/>
      </c>
      <c r="L66" s="49">
        <v>0.17499999999999999</v>
      </c>
      <c r="M66" s="49">
        <v>0.13800000000000001</v>
      </c>
      <c r="N66" s="49">
        <v>0.14199999999999999</v>
      </c>
      <c r="O66" s="50"/>
      <c r="P66" s="51">
        <f t="shared" si="2"/>
        <v>0.17499999999999999</v>
      </c>
      <c r="Q66" s="52">
        <f t="shared" si="3"/>
        <v>0.13800000000000001</v>
      </c>
      <c r="R66" s="52">
        <f t="shared" si="4"/>
        <v>0.14199999999999999</v>
      </c>
      <c r="S66" s="53">
        <f t="shared" si="5"/>
        <v>0.15166666666666664</v>
      </c>
      <c r="T66" s="54">
        <f t="shared" si="6"/>
        <v>0.87499999999999989</v>
      </c>
      <c r="U66" s="54" t="str">
        <f t="shared" si="7"/>
        <v xml:space="preserve"> </v>
      </c>
      <c r="V66" s="55" t="str">
        <f t="shared" si="8"/>
        <v>Alert</v>
      </c>
      <c r="W66" s="55" t="str">
        <f t="shared" si="9"/>
        <v/>
      </c>
      <c r="X66" s="56" t="s">
        <v>113</v>
      </c>
      <c r="Y66" s="50"/>
      <c r="Z66" s="12"/>
      <c r="AA66" s="12"/>
      <c r="AB66" s="12"/>
      <c r="AC66" s="12"/>
    </row>
    <row r="67" spans="1:29" ht="20" customHeight="1">
      <c r="A67" s="42" t="s">
        <v>40</v>
      </c>
      <c r="B67" s="43" t="s">
        <v>52</v>
      </c>
      <c r="C67" s="44" t="s">
        <v>153</v>
      </c>
      <c r="D67" s="44" t="s">
        <v>107</v>
      </c>
      <c r="E67" s="45" t="s">
        <v>112</v>
      </c>
      <c r="F67" s="46"/>
      <c r="G67" s="45">
        <v>0.2</v>
      </c>
      <c r="H67" s="45"/>
      <c r="I67" s="47" t="s">
        <v>44</v>
      </c>
      <c r="J67" s="48">
        <f t="shared" si="0"/>
        <v>0.2</v>
      </c>
      <c r="K67" s="48" t="str">
        <f t="shared" si="1"/>
        <v/>
      </c>
      <c r="L67" s="49">
        <v>0.13800000000000001</v>
      </c>
      <c r="M67" s="49">
        <v>0.13600000000000001</v>
      </c>
      <c r="N67" s="49">
        <v>0.13500000000000001</v>
      </c>
      <c r="O67" s="50"/>
      <c r="P67" s="51">
        <f t="shared" si="2"/>
        <v>0.13800000000000001</v>
      </c>
      <c r="Q67" s="52">
        <f t="shared" si="3"/>
        <v>0.13600000000000001</v>
      </c>
      <c r="R67" s="52">
        <f t="shared" si="4"/>
        <v>0.13500000000000001</v>
      </c>
      <c r="S67" s="53">
        <f t="shared" si="5"/>
        <v>0.13633333333333333</v>
      </c>
      <c r="T67" s="54">
        <f t="shared" si="6"/>
        <v>0.69000000000000006</v>
      </c>
      <c r="U67" s="54" t="str">
        <f t="shared" si="7"/>
        <v xml:space="preserve"> </v>
      </c>
      <c r="V67" s="55" t="str">
        <f t="shared" si="8"/>
        <v>Alert</v>
      </c>
      <c r="W67" s="55" t="str">
        <f t="shared" si="9"/>
        <v/>
      </c>
      <c r="X67" s="56" t="s">
        <v>113</v>
      </c>
      <c r="Y67" s="50"/>
      <c r="Z67" s="12"/>
      <c r="AA67" s="12"/>
      <c r="AB67" s="12"/>
      <c r="AC67" s="12"/>
    </row>
    <row r="68" spans="1:29" ht="20" customHeight="1">
      <c r="A68" s="42" t="s">
        <v>40</v>
      </c>
      <c r="B68" s="44" t="s">
        <v>52</v>
      </c>
      <c r="C68" s="44" t="s">
        <v>114</v>
      </c>
      <c r="D68" s="44" t="s">
        <v>107</v>
      </c>
      <c r="E68" s="45" t="s">
        <v>112</v>
      </c>
      <c r="F68" s="46"/>
      <c r="G68" s="45">
        <v>0.2</v>
      </c>
      <c r="H68" s="45"/>
      <c r="I68" s="47" t="s">
        <v>44</v>
      </c>
      <c r="J68" s="48">
        <f t="shared" si="0"/>
        <v>0.2</v>
      </c>
      <c r="K68" s="48" t="str">
        <f t="shared" si="1"/>
        <v/>
      </c>
      <c r="L68" s="49">
        <v>0.13600000000000001</v>
      </c>
      <c r="M68" s="49">
        <v>0.13200000000000001</v>
      </c>
      <c r="N68" s="49">
        <v>0.13100000000000001</v>
      </c>
      <c r="O68" s="50"/>
      <c r="P68" s="51">
        <f t="shared" si="2"/>
        <v>0.13600000000000001</v>
      </c>
      <c r="Q68" s="52">
        <f t="shared" si="3"/>
        <v>0.13200000000000001</v>
      </c>
      <c r="R68" s="52">
        <f t="shared" si="4"/>
        <v>0.13100000000000001</v>
      </c>
      <c r="S68" s="53">
        <f t="shared" si="5"/>
        <v>0.13300000000000001</v>
      </c>
      <c r="T68" s="54">
        <f t="shared" si="6"/>
        <v>0.68</v>
      </c>
      <c r="U68" s="54" t="str">
        <f t="shared" si="7"/>
        <v xml:space="preserve"> </v>
      </c>
      <c r="V68" s="55" t="str">
        <f t="shared" si="8"/>
        <v>Alert</v>
      </c>
      <c r="W68" s="55" t="str">
        <f t="shared" si="9"/>
        <v/>
      </c>
      <c r="X68" s="56" t="s">
        <v>113</v>
      </c>
      <c r="Y68" s="50"/>
      <c r="Z68" s="12"/>
      <c r="AA68" s="12"/>
      <c r="AB68" s="12"/>
      <c r="AC68" s="12"/>
    </row>
    <row r="69" spans="1:29" ht="20" customHeight="1">
      <c r="A69" s="42" t="s">
        <v>40</v>
      </c>
      <c r="B69" s="44" t="s">
        <v>52</v>
      </c>
      <c r="C69" s="44" t="s">
        <v>115</v>
      </c>
      <c r="D69" s="44" t="s">
        <v>107</v>
      </c>
      <c r="E69" s="45" t="s">
        <v>112</v>
      </c>
      <c r="F69" s="46"/>
      <c r="G69" s="45">
        <v>0.2</v>
      </c>
      <c r="H69" s="45"/>
      <c r="I69" s="47" t="s">
        <v>44</v>
      </c>
      <c r="J69" s="48">
        <f t="shared" si="0"/>
        <v>0.2</v>
      </c>
      <c r="K69" s="48" t="str">
        <f t="shared" si="1"/>
        <v/>
      </c>
      <c r="L69" s="49">
        <v>0.129</v>
      </c>
      <c r="M69" s="49">
        <v>0.126</v>
      </c>
      <c r="N69" s="49">
        <v>0.125</v>
      </c>
      <c r="O69" s="50"/>
      <c r="P69" s="51">
        <f t="shared" si="2"/>
        <v>0.129</v>
      </c>
      <c r="Q69" s="52">
        <f t="shared" si="3"/>
        <v>0.126</v>
      </c>
      <c r="R69" s="52">
        <f t="shared" si="4"/>
        <v>0.125</v>
      </c>
      <c r="S69" s="53">
        <f t="shared" si="5"/>
        <v>0.12666666666666668</v>
      </c>
      <c r="T69" s="54">
        <f t="shared" si="6"/>
        <v>0.64500000000000002</v>
      </c>
      <c r="U69" s="54" t="str">
        <f t="shared" si="7"/>
        <v xml:space="preserve"> </v>
      </c>
      <c r="V69" s="55" t="str">
        <f t="shared" si="8"/>
        <v/>
      </c>
      <c r="W69" s="55" t="str">
        <f t="shared" si="9"/>
        <v/>
      </c>
      <c r="X69" s="56" t="s">
        <v>113</v>
      </c>
      <c r="Y69" s="50"/>
      <c r="Z69" s="12"/>
      <c r="AA69" s="12"/>
      <c r="AB69" s="12"/>
      <c r="AC69" s="12"/>
    </row>
    <row r="70" spans="1:29" ht="20" customHeight="1">
      <c r="A70" s="42" t="s">
        <v>40</v>
      </c>
      <c r="B70" s="43" t="s">
        <v>52</v>
      </c>
      <c r="C70" s="44" t="s">
        <v>116</v>
      </c>
      <c r="D70" s="44" t="s">
        <v>107</v>
      </c>
      <c r="E70" s="45" t="s">
        <v>112</v>
      </c>
      <c r="F70" s="46"/>
      <c r="G70" s="45">
        <v>0.2</v>
      </c>
      <c r="H70" s="45"/>
      <c r="I70" s="47" t="s">
        <v>44</v>
      </c>
      <c r="J70" s="48">
        <f t="shared" si="0"/>
        <v>0.2</v>
      </c>
      <c r="K70" s="48" t="str">
        <f t="shared" si="1"/>
        <v/>
      </c>
      <c r="L70" s="49">
        <v>0.13600000000000001</v>
      </c>
      <c r="M70" s="49">
        <v>0.13200000000000001</v>
      </c>
      <c r="N70" s="49">
        <v>0.13600000000000001</v>
      </c>
      <c r="O70" s="50"/>
      <c r="P70" s="51">
        <f t="shared" si="2"/>
        <v>0.13600000000000001</v>
      </c>
      <c r="Q70" s="52">
        <f t="shared" si="3"/>
        <v>0.13200000000000001</v>
      </c>
      <c r="R70" s="52">
        <f t="shared" si="4"/>
        <v>0.13600000000000001</v>
      </c>
      <c r="S70" s="53">
        <f t="shared" si="5"/>
        <v>0.13466666666666668</v>
      </c>
      <c r="T70" s="54">
        <f t="shared" si="6"/>
        <v>0.68</v>
      </c>
      <c r="U70" s="54" t="str">
        <f t="shared" si="7"/>
        <v xml:space="preserve"> </v>
      </c>
      <c r="V70" s="55" t="str">
        <f t="shared" si="8"/>
        <v>Alert</v>
      </c>
      <c r="W70" s="55" t="str">
        <f t="shared" si="9"/>
        <v/>
      </c>
      <c r="X70" s="56" t="s">
        <v>113</v>
      </c>
      <c r="Y70" s="50"/>
      <c r="Z70" s="12"/>
      <c r="AA70" s="12"/>
      <c r="AB70" s="12"/>
      <c r="AC70" s="12"/>
    </row>
    <row r="71" spans="1:29" ht="20" customHeight="1">
      <c r="A71" s="42" t="s">
        <v>40</v>
      </c>
      <c r="B71" s="44" t="s">
        <v>52</v>
      </c>
      <c r="C71" s="44" t="s">
        <v>117</v>
      </c>
      <c r="D71" s="44" t="s">
        <v>107</v>
      </c>
      <c r="E71" s="45" t="s">
        <v>112</v>
      </c>
      <c r="F71" s="46"/>
      <c r="G71" s="45">
        <v>0.2</v>
      </c>
      <c r="H71" s="45"/>
      <c r="I71" s="47" t="s">
        <v>44</v>
      </c>
      <c r="J71" s="48">
        <f t="shared" si="0"/>
        <v>0.2</v>
      </c>
      <c r="K71" s="48" t="str">
        <f t="shared" si="1"/>
        <v/>
      </c>
      <c r="L71" s="49">
        <v>0.14099999999999999</v>
      </c>
      <c r="M71" s="49">
        <v>0.14599999999999999</v>
      </c>
      <c r="N71" s="49">
        <v>0.14000000000000001</v>
      </c>
      <c r="O71" s="50"/>
      <c r="P71" s="51">
        <f t="shared" si="2"/>
        <v>0.14099999999999999</v>
      </c>
      <c r="Q71" s="52">
        <f t="shared" si="3"/>
        <v>0.14599999999999999</v>
      </c>
      <c r="R71" s="52">
        <f t="shared" si="4"/>
        <v>0.14000000000000001</v>
      </c>
      <c r="S71" s="53">
        <f t="shared" si="5"/>
        <v>0.14233333333333334</v>
      </c>
      <c r="T71" s="54">
        <f t="shared" si="6"/>
        <v>0.72999999999999987</v>
      </c>
      <c r="U71" s="54" t="str">
        <f t="shared" si="7"/>
        <v xml:space="preserve"> </v>
      </c>
      <c r="V71" s="55" t="str">
        <f t="shared" si="8"/>
        <v>Alert</v>
      </c>
      <c r="W71" s="55" t="str">
        <f t="shared" si="9"/>
        <v/>
      </c>
      <c r="X71" s="56" t="s">
        <v>113</v>
      </c>
      <c r="Y71" s="50"/>
      <c r="Z71" s="12"/>
      <c r="AA71" s="12"/>
      <c r="AB71" s="12"/>
      <c r="AC71" s="12"/>
    </row>
    <row r="72" spans="1:29" ht="20" customHeight="1">
      <c r="A72" s="42" t="s">
        <v>40</v>
      </c>
      <c r="B72" s="44" t="s">
        <v>52</v>
      </c>
      <c r="C72" s="44" t="s">
        <v>118</v>
      </c>
      <c r="D72" s="44" t="s">
        <v>107</v>
      </c>
      <c r="E72" s="45" t="s">
        <v>112</v>
      </c>
      <c r="F72" s="46"/>
      <c r="G72" s="45">
        <v>0.2</v>
      </c>
      <c r="H72" s="45"/>
      <c r="I72" s="47" t="s">
        <v>44</v>
      </c>
      <c r="J72" s="48">
        <f t="shared" si="0"/>
        <v>0.2</v>
      </c>
      <c r="K72" s="48" t="str">
        <f t="shared" si="1"/>
        <v/>
      </c>
      <c r="L72" s="49">
        <v>0.13700000000000001</v>
      </c>
      <c r="M72" s="49">
        <v>0.127</v>
      </c>
      <c r="N72" s="49">
        <v>0.13300000000000001</v>
      </c>
      <c r="O72" s="50"/>
      <c r="P72" s="51">
        <f t="shared" si="2"/>
        <v>0.13700000000000001</v>
      </c>
      <c r="Q72" s="52">
        <f t="shared" si="3"/>
        <v>0.127</v>
      </c>
      <c r="R72" s="52">
        <f t="shared" si="4"/>
        <v>0.13300000000000001</v>
      </c>
      <c r="S72" s="53">
        <f t="shared" si="5"/>
        <v>0.13233333333333333</v>
      </c>
      <c r="T72" s="54">
        <f t="shared" si="6"/>
        <v>0.68500000000000005</v>
      </c>
      <c r="U72" s="54" t="str">
        <f t="shared" si="7"/>
        <v xml:space="preserve"> </v>
      </c>
      <c r="V72" s="55" t="str">
        <f t="shared" si="8"/>
        <v>Alert</v>
      </c>
      <c r="W72" s="55" t="str">
        <f t="shared" si="9"/>
        <v/>
      </c>
      <c r="X72" s="56" t="s">
        <v>113</v>
      </c>
      <c r="Y72" s="50"/>
      <c r="Z72" s="12"/>
      <c r="AA72" s="12"/>
      <c r="AB72" s="12"/>
      <c r="AC72" s="12"/>
    </row>
    <row r="73" spans="1:29" ht="20" customHeight="1">
      <c r="A73" s="42" t="s">
        <v>40</v>
      </c>
      <c r="B73" s="43" t="s">
        <v>52</v>
      </c>
      <c r="C73" s="44" t="s">
        <v>119</v>
      </c>
      <c r="D73" s="44" t="s">
        <v>107</v>
      </c>
      <c r="E73" s="45" t="s">
        <v>112</v>
      </c>
      <c r="F73" s="46"/>
      <c r="G73" s="45">
        <v>0.2</v>
      </c>
      <c r="H73" s="45"/>
      <c r="I73" s="47" t="s">
        <v>44</v>
      </c>
      <c r="J73" s="48">
        <f t="shared" si="0"/>
        <v>0.2</v>
      </c>
      <c r="K73" s="48" t="str">
        <f t="shared" si="1"/>
        <v/>
      </c>
      <c r="L73" s="49">
        <v>0.13600000000000001</v>
      </c>
      <c r="M73" s="49">
        <v>7.6999999999999999E-2</v>
      </c>
      <c r="N73" s="49">
        <v>0.14799999999999999</v>
      </c>
      <c r="O73" s="50"/>
      <c r="P73" s="51">
        <f t="shared" si="2"/>
        <v>0.13600000000000001</v>
      </c>
      <c r="Q73" s="52">
        <f t="shared" si="3"/>
        <v>7.6999999999999999E-2</v>
      </c>
      <c r="R73" s="52">
        <f t="shared" si="4"/>
        <v>0.14799999999999999</v>
      </c>
      <c r="S73" s="53">
        <f t="shared" si="5"/>
        <v>0.12033333333333333</v>
      </c>
      <c r="T73" s="54">
        <f t="shared" si="6"/>
        <v>0.73999999999999988</v>
      </c>
      <c r="U73" s="54" t="str">
        <f t="shared" si="7"/>
        <v xml:space="preserve"> </v>
      </c>
      <c r="V73" s="55" t="str">
        <f t="shared" si="8"/>
        <v>Alert</v>
      </c>
      <c r="W73" s="55" t="str">
        <f t="shared" si="9"/>
        <v/>
      </c>
      <c r="X73" s="56" t="s">
        <v>113</v>
      </c>
      <c r="Y73" s="50"/>
      <c r="Z73" s="12"/>
      <c r="AA73" s="12"/>
      <c r="AB73" s="12"/>
      <c r="AC73" s="12"/>
    </row>
    <row r="74" spans="1:29" ht="20" customHeight="1">
      <c r="A74" s="42" t="s">
        <v>40</v>
      </c>
      <c r="B74" s="43" t="s">
        <v>52</v>
      </c>
      <c r="C74" s="44" t="s">
        <v>120</v>
      </c>
      <c r="D74" s="44" t="s">
        <v>107</v>
      </c>
      <c r="E74" s="45" t="s">
        <v>112</v>
      </c>
      <c r="F74" s="46"/>
      <c r="G74" s="45">
        <v>0.2</v>
      </c>
      <c r="H74" s="45"/>
      <c r="I74" s="47" t="s">
        <v>44</v>
      </c>
      <c r="J74" s="48">
        <f t="shared" si="0"/>
        <v>0.2</v>
      </c>
      <c r="K74" s="48" t="str">
        <f t="shared" si="1"/>
        <v/>
      </c>
      <c r="L74" s="49">
        <v>0.14599999999999999</v>
      </c>
      <c r="M74" s="49">
        <v>0.14599999999999999</v>
      </c>
      <c r="N74" s="49">
        <v>0.14899999999999999</v>
      </c>
      <c r="O74" s="50"/>
      <c r="P74" s="51">
        <f t="shared" si="2"/>
        <v>0.14599999999999999</v>
      </c>
      <c r="Q74" s="52">
        <f t="shared" si="3"/>
        <v>0.14599999999999999</v>
      </c>
      <c r="R74" s="52">
        <f t="shared" si="4"/>
        <v>0.14899999999999999</v>
      </c>
      <c r="S74" s="53">
        <f t="shared" si="5"/>
        <v>0.14699999999999999</v>
      </c>
      <c r="T74" s="54">
        <f t="shared" si="6"/>
        <v>0.74499999999999988</v>
      </c>
      <c r="U74" s="54" t="str">
        <f t="shared" si="7"/>
        <v xml:space="preserve"> </v>
      </c>
      <c r="V74" s="55" t="str">
        <f t="shared" si="8"/>
        <v>Alert</v>
      </c>
      <c r="W74" s="55" t="str">
        <f t="shared" si="9"/>
        <v/>
      </c>
      <c r="X74" s="56" t="s">
        <v>113</v>
      </c>
      <c r="Y74" s="50"/>
      <c r="Z74" s="12"/>
      <c r="AA74" s="12"/>
      <c r="AB74" s="12"/>
      <c r="AC74" s="12"/>
    </row>
    <row r="75" spans="1:29" ht="20" customHeight="1">
      <c r="A75" s="42" t="s">
        <v>40</v>
      </c>
      <c r="B75" s="43" t="s">
        <v>53</v>
      </c>
      <c r="C75" s="44" t="s">
        <v>153</v>
      </c>
      <c r="D75" s="44" t="s">
        <v>107</v>
      </c>
      <c r="E75" s="45" t="s">
        <v>112</v>
      </c>
      <c r="F75" s="46"/>
      <c r="G75" s="45">
        <v>0.2</v>
      </c>
      <c r="H75" s="45"/>
      <c r="I75" s="47" t="s">
        <v>44</v>
      </c>
      <c r="J75" s="48">
        <f t="shared" ref="J75:J138" si="10">IF(AND(F75="",G75=""),"",IF(F75="",G75,F75+G75))</f>
        <v>0.2</v>
      </c>
      <c r="K75" s="48" t="str">
        <f t="shared" ref="K75:K138" si="11">IF(AND(F75="",H75=""),"",IF(F75="",H75,F75+H75))</f>
        <v/>
      </c>
      <c r="L75" s="49">
        <v>0.15509999999999999</v>
      </c>
      <c r="M75" s="49">
        <v>0.1414</v>
      </c>
      <c r="N75" s="49">
        <v>0.1434</v>
      </c>
      <c r="O75" s="50"/>
      <c r="P75" s="51">
        <f t="shared" ref="P75:P138" si="12">IF(ISERR(L75/L75)=TRUE," ",L75-$F75)</f>
        <v>0.15509999999999999</v>
      </c>
      <c r="Q75" s="52">
        <f t="shared" ref="Q75:Q138" si="13">IF(ISERR(M75/M75)=TRUE," ",M75-$F75)</f>
        <v>0.1414</v>
      </c>
      <c r="R75" s="52">
        <f t="shared" ref="R75:R138" si="14">IF(ISERR(N75/N75)=TRUE," ",N75-$F75)</f>
        <v>0.1434</v>
      </c>
      <c r="S75" s="53">
        <f t="shared" ref="S75:S138" si="15">IF(ISERR(L75/L75)=TRUE," ",AVERAGE(L75:N75))</f>
        <v>0.14663333333333331</v>
      </c>
      <c r="T75" s="54">
        <f t="shared" ref="T75:T138" si="16">IF(ISERR(G75/G75)=TRUE," ",IF(ISERR(L75/L75)=TRUE," ",IF(ISNUMBER($L75)=FALSE," ",IF(MAX($L75:$N75)&lt;$F75,0,(MAX($L75:$N75)-$F75)/$G75))))</f>
        <v>0.77549999999999986</v>
      </c>
      <c r="U75" s="54" t="str">
        <f t="shared" ref="U75:U138" si="17">IF(ISERR(H75/F75)=TRUE," ",IF(ISERR(H75/H75)=TRUE," ",IF(ISERR(L75/L75)=TRUE," ",IF(ISNUMBER(L75)=FALSE," ",IF(MIN(L75:N75)&gt;$F75,0,($F75-MIN(L75:N75))/-H75)))))</f>
        <v xml:space="preserve"> </v>
      </c>
      <c r="V75" s="55" t="str">
        <f t="shared" ref="V75:V138" si="18">IF(ISNUMBER($T75)=TRUE,IF($T75&gt;0.651,IF($T75&gt;1.001,"Reject","Alert"),""),"")</f>
        <v>Alert</v>
      </c>
      <c r="W75" s="55" t="str">
        <f t="shared" ref="W75:W138" si="19">IF(L75="","",IF(ISERR(H75/H75)=TRUE,"",IF(ISERR(H75/F75)=TRUE,IF((H75-MIN(L75:N75))&gt;0.001,"Reject",""),IF(ISNUMBER($U75)=TRUE,IF($U75&gt;0.651,IF($U75&gt;1.001,"Reject","Alert"),""),""))))</f>
        <v/>
      </c>
      <c r="X75" s="56" t="s">
        <v>113</v>
      </c>
      <c r="Y75" s="50"/>
      <c r="Z75" s="12"/>
      <c r="AA75" s="12"/>
      <c r="AB75" s="12"/>
      <c r="AC75" s="12"/>
    </row>
    <row r="76" spans="1:29" ht="20" customHeight="1">
      <c r="A76" s="42" t="s">
        <v>40</v>
      </c>
      <c r="B76" s="43" t="s">
        <v>53</v>
      </c>
      <c r="C76" s="44" t="s">
        <v>114</v>
      </c>
      <c r="D76" s="44" t="s">
        <v>107</v>
      </c>
      <c r="E76" s="45" t="s">
        <v>112</v>
      </c>
      <c r="F76" s="46"/>
      <c r="G76" s="45">
        <v>0.2</v>
      </c>
      <c r="H76" s="45"/>
      <c r="I76" s="47" t="s">
        <v>44</v>
      </c>
      <c r="J76" s="48">
        <f t="shared" si="10"/>
        <v>0.2</v>
      </c>
      <c r="K76" s="48" t="str">
        <f t="shared" si="11"/>
        <v/>
      </c>
      <c r="L76" s="49">
        <v>0.14449999999999999</v>
      </c>
      <c r="M76" s="49">
        <v>0.1431</v>
      </c>
      <c r="N76" s="49">
        <v>0.14019999999999999</v>
      </c>
      <c r="O76" s="50"/>
      <c r="P76" s="51">
        <f t="shared" si="12"/>
        <v>0.14449999999999999</v>
      </c>
      <c r="Q76" s="52">
        <f t="shared" si="13"/>
        <v>0.1431</v>
      </c>
      <c r="R76" s="52">
        <f t="shared" si="14"/>
        <v>0.14019999999999999</v>
      </c>
      <c r="S76" s="53">
        <f t="shared" si="15"/>
        <v>0.14259999999999998</v>
      </c>
      <c r="T76" s="54">
        <f t="shared" si="16"/>
        <v>0.72249999999999992</v>
      </c>
      <c r="U76" s="54" t="str">
        <f t="shared" si="17"/>
        <v xml:space="preserve"> </v>
      </c>
      <c r="V76" s="55" t="str">
        <f t="shared" si="18"/>
        <v>Alert</v>
      </c>
      <c r="W76" s="55" t="str">
        <f t="shared" si="19"/>
        <v/>
      </c>
      <c r="X76" s="56" t="s">
        <v>113</v>
      </c>
      <c r="Y76" s="50"/>
      <c r="Z76" s="12"/>
      <c r="AA76" s="12"/>
      <c r="AB76" s="12"/>
      <c r="AC76" s="12"/>
    </row>
    <row r="77" spans="1:29" ht="20" customHeight="1">
      <c r="A77" s="42" t="s">
        <v>40</v>
      </c>
      <c r="B77" s="44" t="s">
        <v>53</v>
      </c>
      <c r="C77" s="44" t="s">
        <v>115</v>
      </c>
      <c r="D77" s="44" t="s">
        <v>107</v>
      </c>
      <c r="E77" s="45" t="s">
        <v>112</v>
      </c>
      <c r="F77" s="46"/>
      <c r="G77" s="45">
        <v>0.2</v>
      </c>
      <c r="H77" s="45"/>
      <c r="I77" s="47" t="s">
        <v>44</v>
      </c>
      <c r="J77" s="48">
        <f t="shared" si="10"/>
        <v>0.2</v>
      </c>
      <c r="K77" s="48" t="str">
        <f t="shared" si="11"/>
        <v/>
      </c>
      <c r="L77" s="49">
        <v>0.1462</v>
      </c>
      <c r="M77" s="49">
        <v>0.15479999999999999</v>
      </c>
      <c r="N77" s="49">
        <v>0.14149999999999999</v>
      </c>
      <c r="O77" s="50"/>
      <c r="P77" s="51">
        <f t="shared" si="12"/>
        <v>0.1462</v>
      </c>
      <c r="Q77" s="52">
        <f t="shared" si="13"/>
        <v>0.15479999999999999</v>
      </c>
      <c r="R77" s="52">
        <f t="shared" si="14"/>
        <v>0.14149999999999999</v>
      </c>
      <c r="S77" s="53">
        <f t="shared" si="15"/>
        <v>0.14749999999999999</v>
      </c>
      <c r="T77" s="54">
        <f t="shared" si="16"/>
        <v>0.77399999999999991</v>
      </c>
      <c r="U77" s="54" t="str">
        <f t="shared" si="17"/>
        <v xml:space="preserve"> </v>
      </c>
      <c r="V77" s="55" t="str">
        <f t="shared" si="18"/>
        <v>Alert</v>
      </c>
      <c r="W77" s="55" t="str">
        <f t="shared" si="19"/>
        <v/>
      </c>
      <c r="X77" s="56" t="s">
        <v>113</v>
      </c>
      <c r="Y77" s="50"/>
      <c r="Z77" s="12"/>
      <c r="AA77" s="12"/>
      <c r="AB77" s="12"/>
      <c r="AC77" s="12"/>
    </row>
    <row r="78" spans="1:29" ht="20" customHeight="1">
      <c r="A78" s="42" t="s">
        <v>40</v>
      </c>
      <c r="B78" s="44" t="s">
        <v>53</v>
      </c>
      <c r="C78" s="44" t="s">
        <v>116</v>
      </c>
      <c r="D78" s="44" t="s">
        <v>107</v>
      </c>
      <c r="E78" s="45" t="s">
        <v>112</v>
      </c>
      <c r="F78" s="46"/>
      <c r="G78" s="45">
        <v>0.2</v>
      </c>
      <c r="H78" s="45"/>
      <c r="I78" s="47" t="s">
        <v>44</v>
      </c>
      <c r="J78" s="48">
        <f t="shared" si="10"/>
        <v>0.2</v>
      </c>
      <c r="K78" s="48" t="str">
        <f t="shared" si="11"/>
        <v/>
      </c>
      <c r="L78" s="49">
        <v>0.1484</v>
      </c>
      <c r="M78" s="49">
        <v>0.15049999999999999</v>
      </c>
      <c r="N78" s="49">
        <v>0.1431</v>
      </c>
      <c r="O78" s="50"/>
      <c r="P78" s="51">
        <f t="shared" si="12"/>
        <v>0.1484</v>
      </c>
      <c r="Q78" s="52">
        <f t="shared" si="13"/>
        <v>0.15049999999999999</v>
      </c>
      <c r="R78" s="52">
        <f t="shared" si="14"/>
        <v>0.1431</v>
      </c>
      <c r="S78" s="53">
        <f t="shared" si="15"/>
        <v>0.14733333333333334</v>
      </c>
      <c r="T78" s="54">
        <f t="shared" si="16"/>
        <v>0.75249999999999995</v>
      </c>
      <c r="U78" s="54" t="str">
        <f t="shared" si="17"/>
        <v xml:space="preserve"> </v>
      </c>
      <c r="V78" s="55" t="str">
        <f t="shared" si="18"/>
        <v>Alert</v>
      </c>
      <c r="W78" s="55" t="str">
        <f t="shared" si="19"/>
        <v/>
      </c>
      <c r="X78" s="56" t="s">
        <v>113</v>
      </c>
      <c r="Y78" s="50"/>
      <c r="Z78" s="12"/>
      <c r="AA78" s="12"/>
      <c r="AB78" s="12"/>
      <c r="AC78" s="12"/>
    </row>
    <row r="79" spans="1:29" ht="20" customHeight="1">
      <c r="A79" s="42" t="s">
        <v>40</v>
      </c>
      <c r="B79" s="44" t="s">
        <v>53</v>
      </c>
      <c r="C79" s="44" t="s">
        <v>117</v>
      </c>
      <c r="D79" s="44" t="s">
        <v>107</v>
      </c>
      <c r="E79" s="45" t="s">
        <v>112</v>
      </c>
      <c r="F79" s="46"/>
      <c r="G79" s="45">
        <v>0.2</v>
      </c>
      <c r="H79" s="45"/>
      <c r="I79" s="47" t="s">
        <v>44</v>
      </c>
      <c r="J79" s="48">
        <f t="shared" si="10"/>
        <v>0.2</v>
      </c>
      <c r="K79" s="48" t="str">
        <f t="shared" si="11"/>
        <v/>
      </c>
      <c r="L79" s="49">
        <v>0.1542</v>
      </c>
      <c r="M79" s="49">
        <v>0.1484</v>
      </c>
      <c r="N79" s="49">
        <v>0.14000000000000001</v>
      </c>
      <c r="O79" s="50"/>
      <c r="P79" s="51">
        <f t="shared" si="12"/>
        <v>0.1542</v>
      </c>
      <c r="Q79" s="52">
        <f t="shared" si="13"/>
        <v>0.1484</v>
      </c>
      <c r="R79" s="52">
        <f t="shared" si="14"/>
        <v>0.14000000000000001</v>
      </c>
      <c r="S79" s="53">
        <f t="shared" si="15"/>
        <v>0.14753333333333332</v>
      </c>
      <c r="T79" s="54">
        <f t="shared" si="16"/>
        <v>0.77100000000000002</v>
      </c>
      <c r="U79" s="54" t="str">
        <f t="shared" si="17"/>
        <v xml:space="preserve"> </v>
      </c>
      <c r="V79" s="55" t="str">
        <f t="shared" si="18"/>
        <v>Alert</v>
      </c>
      <c r="W79" s="55" t="str">
        <f t="shared" si="19"/>
        <v/>
      </c>
      <c r="X79" s="56" t="s">
        <v>113</v>
      </c>
      <c r="Y79" s="50"/>
      <c r="Z79" s="12"/>
      <c r="AA79" s="12"/>
      <c r="AB79" s="12"/>
      <c r="AC79" s="12"/>
    </row>
    <row r="80" spans="1:29" ht="20" customHeight="1">
      <c r="A80" s="42" t="s">
        <v>40</v>
      </c>
      <c r="B80" s="43" t="s">
        <v>53</v>
      </c>
      <c r="C80" s="44" t="s">
        <v>118</v>
      </c>
      <c r="D80" s="44" t="s">
        <v>107</v>
      </c>
      <c r="E80" s="45" t="s">
        <v>112</v>
      </c>
      <c r="F80" s="46"/>
      <c r="G80" s="45">
        <v>0.2</v>
      </c>
      <c r="H80" s="45"/>
      <c r="I80" s="47" t="s">
        <v>44</v>
      </c>
      <c r="J80" s="48">
        <f t="shared" si="10"/>
        <v>0.2</v>
      </c>
      <c r="K80" s="48" t="str">
        <f t="shared" si="11"/>
        <v/>
      </c>
      <c r="L80" s="49">
        <v>0.12920000000000001</v>
      </c>
      <c r="M80" s="49">
        <v>0.13420000000000001</v>
      </c>
      <c r="N80" s="49">
        <v>0.1341</v>
      </c>
      <c r="O80" s="50"/>
      <c r="P80" s="51">
        <f t="shared" si="12"/>
        <v>0.12920000000000001</v>
      </c>
      <c r="Q80" s="52">
        <f t="shared" si="13"/>
        <v>0.13420000000000001</v>
      </c>
      <c r="R80" s="52">
        <f t="shared" si="14"/>
        <v>0.1341</v>
      </c>
      <c r="S80" s="53">
        <f t="shared" si="15"/>
        <v>0.13250000000000001</v>
      </c>
      <c r="T80" s="54">
        <f t="shared" si="16"/>
        <v>0.67100000000000004</v>
      </c>
      <c r="U80" s="54" t="str">
        <f t="shared" si="17"/>
        <v xml:space="preserve"> </v>
      </c>
      <c r="V80" s="55" t="str">
        <f t="shared" si="18"/>
        <v>Alert</v>
      </c>
      <c r="W80" s="55" t="str">
        <f t="shared" si="19"/>
        <v/>
      </c>
      <c r="X80" s="56" t="s">
        <v>113</v>
      </c>
      <c r="Y80" s="50"/>
      <c r="Z80" s="12"/>
      <c r="AA80" s="12"/>
      <c r="AB80" s="12"/>
      <c r="AC80" s="12"/>
    </row>
    <row r="81" spans="1:29" ht="20" customHeight="1">
      <c r="A81" s="42" t="s">
        <v>40</v>
      </c>
      <c r="B81" s="43" t="s">
        <v>53</v>
      </c>
      <c r="C81" s="44" t="s">
        <v>119</v>
      </c>
      <c r="D81" s="44" t="s">
        <v>107</v>
      </c>
      <c r="E81" s="45" t="s">
        <v>112</v>
      </c>
      <c r="F81" s="46"/>
      <c r="G81" s="45">
        <v>0.2</v>
      </c>
      <c r="H81" s="45"/>
      <c r="I81" s="47" t="s">
        <v>44</v>
      </c>
      <c r="J81" s="48">
        <f t="shared" si="10"/>
        <v>0.2</v>
      </c>
      <c r="K81" s="48" t="str">
        <f t="shared" si="11"/>
        <v/>
      </c>
      <c r="L81" s="49">
        <v>0.1469</v>
      </c>
      <c r="M81" s="49">
        <v>0.1479</v>
      </c>
      <c r="N81" s="49">
        <v>0.1346</v>
      </c>
      <c r="O81" s="50"/>
      <c r="P81" s="51">
        <f t="shared" si="12"/>
        <v>0.1469</v>
      </c>
      <c r="Q81" s="52">
        <f t="shared" si="13"/>
        <v>0.1479</v>
      </c>
      <c r="R81" s="52">
        <f t="shared" si="14"/>
        <v>0.1346</v>
      </c>
      <c r="S81" s="53">
        <f t="shared" si="15"/>
        <v>0.14313333333333333</v>
      </c>
      <c r="T81" s="54">
        <f t="shared" si="16"/>
        <v>0.73949999999999994</v>
      </c>
      <c r="U81" s="54" t="str">
        <f t="shared" si="17"/>
        <v xml:space="preserve"> </v>
      </c>
      <c r="V81" s="55" t="str">
        <f t="shared" si="18"/>
        <v>Alert</v>
      </c>
      <c r="W81" s="55" t="str">
        <f t="shared" si="19"/>
        <v/>
      </c>
      <c r="X81" s="56" t="s">
        <v>113</v>
      </c>
      <c r="Y81" s="50"/>
      <c r="Z81" s="12"/>
      <c r="AA81" s="12"/>
      <c r="AB81" s="12"/>
      <c r="AC81" s="12"/>
    </row>
    <row r="82" spans="1:29" ht="20" customHeight="1">
      <c r="A82" s="42" t="s">
        <v>40</v>
      </c>
      <c r="B82" s="43" t="s">
        <v>53</v>
      </c>
      <c r="C82" s="44" t="s">
        <v>120</v>
      </c>
      <c r="D82" s="44" t="s">
        <v>107</v>
      </c>
      <c r="E82" s="45" t="s">
        <v>112</v>
      </c>
      <c r="F82" s="46"/>
      <c r="G82" s="45">
        <v>0.2</v>
      </c>
      <c r="H82" s="45"/>
      <c r="I82" s="47" t="s">
        <v>44</v>
      </c>
      <c r="J82" s="48">
        <f t="shared" si="10"/>
        <v>0.2</v>
      </c>
      <c r="K82" s="48" t="str">
        <f t="shared" si="11"/>
        <v/>
      </c>
      <c r="L82" s="49">
        <v>0.15240000000000001</v>
      </c>
      <c r="M82" s="49">
        <v>0.14849999999999999</v>
      </c>
      <c r="N82" s="49">
        <v>0.14230000000000001</v>
      </c>
      <c r="O82" s="50"/>
      <c r="P82" s="51">
        <f t="shared" si="12"/>
        <v>0.15240000000000001</v>
      </c>
      <c r="Q82" s="52">
        <f t="shared" si="13"/>
        <v>0.14849999999999999</v>
      </c>
      <c r="R82" s="52">
        <f t="shared" si="14"/>
        <v>0.14230000000000001</v>
      </c>
      <c r="S82" s="53">
        <f t="shared" si="15"/>
        <v>0.14773333333333336</v>
      </c>
      <c r="T82" s="54">
        <f t="shared" si="16"/>
        <v>0.76200000000000001</v>
      </c>
      <c r="U82" s="54" t="str">
        <f t="shared" si="17"/>
        <v xml:space="preserve"> </v>
      </c>
      <c r="V82" s="55" t="str">
        <f t="shared" si="18"/>
        <v>Alert</v>
      </c>
      <c r="W82" s="55" t="str">
        <f t="shared" si="19"/>
        <v/>
      </c>
      <c r="X82" s="56" t="s">
        <v>113</v>
      </c>
      <c r="Y82" s="50"/>
      <c r="Z82" s="12"/>
      <c r="AA82" s="12"/>
      <c r="AB82" s="12"/>
      <c r="AC82" s="12"/>
    </row>
    <row r="83" spans="1:29" ht="20" customHeight="1">
      <c r="A83" s="42" t="s">
        <v>54</v>
      </c>
      <c r="B83" s="43" t="s">
        <v>55</v>
      </c>
      <c r="C83" s="44" t="s">
        <v>153</v>
      </c>
      <c r="D83" s="44" t="s">
        <v>107</v>
      </c>
      <c r="E83" s="45" t="s">
        <v>112</v>
      </c>
      <c r="F83" s="46"/>
      <c r="G83" s="45">
        <v>0.2</v>
      </c>
      <c r="H83" s="45"/>
      <c r="I83" s="47" t="s">
        <v>44</v>
      </c>
      <c r="J83" s="48">
        <f t="shared" si="10"/>
        <v>0.2</v>
      </c>
      <c r="K83" s="48" t="str">
        <f t="shared" si="11"/>
        <v/>
      </c>
      <c r="L83" s="49">
        <v>0.1072</v>
      </c>
      <c r="M83" s="49">
        <v>0.1157</v>
      </c>
      <c r="N83" s="49">
        <v>0.10440000000000001</v>
      </c>
      <c r="O83" s="50"/>
      <c r="P83" s="51">
        <f t="shared" si="12"/>
        <v>0.1072</v>
      </c>
      <c r="Q83" s="52">
        <f t="shared" si="13"/>
        <v>0.1157</v>
      </c>
      <c r="R83" s="52">
        <f t="shared" si="14"/>
        <v>0.10440000000000001</v>
      </c>
      <c r="S83" s="53">
        <f t="shared" si="15"/>
        <v>0.10909999999999999</v>
      </c>
      <c r="T83" s="54">
        <f t="shared" si="16"/>
        <v>0.5784999999999999</v>
      </c>
      <c r="U83" s="54" t="str">
        <f t="shared" si="17"/>
        <v xml:space="preserve"> </v>
      </c>
      <c r="V83" s="55" t="str">
        <f t="shared" si="18"/>
        <v/>
      </c>
      <c r="W83" s="55" t="str">
        <f t="shared" si="19"/>
        <v/>
      </c>
      <c r="X83" s="56" t="s">
        <v>113</v>
      </c>
      <c r="Y83" s="50"/>
      <c r="Z83" s="12"/>
      <c r="AA83" s="12"/>
      <c r="AB83" s="12"/>
      <c r="AC83" s="12"/>
    </row>
    <row r="84" spans="1:29" ht="20" customHeight="1">
      <c r="A84" s="42" t="s">
        <v>54</v>
      </c>
      <c r="B84" s="43" t="s">
        <v>55</v>
      </c>
      <c r="C84" s="44" t="s">
        <v>114</v>
      </c>
      <c r="D84" s="44" t="s">
        <v>107</v>
      </c>
      <c r="E84" s="45" t="s">
        <v>112</v>
      </c>
      <c r="F84" s="46"/>
      <c r="G84" s="45">
        <v>0.2</v>
      </c>
      <c r="H84" s="45"/>
      <c r="I84" s="47" t="s">
        <v>44</v>
      </c>
      <c r="J84" s="48">
        <f t="shared" si="10"/>
        <v>0.2</v>
      </c>
      <c r="K84" s="48" t="str">
        <f t="shared" si="11"/>
        <v/>
      </c>
      <c r="L84" s="49">
        <v>0.13200000000000001</v>
      </c>
      <c r="M84" s="49">
        <v>0.1132</v>
      </c>
      <c r="N84" s="49">
        <v>0.1162</v>
      </c>
      <c r="O84" s="50"/>
      <c r="P84" s="51">
        <f t="shared" si="12"/>
        <v>0.13200000000000001</v>
      </c>
      <c r="Q84" s="52">
        <f t="shared" si="13"/>
        <v>0.1132</v>
      </c>
      <c r="R84" s="52">
        <f t="shared" si="14"/>
        <v>0.1162</v>
      </c>
      <c r="S84" s="53">
        <f t="shared" si="15"/>
        <v>0.12046666666666667</v>
      </c>
      <c r="T84" s="54">
        <f t="shared" si="16"/>
        <v>0.66</v>
      </c>
      <c r="U84" s="54" t="str">
        <f t="shared" si="17"/>
        <v xml:space="preserve"> </v>
      </c>
      <c r="V84" s="55" t="str">
        <f t="shared" si="18"/>
        <v>Alert</v>
      </c>
      <c r="W84" s="55" t="str">
        <f t="shared" si="19"/>
        <v/>
      </c>
      <c r="X84" s="56" t="s">
        <v>113</v>
      </c>
      <c r="Y84" s="50"/>
      <c r="Z84" s="12"/>
      <c r="AA84" s="12"/>
      <c r="AB84" s="12"/>
      <c r="AC84" s="12"/>
    </row>
    <row r="85" spans="1:29" ht="20" customHeight="1">
      <c r="A85" s="42" t="s">
        <v>54</v>
      </c>
      <c r="B85" s="44" t="s">
        <v>55</v>
      </c>
      <c r="C85" s="44" t="s">
        <v>115</v>
      </c>
      <c r="D85" s="44" t="s">
        <v>107</v>
      </c>
      <c r="E85" s="45" t="s">
        <v>112</v>
      </c>
      <c r="F85" s="46"/>
      <c r="G85" s="45">
        <v>0.2</v>
      </c>
      <c r="H85" s="45"/>
      <c r="I85" s="47" t="s">
        <v>44</v>
      </c>
      <c r="J85" s="48">
        <f t="shared" si="10"/>
        <v>0.2</v>
      </c>
      <c r="K85" s="48" t="str">
        <f t="shared" si="11"/>
        <v/>
      </c>
      <c r="L85" s="49">
        <v>0.113</v>
      </c>
      <c r="M85" s="49">
        <v>0.10589999999999999</v>
      </c>
      <c r="N85" s="49">
        <v>0.1239</v>
      </c>
      <c r="O85" s="50"/>
      <c r="P85" s="51">
        <f t="shared" si="12"/>
        <v>0.113</v>
      </c>
      <c r="Q85" s="52">
        <f t="shared" si="13"/>
        <v>0.10589999999999999</v>
      </c>
      <c r="R85" s="52">
        <f t="shared" si="14"/>
        <v>0.1239</v>
      </c>
      <c r="S85" s="53">
        <f t="shared" si="15"/>
        <v>0.11426666666666667</v>
      </c>
      <c r="T85" s="54">
        <f t="shared" si="16"/>
        <v>0.61949999999999994</v>
      </c>
      <c r="U85" s="54" t="str">
        <f t="shared" si="17"/>
        <v xml:space="preserve"> </v>
      </c>
      <c r="V85" s="55" t="str">
        <f t="shared" si="18"/>
        <v/>
      </c>
      <c r="W85" s="55" t="str">
        <f t="shared" si="19"/>
        <v/>
      </c>
      <c r="X85" s="56" t="s">
        <v>113</v>
      </c>
      <c r="Y85" s="50"/>
      <c r="Z85" s="12"/>
      <c r="AA85" s="12"/>
      <c r="AB85" s="12"/>
      <c r="AC85" s="12"/>
    </row>
    <row r="86" spans="1:29" ht="20" customHeight="1">
      <c r="A86" s="42" t="s">
        <v>54</v>
      </c>
      <c r="B86" s="44" t="s">
        <v>55</v>
      </c>
      <c r="C86" s="44" t="s">
        <v>116</v>
      </c>
      <c r="D86" s="44" t="s">
        <v>107</v>
      </c>
      <c r="E86" s="45" t="s">
        <v>112</v>
      </c>
      <c r="F86" s="46"/>
      <c r="G86" s="45">
        <v>0.2</v>
      </c>
      <c r="H86" s="45"/>
      <c r="I86" s="47" t="s">
        <v>44</v>
      </c>
      <c r="J86" s="48">
        <f t="shared" si="10"/>
        <v>0.2</v>
      </c>
      <c r="K86" s="48" t="str">
        <f t="shared" si="11"/>
        <v/>
      </c>
      <c r="L86" s="49">
        <v>0.1004</v>
      </c>
      <c r="M86" s="49">
        <v>0.109</v>
      </c>
      <c r="N86" s="49">
        <v>9.9900000000000003E-2</v>
      </c>
      <c r="O86" s="50"/>
      <c r="P86" s="51">
        <f t="shared" si="12"/>
        <v>0.1004</v>
      </c>
      <c r="Q86" s="52">
        <f t="shared" si="13"/>
        <v>0.109</v>
      </c>
      <c r="R86" s="52">
        <f t="shared" si="14"/>
        <v>9.9900000000000003E-2</v>
      </c>
      <c r="S86" s="53">
        <f t="shared" si="15"/>
        <v>0.10310000000000001</v>
      </c>
      <c r="T86" s="54">
        <f t="shared" si="16"/>
        <v>0.54499999999999993</v>
      </c>
      <c r="U86" s="54" t="str">
        <f t="shared" si="17"/>
        <v xml:space="preserve"> </v>
      </c>
      <c r="V86" s="55" t="str">
        <f t="shared" si="18"/>
        <v/>
      </c>
      <c r="W86" s="55" t="str">
        <f t="shared" si="19"/>
        <v/>
      </c>
      <c r="X86" s="56" t="s">
        <v>113</v>
      </c>
      <c r="Y86" s="50"/>
      <c r="Z86" s="12"/>
      <c r="AA86" s="12"/>
      <c r="AB86" s="12"/>
      <c r="AC86" s="12"/>
    </row>
    <row r="87" spans="1:29" ht="20" customHeight="1">
      <c r="A87" s="42" t="s">
        <v>54</v>
      </c>
      <c r="B87" s="44" t="s">
        <v>55</v>
      </c>
      <c r="C87" s="44" t="s">
        <v>117</v>
      </c>
      <c r="D87" s="44" t="s">
        <v>107</v>
      </c>
      <c r="E87" s="45" t="s">
        <v>112</v>
      </c>
      <c r="F87" s="46"/>
      <c r="G87" s="45">
        <v>0.2</v>
      </c>
      <c r="H87" s="45"/>
      <c r="I87" s="47" t="s">
        <v>44</v>
      </c>
      <c r="J87" s="48">
        <f t="shared" si="10"/>
        <v>0.2</v>
      </c>
      <c r="K87" s="48" t="str">
        <f t="shared" si="11"/>
        <v/>
      </c>
      <c r="L87" s="49">
        <v>0.1012</v>
      </c>
      <c r="M87" s="49">
        <v>0.10829999999999999</v>
      </c>
      <c r="N87" s="49">
        <v>0.10059999999999999</v>
      </c>
      <c r="O87" s="50"/>
      <c r="P87" s="51">
        <f t="shared" si="12"/>
        <v>0.1012</v>
      </c>
      <c r="Q87" s="52">
        <f t="shared" si="13"/>
        <v>0.10829999999999999</v>
      </c>
      <c r="R87" s="52">
        <f t="shared" si="14"/>
        <v>0.10059999999999999</v>
      </c>
      <c r="S87" s="53">
        <f t="shared" si="15"/>
        <v>0.10336666666666666</v>
      </c>
      <c r="T87" s="54">
        <f t="shared" si="16"/>
        <v>0.54149999999999998</v>
      </c>
      <c r="U87" s="54" t="str">
        <f t="shared" si="17"/>
        <v xml:space="preserve"> </v>
      </c>
      <c r="V87" s="55" t="str">
        <f t="shared" si="18"/>
        <v/>
      </c>
      <c r="W87" s="55" t="str">
        <f t="shared" si="19"/>
        <v/>
      </c>
      <c r="X87" s="56" t="s">
        <v>113</v>
      </c>
      <c r="Y87" s="50"/>
      <c r="Z87" s="12"/>
      <c r="AA87" s="12"/>
      <c r="AB87" s="12"/>
      <c r="AC87" s="12"/>
    </row>
    <row r="88" spans="1:29" ht="20" customHeight="1">
      <c r="A88" s="42" t="s">
        <v>54</v>
      </c>
      <c r="B88" s="43" t="s">
        <v>55</v>
      </c>
      <c r="C88" s="44" t="s">
        <v>118</v>
      </c>
      <c r="D88" s="44" t="s">
        <v>107</v>
      </c>
      <c r="E88" s="45" t="s">
        <v>112</v>
      </c>
      <c r="F88" s="46"/>
      <c r="G88" s="45">
        <v>0.2</v>
      </c>
      <c r="H88" s="45"/>
      <c r="I88" s="47" t="s">
        <v>44</v>
      </c>
      <c r="J88" s="48">
        <f t="shared" si="10"/>
        <v>0.2</v>
      </c>
      <c r="K88" s="48" t="str">
        <f t="shared" si="11"/>
        <v/>
      </c>
      <c r="L88" s="49">
        <v>0.1095</v>
      </c>
      <c r="M88" s="49">
        <v>0.1114</v>
      </c>
      <c r="N88" s="49">
        <v>0.1207</v>
      </c>
      <c r="O88" s="50"/>
      <c r="P88" s="51">
        <f t="shared" si="12"/>
        <v>0.1095</v>
      </c>
      <c r="Q88" s="52">
        <f t="shared" si="13"/>
        <v>0.1114</v>
      </c>
      <c r="R88" s="52">
        <f t="shared" si="14"/>
        <v>0.1207</v>
      </c>
      <c r="S88" s="53">
        <f t="shared" si="15"/>
        <v>0.11386666666666667</v>
      </c>
      <c r="T88" s="54">
        <f t="shared" si="16"/>
        <v>0.60349999999999993</v>
      </c>
      <c r="U88" s="54" t="str">
        <f t="shared" si="17"/>
        <v xml:space="preserve"> </v>
      </c>
      <c r="V88" s="55" t="str">
        <f t="shared" si="18"/>
        <v/>
      </c>
      <c r="W88" s="55" t="str">
        <f t="shared" si="19"/>
        <v/>
      </c>
      <c r="X88" s="56" t="s">
        <v>113</v>
      </c>
      <c r="Y88" s="50"/>
      <c r="Z88" s="12"/>
      <c r="AA88" s="12"/>
      <c r="AB88" s="12"/>
      <c r="AC88" s="12"/>
    </row>
    <row r="89" spans="1:29" ht="20" customHeight="1">
      <c r="A89" s="42" t="s">
        <v>54</v>
      </c>
      <c r="B89" s="43" t="s">
        <v>55</v>
      </c>
      <c r="C89" s="44" t="s">
        <v>119</v>
      </c>
      <c r="D89" s="44" t="s">
        <v>107</v>
      </c>
      <c r="E89" s="45" t="s">
        <v>112</v>
      </c>
      <c r="F89" s="46"/>
      <c r="G89" s="45">
        <v>0.2</v>
      </c>
      <c r="H89" s="45"/>
      <c r="I89" s="47" t="s">
        <v>44</v>
      </c>
      <c r="J89" s="48">
        <f t="shared" si="10"/>
        <v>0.2</v>
      </c>
      <c r="K89" s="48" t="str">
        <f t="shared" si="11"/>
        <v/>
      </c>
      <c r="L89" s="49">
        <v>0.11840000000000001</v>
      </c>
      <c r="M89" s="49">
        <v>0.1101</v>
      </c>
      <c r="N89" s="49">
        <v>0.1096</v>
      </c>
      <c r="O89" s="50"/>
      <c r="P89" s="51">
        <f t="shared" si="12"/>
        <v>0.11840000000000001</v>
      </c>
      <c r="Q89" s="52">
        <f t="shared" si="13"/>
        <v>0.1101</v>
      </c>
      <c r="R89" s="52">
        <f t="shared" si="14"/>
        <v>0.1096</v>
      </c>
      <c r="S89" s="53">
        <f t="shared" si="15"/>
        <v>0.11270000000000001</v>
      </c>
      <c r="T89" s="54">
        <f t="shared" si="16"/>
        <v>0.59199999999999997</v>
      </c>
      <c r="U89" s="54" t="str">
        <f t="shared" si="17"/>
        <v xml:space="preserve"> </v>
      </c>
      <c r="V89" s="55" t="str">
        <f t="shared" si="18"/>
        <v/>
      </c>
      <c r="W89" s="55" t="str">
        <f t="shared" si="19"/>
        <v/>
      </c>
      <c r="X89" s="56" t="s">
        <v>113</v>
      </c>
      <c r="Y89" s="50"/>
      <c r="Z89" s="12"/>
      <c r="AA89" s="12"/>
      <c r="AB89" s="12"/>
      <c r="AC89" s="12"/>
    </row>
    <row r="90" spans="1:29" ht="20" customHeight="1">
      <c r="A90" s="42" t="s">
        <v>54</v>
      </c>
      <c r="B90" s="43" t="s">
        <v>55</v>
      </c>
      <c r="C90" s="44" t="s">
        <v>120</v>
      </c>
      <c r="D90" s="44" t="s">
        <v>107</v>
      </c>
      <c r="E90" s="45" t="s">
        <v>112</v>
      </c>
      <c r="F90" s="46"/>
      <c r="G90" s="45">
        <v>0.2</v>
      </c>
      <c r="H90" s="45"/>
      <c r="I90" s="47" t="s">
        <v>44</v>
      </c>
      <c r="J90" s="48">
        <f t="shared" si="10"/>
        <v>0.2</v>
      </c>
      <c r="K90" s="48" t="str">
        <f t="shared" si="11"/>
        <v/>
      </c>
      <c r="L90" s="49">
        <v>0.1101</v>
      </c>
      <c r="M90" s="49">
        <v>0.11169999999999999</v>
      </c>
      <c r="N90" s="49">
        <v>0.111</v>
      </c>
      <c r="O90" s="50"/>
      <c r="P90" s="51">
        <f t="shared" si="12"/>
        <v>0.1101</v>
      </c>
      <c r="Q90" s="52">
        <f t="shared" si="13"/>
        <v>0.11169999999999999</v>
      </c>
      <c r="R90" s="52">
        <f t="shared" si="14"/>
        <v>0.111</v>
      </c>
      <c r="S90" s="53">
        <f t="shared" si="15"/>
        <v>0.11093333333333333</v>
      </c>
      <c r="T90" s="54">
        <f t="shared" si="16"/>
        <v>0.55849999999999989</v>
      </c>
      <c r="U90" s="54" t="str">
        <f t="shared" si="17"/>
        <v xml:space="preserve"> </v>
      </c>
      <c r="V90" s="55" t="str">
        <f t="shared" si="18"/>
        <v/>
      </c>
      <c r="W90" s="55" t="str">
        <f t="shared" si="19"/>
        <v/>
      </c>
      <c r="X90" s="56" t="s">
        <v>113</v>
      </c>
      <c r="Y90" s="50"/>
      <c r="Z90" s="12"/>
      <c r="AA90" s="12"/>
      <c r="AB90" s="12"/>
      <c r="AC90" s="12"/>
    </row>
    <row r="91" spans="1:29" ht="20" customHeight="1">
      <c r="A91" s="42" t="s">
        <v>54</v>
      </c>
      <c r="B91" s="43" t="s">
        <v>56</v>
      </c>
      <c r="C91" s="44" t="s">
        <v>153</v>
      </c>
      <c r="D91" s="44" t="s">
        <v>107</v>
      </c>
      <c r="E91" s="45" t="s">
        <v>112</v>
      </c>
      <c r="F91" s="46"/>
      <c r="G91" s="45">
        <v>0.2</v>
      </c>
      <c r="H91" s="45"/>
      <c r="I91" s="47" t="s">
        <v>44</v>
      </c>
      <c r="J91" s="48">
        <f t="shared" si="10"/>
        <v>0.2</v>
      </c>
      <c r="K91" s="48" t="str">
        <f t="shared" si="11"/>
        <v/>
      </c>
      <c r="L91" s="49">
        <v>0.1067</v>
      </c>
      <c r="M91" s="49">
        <v>0.113</v>
      </c>
      <c r="N91" s="49">
        <v>0.1244</v>
      </c>
      <c r="O91" s="50"/>
      <c r="P91" s="51">
        <f t="shared" si="12"/>
        <v>0.1067</v>
      </c>
      <c r="Q91" s="52">
        <f t="shared" si="13"/>
        <v>0.113</v>
      </c>
      <c r="R91" s="52">
        <f t="shared" si="14"/>
        <v>0.1244</v>
      </c>
      <c r="S91" s="53">
        <f t="shared" si="15"/>
        <v>0.11470000000000001</v>
      </c>
      <c r="T91" s="54">
        <f t="shared" si="16"/>
        <v>0.622</v>
      </c>
      <c r="U91" s="54" t="str">
        <f t="shared" si="17"/>
        <v xml:space="preserve"> </v>
      </c>
      <c r="V91" s="55" t="str">
        <f t="shared" si="18"/>
        <v/>
      </c>
      <c r="W91" s="55" t="str">
        <f t="shared" si="19"/>
        <v/>
      </c>
      <c r="X91" s="56" t="s">
        <v>113</v>
      </c>
      <c r="Y91" s="50"/>
      <c r="Z91" s="12"/>
      <c r="AA91" s="12"/>
      <c r="AB91" s="12"/>
      <c r="AC91" s="12"/>
    </row>
    <row r="92" spans="1:29" ht="20" customHeight="1">
      <c r="A92" s="42" t="s">
        <v>54</v>
      </c>
      <c r="B92" s="43" t="s">
        <v>56</v>
      </c>
      <c r="C92" s="44" t="s">
        <v>114</v>
      </c>
      <c r="D92" s="44" t="s">
        <v>107</v>
      </c>
      <c r="E92" s="45" t="s">
        <v>112</v>
      </c>
      <c r="F92" s="46"/>
      <c r="G92" s="45">
        <v>0.2</v>
      </c>
      <c r="H92" s="45"/>
      <c r="I92" s="47" t="s">
        <v>44</v>
      </c>
      <c r="J92" s="48">
        <f t="shared" si="10"/>
        <v>0.2</v>
      </c>
      <c r="K92" s="48" t="str">
        <f t="shared" si="11"/>
        <v/>
      </c>
      <c r="L92" s="49">
        <v>0.10009999999999999</v>
      </c>
      <c r="M92" s="49">
        <v>0.10100000000000001</v>
      </c>
      <c r="N92" s="49">
        <v>0.1227</v>
      </c>
      <c r="O92" s="50"/>
      <c r="P92" s="51">
        <f t="shared" si="12"/>
        <v>0.10009999999999999</v>
      </c>
      <c r="Q92" s="52">
        <f t="shared" si="13"/>
        <v>0.10100000000000001</v>
      </c>
      <c r="R92" s="52">
        <f t="shared" si="14"/>
        <v>0.1227</v>
      </c>
      <c r="S92" s="53">
        <f t="shared" si="15"/>
        <v>0.10793333333333333</v>
      </c>
      <c r="T92" s="54">
        <f t="shared" si="16"/>
        <v>0.61349999999999993</v>
      </c>
      <c r="U92" s="54" t="str">
        <f t="shared" si="17"/>
        <v xml:space="preserve"> </v>
      </c>
      <c r="V92" s="55" t="str">
        <f t="shared" si="18"/>
        <v/>
      </c>
      <c r="W92" s="55" t="str">
        <f t="shared" si="19"/>
        <v/>
      </c>
      <c r="X92" s="56" t="s">
        <v>113</v>
      </c>
      <c r="Y92" s="50"/>
      <c r="Z92" s="12"/>
      <c r="AA92" s="12"/>
      <c r="AB92" s="12"/>
      <c r="AC92" s="12"/>
    </row>
    <row r="93" spans="1:29" ht="20" customHeight="1">
      <c r="A93" s="42" t="s">
        <v>54</v>
      </c>
      <c r="B93" s="44" t="s">
        <v>56</v>
      </c>
      <c r="C93" s="44" t="s">
        <v>115</v>
      </c>
      <c r="D93" s="44" t="s">
        <v>107</v>
      </c>
      <c r="E93" s="45" t="s">
        <v>112</v>
      </c>
      <c r="F93" s="46"/>
      <c r="G93" s="45">
        <v>0.2</v>
      </c>
      <c r="H93" s="45"/>
      <c r="I93" s="47" t="s">
        <v>44</v>
      </c>
      <c r="J93" s="48">
        <f t="shared" si="10"/>
        <v>0.2</v>
      </c>
      <c r="K93" s="48" t="str">
        <f t="shared" si="11"/>
        <v/>
      </c>
      <c r="L93" s="49">
        <v>0.11</v>
      </c>
      <c r="M93" s="49">
        <v>0.12529999999999999</v>
      </c>
      <c r="N93" s="49">
        <v>0.1048</v>
      </c>
      <c r="O93" s="50"/>
      <c r="P93" s="51">
        <f t="shared" si="12"/>
        <v>0.11</v>
      </c>
      <c r="Q93" s="52">
        <f t="shared" si="13"/>
        <v>0.12529999999999999</v>
      </c>
      <c r="R93" s="52">
        <f t="shared" si="14"/>
        <v>0.1048</v>
      </c>
      <c r="S93" s="53">
        <f t="shared" si="15"/>
        <v>0.11336666666666667</v>
      </c>
      <c r="T93" s="54">
        <f t="shared" si="16"/>
        <v>0.62649999999999995</v>
      </c>
      <c r="U93" s="54" t="str">
        <f t="shared" si="17"/>
        <v xml:space="preserve"> </v>
      </c>
      <c r="V93" s="55" t="str">
        <f t="shared" si="18"/>
        <v/>
      </c>
      <c r="W93" s="55" t="str">
        <f t="shared" si="19"/>
        <v/>
      </c>
      <c r="X93" s="56" t="s">
        <v>113</v>
      </c>
      <c r="Y93" s="50"/>
      <c r="Z93" s="12"/>
      <c r="AA93" s="12"/>
      <c r="AB93" s="12"/>
      <c r="AC93" s="12"/>
    </row>
    <row r="94" spans="1:29" ht="20" customHeight="1">
      <c r="A94" s="42" t="s">
        <v>54</v>
      </c>
      <c r="B94" s="44" t="s">
        <v>56</v>
      </c>
      <c r="C94" s="44" t="s">
        <v>116</v>
      </c>
      <c r="D94" s="44" t="s">
        <v>107</v>
      </c>
      <c r="E94" s="45" t="s">
        <v>112</v>
      </c>
      <c r="F94" s="46"/>
      <c r="G94" s="45">
        <v>0.2</v>
      </c>
      <c r="H94" s="45"/>
      <c r="I94" s="47" t="s">
        <v>44</v>
      </c>
      <c r="J94" s="48">
        <f t="shared" si="10"/>
        <v>0.2</v>
      </c>
      <c r="K94" s="48" t="str">
        <f t="shared" si="11"/>
        <v/>
      </c>
      <c r="L94" s="49">
        <v>0.12139999999999999</v>
      </c>
      <c r="M94" s="49">
        <v>0.1011</v>
      </c>
      <c r="N94" s="49">
        <v>0.1116</v>
      </c>
      <c r="O94" s="50"/>
      <c r="P94" s="51">
        <f t="shared" si="12"/>
        <v>0.12139999999999999</v>
      </c>
      <c r="Q94" s="52">
        <f t="shared" si="13"/>
        <v>0.1011</v>
      </c>
      <c r="R94" s="52">
        <f t="shared" si="14"/>
        <v>0.1116</v>
      </c>
      <c r="S94" s="53">
        <f t="shared" si="15"/>
        <v>0.11136666666666666</v>
      </c>
      <c r="T94" s="54">
        <f t="shared" si="16"/>
        <v>0.60699999999999998</v>
      </c>
      <c r="U94" s="54" t="str">
        <f t="shared" si="17"/>
        <v xml:space="preserve"> </v>
      </c>
      <c r="V94" s="55" t="str">
        <f t="shared" si="18"/>
        <v/>
      </c>
      <c r="W94" s="55" t="str">
        <f t="shared" si="19"/>
        <v/>
      </c>
      <c r="X94" s="56" t="s">
        <v>113</v>
      </c>
      <c r="Y94" s="50"/>
      <c r="Z94" s="12"/>
      <c r="AA94" s="12"/>
      <c r="AB94" s="12"/>
      <c r="AC94" s="12"/>
    </row>
    <row r="95" spans="1:29" ht="20" customHeight="1">
      <c r="A95" s="42" t="s">
        <v>54</v>
      </c>
      <c r="B95" s="44" t="s">
        <v>56</v>
      </c>
      <c r="C95" s="44" t="s">
        <v>117</v>
      </c>
      <c r="D95" s="44" t="s">
        <v>107</v>
      </c>
      <c r="E95" s="45" t="s">
        <v>112</v>
      </c>
      <c r="F95" s="46"/>
      <c r="G95" s="45">
        <v>0.2</v>
      </c>
      <c r="H95" s="45"/>
      <c r="I95" s="47" t="s">
        <v>44</v>
      </c>
      <c r="J95" s="48">
        <f t="shared" si="10"/>
        <v>0.2</v>
      </c>
      <c r="K95" s="48" t="str">
        <f t="shared" si="11"/>
        <v/>
      </c>
      <c r="L95" s="57">
        <v>0.1105</v>
      </c>
      <c r="M95" s="57">
        <v>0.1023</v>
      </c>
      <c r="N95" s="57">
        <v>0.10199999999999999</v>
      </c>
      <c r="O95" s="50"/>
      <c r="P95" s="51">
        <f t="shared" si="12"/>
        <v>0.1105</v>
      </c>
      <c r="Q95" s="52">
        <f t="shared" si="13"/>
        <v>0.1023</v>
      </c>
      <c r="R95" s="52">
        <f t="shared" si="14"/>
        <v>0.10199999999999999</v>
      </c>
      <c r="S95" s="53">
        <f t="shared" si="15"/>
        <v>0.10493333333333332</v>
      </c>
      <c r="T95" s="54">
        <f t="shared" si="16"/>
        <v>0.55249999999999999</v>
      </c>
      <c r="U95" s="54" t="str">
        <f t="shared" si="17"/>
        <v xml:space="preserve"> </v>
      </c>
      <c r="V95" s="55" t="str">
        <f t="shared" si="18"/>
        <v/>
      </c>
      <c r="W95" s="55" t="str">
        <f t="shared" si="19"/>
        <v/>
      </c>
      <c r="X95" s="56" t="s">
        <v>113</v>
      </c>
      <c r="Y95" s="50"/>
      <c r="Z95" s="12"/>
      <c r="AA95" s="12"/>
      <c r="AB95" s="12"/>
      <c r="AC95" s="12"/>
    </row>
    <row r="96" spans="1:29" ht="20" customHeight="1">
      <c r="A96" s="42" t="s">
        <v>54</v>
      </c>
      <c r="B96" s="43" t="s">
        <v>56</v>
      </c>
      <c r="C96" s="44" t="s">
        <v>118</v>
      </c>
      <c r="D96" s="44" t="s">
        <v>107</v>
      </c>
      <c r="E96" s="45" t="s">
        <v>112</v>
      </c>
      <c r="F96" s="46"/>
      <c r="G96" s="45">
        <v>0.2</v>
      </c>
      <c r="H96" s="45"/>
      <c r="I96" s="47" t="s">
        <v>44</v>
      </c>
      <c r="J96" s="48">
        <f t="shared" si="10"/>
        <v>0.2</v>
      </c>
      <c r="K96" s="48" t="str">
        <f t="shared" si="11"/>
        <v/>
      </c>
      <c r="L96" s="49">
        <v>0.10299999999999999</v>
      </c>
      <c r="M96" s="49">
        <v>0.1062</v>
      </c>
      <c r="N96" s="49">
        <v>0.10680000000000001</v>
      </c>
      <c r="O96" s="50"/>
      <c r="P96" s="51">
        <f t="shared" si="12"/>
        <v>0.10299999999999999</v>
      </c>
      <c r="Q96" s="52">
        <f t="shared" si="13"/>
        <v>0.1062</v>
      </c>
      <c r="R96" s="52">
        <f t="shared" si="14"/>
        <v>0.10680000000000001</v>
      </c>
      <c r="S96" s="53">
        <f t="shared" si="15"/>
        <v>0.10533333333333333</v>
      </c>
      <c r="T96" s="54">
        <f t="shared" si="16"/>
        <v>0.53400000000000003</v>
      </c>
      <c r="U96" s="54" t="str">
        <f t="shared" si="17"/>
        <v xml:space="preserve"> </v>
      </c>
      <c r="V96" s="55" t="str">
        <f t="shared" si="18"/>
        <v/>
      </c>
      <c r="W96" s="55" t="str">
        <f t="shared" si="19"/>
        <v/>
      </c>
      <c r="X96" s="56" t="s">
        <v>113</v>
      </c>
      <c r="Y96" s="50"/>
      <c r="Z96" s="12"/>
      <c r="AA96" s="12"/>
      <c r="AB96" s="12"/>
      <c r="AC96" s="12"/>
    </row>
    <row r="97" spans="1:29" ht="20" customHeight="1">
      <c r="A97" s="42" t="s">
        <v>54</v>
      </c>
      <c r="B97" s="43" t="s">
        <v>56</v>
      </c>
      <c r="C97" s="44" t="s">
        <v>119</v>
      </c>
      <c r="D97" s="44" t="s">
        <v>107</v>
      </c>
      <c r="E97" s="45" t="s">
        <v>112</v>
      </c>
      <c r="F97" s="46"/>
      <c r="G97" s="45">
        <v>0.2</v>
      </c>
      <c r="H97" s="45"/>
      <c r="I97" s="47" t="s">
        <v>44</v>
      </c>
      <c r="J97" s="48">
        <f t="shared" si="10"/>
        <v>0.2</v>
      </c>
      <c r="K97" s="48" t="str">
        <f t="shared" si="11"/>
        <v/>
      </c>
      <c r="L97" s="49">
        <v>0.1153</v>
      </c>
      <c r="M97" s="49">
        <v>0.1164</v>
      </c>
      <c r="N97" s="49">
        <v>0.1108</v>
      </c>
      <c r="O97" s="50"/>
      <c r="P97" s="51">
        <f t="shared" si="12"/>
        <v>0.1153</v>
      </c>
      <c r="Q97" s="52">
        <f t="shared" si="13"/>
        <v>0.1164</v>
      </c>
      <c r="R97" s="52">
        <f t="shared" si="14"/>
        <v>0.1108</v>
      </c>
      <c r="S97" s="53">
        <f t="shared" si="15"/>
        <v>0.11416666666666668</v>
      </c>
      <c r="T97" s="54">
        <f t="shared" si="16"/>
        <v>0.58199999999999996</v>
      </c>
      <c r="U97" s="54" t="str">
        <f t="shared" si="17"/>
        <v xml:space="preserve"> </v>
      </c>
      <c r="V97" s="55" t="str">
        <f t="shared" si="18"/>
        <v/>
      </c>
      <c r="W97" s="55" t="str">
        <f t="shared" si="19"/>
        <v/>
      </c>
      <c r="X97" s="56" t="s">
        <v>113</v>
      </c>
      <c r="Y97" s="50"/>
      <c r="Z97" s="12"/>
      <c r="AA97" s="12"/>
      <c r="AB97" s="12"/>
      <c r="AC97" s="12"/>
    </row>
    <row r="98" spans="1:29" ht="20" customHeight="1">
      <c r="A98" s="42" t="s">
        <v>54</v>
      </c>
      <c r="B98" s="43" t="s">
        <v>56</v>
      </c>
      <c r="C98" s="44" t="s">
        <v>120</v>
      </c>
      <c r="D98" s="44" t="s">
        <v>107</v>
      </c>
      <c r="E98" s="45" t="s">
        <v>112</v>
      </c>
      <c r="F98" s="46"/>
      <c r="G98" s="45">
        <v>0.2</v>
      </c>
      <c r="H98" s="45"/>
      <c r="I98" s="47" t="s">
        <v>44</v>
      </c>
      <c r="J98" s="48">
        <f t="shared" si="10"/>
        <v>0.2</v>
      </c>
      <c r="K98" s="48" t="str">
        <f t="shared" si="11"/>
        <v/>
      </c>
      <c r="L98" s="49">
        <v>0.1084</v>
      </c>
      <c r="M98" s="49">
        <v>0.1206</v>
      </c>
      <c r="N98" s="49">
        <v>0.11609999999999999</v>
      </c>
      <c r="O98" s="50"/>
      <c r="P98" s="51">
        <f t="shared" si="12"/>
        <v>0.1084</v>
      </c>
      <c r="Q98" s="52">
        <f t="shared" si="13"/>
        <v>0.1206</v>
      </c>
      <c r="R98" s="52">
        <f t="shared" si="14"/>
        <v>0.11609999999999999</v>
      </c>
      <c r="S98" s="53">
        <f t="shared" si="15"/>
        <v>0.11503333333333332</v>
      </c>
      <c r="T98" s="54">
        <f t="shared" si="16"/>
        <v>0.60299999999999998</v>
      </c>
      <c r="U98" s="54" t="str">
        <f t="shared" si="17"/>
        <v xml:space="preserve"> </v>
      </c>
      <c r="V98" s="55" t="str">
        <f t="shared" si="18"/>
        <v/>
      </c>
      <c r="W98" s="55" t="str">
        <f t="shared" si="19"/>
        <v/>
      </c>
      <c r="X98" s="56" t="s">
        <v>113</v>
      </c>
      <c r="Y98" s="50"/>
      <c r="Z98" s="12"/>
      <c r="AA98" s="12"/>
      <c r="AB98" s="12"/>
      <c r="AC98" s="12"/>
    </row>
    <row r="99" spans="1:29" ht="20" customHeight="1">
      <c r="A99" s="42" t="s">
        <v>54</v>
      </c>
      <c r="B99" s="43" t="s">
        <v>57</v>
      </c>
      <c r="C99" s="44" t="s">
        <v>153</v>
      </c>
      <c r="D99" s="44" t="s">
        <v>107</v>
      </c>
      <c r="E99" s="45" t="s">
        <v>112</v>
      </c>
      <c r="F99" s="46"/>
      <c r="G99" s="45">
        <v>0.2</v>
      </c>
      <c r="H99" s="45"/>
      <c r="I99" s="47" t="s">
        <v>44</v>
      </c>
      <c r="J99" s="48">
        <f t="shared" si="10"/>
        <v>0.2</v>
      </c>
      <c r="K99" s="48" t="str">
        <f t="shared" si="11"/>
        <v/>
      </c>
      <c r="L99" s="49">
        <v>0.1082</v>
      </c>
      <c r="M99" s="49">
        <v>0.1021</v>
      </c>
      <c r="N99" s="49">
        <v>9.9900000000000003E-2</v>
      </c>
      <c r="O99" s="50"/>
      <c r="P99" s="51">
        <f t="shared" si="12"/>
        <v>0.1082</v>
      </c>
      <c r="Q99" s="52">
        <f t="shared" si="13"/>
        <v>0.1021</v>
      </c>
      <c r="R99" s="52">
        <f t="shared" si="14"/>
        <v>9.9900000000000003E-2</v>
      </c>
      <c r="S99" s="53">
        <f t="shared" si="15"/>
        <v>0.10339999999999999</v>
      </c>
      <c r="T99" s="54">
        <f t="shared" si="16"/>
        <v>0.54100000000000004</v>
      </c>
      <c r="U99" s="54" t="str">
        <f t="shared" si="17"/>
        <v xml:space="preserve"> </v>
      </c>
      <c r="V99" s="55" t="str">
        <f t="shared" si="18"/>
        <v/>
      </c>
      <c r="W99" s="55" t="str">
        <f t="shared" si="19"/>
        <v/>
      </c>
      <c r="X99" s="56" t="s">
        <v>113</v>
      </c>
      <c r="Y99" s="50"/>
      <c r="Z99" s="12"/>
      <c r="AA99" s="12"/>
      <c r="AB99" s="12"/>
      <c r="AC99" s="12"/>
    </row>
    <row r="100" spans="1:29" ht="20" customHeight="1">
      <c r="A100" s="42" t="s">
        <v>54</v>
      </c>
      <c r="B100" s="43" t="s">
        <v>57</v>
      </c>
      <c r="C100" s="44" t="s">
        <v>114</v>
      </c>
      <c r="D100" s="44" t="s">
        <v>107</v>
      </c>
      <c r="E100" s="45" t="s">
        <v>112</v>
      </c>
      <c r="F100" s="46"/>
      <c r="G100" s="45">
        <v>0.2</v>
      </c>
      <c r="H100" s="45"/>
      <c r="I100" s="47" t="s">
        <v>44</v>
      </c>
      <c r="J100" s="48">
        <f t="shared" si="10"/>
        <v>0.2</v>
      </c>
      <c r="K100" s="48" t="str">
        <f t="shared" si="11"/>
        <v/>
      </c>
      <c r="L100" s="49">
        <v>0.12239999999999999</v>
      </c>
      <c r="M100" s="49">
        <v>0.1202</v>
      </c>
      <c r="N100" s="49">
        <v>0.1173</v>
      </c>
      <c r="O100" s="50"/>
      <c r="P100" s="51">
        <f t="shared" si="12"/>
        <v>0.12239999999999999</v>
      </c>
      <c r="Q100" s="52">
        <f t="shared" si="13"/>
        <v>0.1202</v>
      </c>
      <c r="R100" s="52">
        <f t="shared" si="14"/>
        <v>0.1173</v>
      </c>
      <c r="S100" s="53">
        <f t="shared" si="15"/>
        <v>0.11996666666666667</v>
      </c>
      <c r="T100" s="54">
        <f t="shared" si="16"/>
        <v>0.61199999999999999</v>
      </c>
      <c r="U100" s="54" t="str">
        <f t="shared" si="17"/>
        <v xml:space="preserve"> </v>
      </c>
      <c r="V100" s="55" t="str">
        <f t="shared" si="18"/>
        <v/>
      </c>
      <c r="W100" s="55" t="str">
        <f t="shared" si="19"/>
        <v/>
      </c>
      <c r="X100" s="56" t="s">
        <v>113</v>
      </c>
      <c r="Y100" s="50"/>
      <c r="Z100" s="12"/>
      <c r="AA100" s="12"/>
      <c r="AB100" s="12"/>
      <c r="AC100" s="12"/>
    </row>
    <row r="101" spans="1:29" ht="20" customHeight="1">
      <c r="A101" s="42" t="s">
        <v>54</v>
      </c>
      <c r="B101" s="44" t="s">
        <v>57</v>
      </c>
      <c r="C101" s="44" t="s">
        <v>115</v>
      </c>
      <c r="D101" s="44" t="s">
        <v>107</v>
      </c>
      <c r="E101" s="45" t="s">
        <v>112</v>
      </c>
      <c r="F101" s="46"/>
      <c r="G101" s="45">
        <v>0.2</v>
      </c>
      <c r="H101" s="45"/>
      <c r="I101" s="47" t="s">
        <v>44</v>
      </c>
      <c r="J101" s="48">
        <f t="shared" si="10"/>
        <v>0.2</v>
      </c>
      <c r="K101" s="48" t="str">
        <f t="shared" si="11"/>
        <v/>
      </c>
      <c r="L101" s="49">
        <v>0.11559999999999999</v>
      </c>
      <c r="M101" s="49">
        <v>0.1145</v>
      </c>
      <c r="N101" s="49">
        <v>0.11020000000000001</v>
      </c>
      <c r="O101" s="50"/>
      <c r="P101" s="51">
        <f t="shared" si="12"/>
        <v>0.11559999999999999</v>
      </c>
      <c r="Q101" s="52">
        <f t="shared" si="13"/>
        <v>0.1145</v>
      </c>
      <c r="R101" s="52">
        <f t="shared" si="14"/>
        <v>0.11020000000000001</v>
      </c>
      <c r="S101" s="53">
        <f t="shared" si="15"/>
        <v>0.11343333333333333</v>
      </c>
      <c r="T101" s="54">
        <f t="shared" si="16"/>
        <v>0.57799999999999996</v>
      </c>
      <c r="U101" s="54" t="str">
        <f t="shared" si="17"/>
        <v xml:space="preserve"> </v>
      </c>
      <c r="V101" s="55" t="str">
        <f t="shared" si="18"/>
        <v/>
      </c>
      <c r="W101" s="55" t="str">
        <f t="shared" si="19"/>
        <v/>
      </c>
      <c r="X101" s="56" t="s">
        <v>113</v>
      </c>
      <c r="Y101" s="50"/>
      <c r="Z101" s="12"/>
      <c r="AA101" s="12"/>
      <c r="AB101" s="12"/>
      <c r="AC101" s="12"/>
    </row>
    <row r="102" spans="1:29" ht="20" customHeight="1">
      <c r="A102" s="42" t="s">
        <v>54</v>
      </c>
      <c r="B102" s="44" t="s">
        <v>57</v>
      </c>
      <c r="C102" s="44" t="s">
        <v>116</v>
      </c>
      <c r="D102" s="44" t="s">
        <v>107</v>
      </c>
      <c r="E102" s="45" t="s">
        <v>112</v>
      </c>
      <c r="F102" s="46"/>
      <c r="G102" s="45">
        <v>0.2</v>
      </c>
      <c r="H102" s="45"/>
      <c r="I102" s="47" t="s">
        <v>44</v>
      </c>
      <c r="J102" s="48">
        <f t="shared" si="10"/>
        <v>0.2</v>
      </c>
      <c r="K102" s="48" t="str">
        <f t="shared" si="11"/>
        <v/>
      </c>
      <c r="L102" s="49">
        <v>0.111</v>
      </c>
      <c r="M102" s="49">
        <v>0.1024</v>
      </c>
      <c r="N102" s="49">
        <v>0.1024</v>
      </c>
      <c r="O102" s="50"/>
      <c r="P102" s="51">
        <f t="shared" si="12"/>
        <v>0.111</v>
      </c>
      <c r="Q102" s="52">
        <f t="shared" si="13"/>
        <v>0.1024</v>
      </c>
      <c r="R102" s="52">
        <f t="shared" si="14"/>
        <v>0.1024</v>
      </c>
      <c r="S102" s="53">
        <f t="shared" si="15"/>
        <v>0.10526666666666668</v>
      </c>
      <c r="T102" s="54">
        <f t="shared" si="16"/>
        <v>0.55499999999999994</v>
      </c>
      <c r="U102" s="54" t="str">
        <f t="shared" si="17"/>
        <v xml:space="preserve"> </v>
      </c>
      <c r="V102" s="55" t="str">
        <f t="shared" si="18"/>
        <v/>
      </c>
      <c r="W102" s="55" t="str">
        <f t="shared" si="19"/>
        <v/>
      </c>
      <c r="X102" s="56" t="s">
        <v>113</v>
      </c>
      <c r="Y102" s="50"/>
      <c r="Z102" s="12"/>
      <c r="AA102" s="12"/>
      <c r="AB102" s="12"/>
      <c r="AC102" s="12"/>
    </row>
    <row r="103" spans="1:29" ht="20" customHeight="1">
      <c r="A103" s="42" t="s">
        <v>54</v>
      </c>
      <c r="B103" s="44" t="s">
        <v>57</v>
      </c>
      <c r="C103" s="44" t="s">
        <v>117</v>
      </c>
      <c r="D103" s="44" t="s">
        <v>107</v>
      </c>
      <c r="E103" s="45" t="s">
        <v>112</v>
      </c>
      <c r="F103" s="46"/>
      <c r="G103" s="45">
        <v>0.2</v>
      </c>
      <c r="H103" s="45"/>
      <c r="I103" s="47" t="s">
        <v>44</v>
      </c>
      <c r="J103" s="48">
        <f t="shared" si="10"/>
        <v>0.2</v>
      </c>
      <c r="K103" s="48" t="str">
        <f t="shared" si="11"/>
        <v/>
      </c>
      <c r="L103" s="57">
        <v>0.1045</v>
      </c>
      <c r="M103" s="57">
        <v>0.1081</v>
      </c>
      <c r="N103" s="57">
        <v>0.10589999999999999</v>
      </c>
      <c r="O103" s="50"/>
      <c r="P103" s="51">
        <f t="shared" si="12"/>
        <v>0.1045</v>
      </c>
      <c r="Q103" s="52">
        <f t="shared" si="13"/>
        <v>0.1081</v>
      </c>
      <c r="R103" s="52">
        <f t="shared" si="14"/>
        <v>0.10589999999999999</v>
      </c>
      <c r="S103" s="53">
        <f t="shared" si="15"/>
        <v>0.10616666666666667</v>
      </c>
      <c r="T103" s="54">
        <f t="shared" si="16"/>
        <v>0.54049999999999998</v>
      </c>
      <c r="U103" s="54" t="str">
        <f t="shared" si="17"/>
        <v xml:space="preserve"> </v>
      </c>
      <c r="V103" s="55" t="str">
        <f t="shared" si="18"/>
        <v/>
      </c>
      <c r="W103" s="55" t="str">
        <f t="shared" si="19"/>
        <v/>
      </c>
      <c r="X103" s="56" t="s">
        <v>113</v>
      </c>
      <c r="Y103" s="50"/>
      <c r="Z103" s="12"/>
      <c r="AA103" s="12"/>
      <c r="AB103" s="12"/>
      <c r="AC103" s="12"/>
    </row>
    <row r="104" spans="1:29" ht="20" customHeight="1">
      <c r="A104" s="42" t="s">
        <v>54</v>
      </c>
      <c r="B104" s="43" t="s">
        <v>57</v>
      </c>
      <c r="C104" s="44" t="s">
        <v>118</v>
      </c>
      <c r="D104" s="44" t="s">
        <v>107</v>
      </c>
      <c r="E104" s="45" t="s">
        <v>112</v>
      </c>
      <c r="F104" s="46"/>
      <c r="G104" s="45">
        <v>0.2</v>
      </c>
      <c r="H104" s="45"/>
      <c r="I104" s="47" t="s">
        <v>44</v>
      </c>
      <c r="J104" s="48">
        <f t="shared" si="10"/>
        <v>0.2</v>
      </c>
      <c r="K104" s="48" t="str">
        <f t="shared" si="11"/>
        <v/>
      </c>
      <c r="L104" s="49">
        <v>0.114</v>
      </c>
      <c r="M104" s="49">
        <v>0.10580000000000001</v>
      </c>
      <c r="N104" s="49">
        <v>0.1134</v>
      </c>
      <c r="O104" s="50"/>
      <c r="P104" s="51">
        <f t="shared" si="12"/>
        <v>0.114</v>
      </c>
      <c r="Q104" s="52">
        <f t="shared" si="13"/>
        <v>0.10580000000000001</v>
      </c>
      <c r="R104" s="52">
        <f t="shared" si="14"/>
        <v>0.1134</v>
      </c>
      <c r="S104" s="53">
        <f t="shared" si="15"/>
        <v>0.11106666666666666</v>
      </c>
      <c r="T104" s="54">
        <f t="shared" si="16"/>
        <v>0.56999999999999995</v>
      </c>
      <c r="U104" s="54" t="str">
        <f t="shared" si="17"/>
        <v xml:space="preserve"> </v>
      </c>
      <c r="V104" s="55" t="str">
        <f t="shared" si="18"/>
        <v/>
      </c>
      <c r="W104" s="55" t="str">
        <f t="shared" si="19"/>
        <v/>
      </c>
      <c r="X104" s="56" t="s">
        <v>113</v>
      </c>
      <c r="Y104" s="50"/>
      <c r="Z104" s="12"/>
      <c r="AA104" s="12"/>
      <c r="AB104" s="12"/>
      <c r="AC104" s="12"/>
    </row>
    <row r="105" spans="1:29" ht="20" customHeight="1">
      <c r="A105" s="42" t="s">
        <v>54</v>
      </c>
      <c r="B105" s="43" t="s">
        <v>57</v>
      </c>
      <c r="C105" s="44" t="s">
        <v>119</v>
      </c>
      <c r="D105" s="44" t="s">
        <v>107</v>
      </c>
      <c r="E105" s="45" t="s">
        <v>112</v>
      </c>
      <c r="F105" s="46"/>
      <c r="G105" s="45">
        <v>0.2</v>
      </c>
      <c r="H105" s="45"/>
      <c r="I105" s="47" t="s">
        <v>44</v>
      </c>
      <c r="J105" s="48">
        <f t="shared" si="10"/>
        <v>0.2</v>
      </c>
      <c r="K105" s="48" t="str">
        <f t="shared" si="11"/>
        <v/>
      </c>
      <c r="L105" s="49">
        <v>9.7900000000000001E-2</v>
      </c>
      <c r="M105" s="49">
        <v>9.8299999999999998E-2</v>
      </c>
      <c r="N105" s="49">
        <v>0.1094</v>
      </c>
      <c r="O105" s="50"/>
      <c r="P105" s="51">
        <f t="shared" si="12"/>
        <v>9.7900000000000001E-2</v>
      </c>
      <c r="Q105" s="52">
        <f t="shared" si="13"/>
        <v>9.8299999999999998E-2</v>
      </c>
      <c r="R105" s="52">
        <f t="shared" si="14"/>
        <v>0.1094</v>
      </c>
      <c r="S105" s="53">
        <f t="shared" si="15"/>
        <v>0.10186666666666666</v>
      </c>
      <c r="T105" s="54">
        <f t="shared" si="16"/>
        <v>0.54699999999999993</v>
      </c>
      <c r="U105" s="54" t="str">
        <f t="shared" si="17"/>
        <v xml:space="preserve"> </v>
      </c>
      <c r="V105" s="55" t="str">
        <f t="shared" si="18"/>
        <v/>
      </c>
      <c r="W105" s="55" t="str">
        <f t="shared" si="19"/>
        <v/>
      </c>
      <c r="X105" s="56" t="s">
        <v>113</v>
      </c>
      <c r="Y105" s="50"/>
      <c r="Z105" s="12"/>
      <c r="AA105" s="12"/>
      <c r="AB105" s="12"/>
      <c r="AC105" s="12"/>
    </row>
    <row r="106" spans="1:29" ht="20" customHeight="1">
      <c r="A106" s="42" t="s">
        <v>54</v>
      </c>
      <c r="B106" s="43" t="s">
        <v>57</v>
      </c>
      <c r="C106" s="44" t="s">
        <v>120</v>
      </c>
      <c r="D106" s="44" t="s">
        <v>107</v>
      </c>
      <c r="E106" s="45" t="s">
        <v>112</v>
      </c>
      <c r="F106" s="46"/>
      <c r="G106" s="45">
        <v>0.2</v>
      </c>
      <c r="H106" s="45"/>
      <c r="I106" s="47" t="s">
        <v>44</v>
      </c>
      <c r="J106" s="48">
        <f t="shared" si="10"/>
        <v>0.2</v>
      </c>
      <c r="K106" s="48" t="str">
        <f t="shared" si="11"/>
        <v/>
      </c>
      <c r="L106" s="49">
        <v>0.1153</v>
      </c>
      <c r="M106" s="49">
        <v>0.1138</v>
      </c>
      <c r="N106" s="49">
        <v>0.11269999999999999</v>
      </c>
      <c r="O106" s="50"/>
      <c r="P106" s="51">
        <f t="shared" si="12"/>
        <v>0.1153</v>
      </c>
      <c r="Q106" s="52">
        <f t="shared" si="13"/>
        <v>0.1138</v>
      </c>
      <c r="R106" s="52">
        <f t="shared" si="14"/>
        <v>0.11269999999999999</v>
      </c>
      <c r="S106" s="53">
        <f t="shared" si="15"/>
        <v>0.11393333333333333</v>
      </c>
      <c r="T106" s="54">
        <f t="shared" si="16"/>
        <v>0.57650000000000001</v>
      </c>
      <c r="U106" s="54" t="str">
        <f t="shared" si="17"/>
        <v xml:space="preserve"> </v>
      </c>
      <c r="V106" s="55" t="str">
        <f t="shared" si="18"/>
        <v/>
      </c>
      <c r="W106" s="55" t="str">
        <f t="shared" si="19"/>
        <v/>
      </c>
      <c r="X106" s="56" t="s">
        <v>113</v>
      </c>
      <c r="Y106" s="50"/>
      <c r="Z106" s="12"/>
      <c r="AA106" s="12"/>
      <c r="AB106" s="12"/>
      <c r="AC106" s="12"/>
    </row>
    <row r="107" spans="1:29" ht="20" customHeight="1">
      <c r="A107" s="42" t="s">
        <v>54</v>
      </c>
      <c r="B107" s="43" t="s">
        <v>58</v>
      </c>
      <c r="C107" s="44" t="s">
        <v>153</v>
      </c>
      <c r="D107" s="44" t="s">
        <v>107</v>
      </c>
      <c r="E107" s="45" t="s">
        <v>112</v>
      </c>
      <c r="F107" s="46"/>
      <c r="G107" s="45">
        <v>0.2</v>
      </c>
      <c r="H107" s="45"/>
      <c r="I107" s="47" t="s">
        <v>44</v>
      </c>
      <c r="J107" s="48">
        <f t="shared" si="10"/>
        <v>0.2</v>
      </c>
      <c r="K107" s="48" t="str">
        <f t="shared" si="11"/>
        <v/>
      </c>
      <c r="L107" s="49">
        <v>9.9000000000000005E-2</v>
      </c>
      <c r="M107" s="49">
        <v>0.1016</v>
      </c>
      <c r="N107" s="49">
        <v>0.1069</v>
      </c>
      <c r="O107" s="50"/>
      <c r="P107" s="51">
        <f t="shared" si="12"/>
        <v>9.9000000000000005E-2</v>
      </c>
      <c r="Q107" s="52">
        <f t="shared" si="13"/>
        <v>0.1016</v>
      </c>
      <c r="R107" s="52">
        <f t="shared" si="14"/>
        <v>0.1069</v>
      </c>
      <c r="S107" s="53">
        <f t="shared" si="15"/>
        <v>0.10249999999999999</v>
      </c>
      <c r="T107" s="54">
        <f t="shared" si="16"/>
        <v>0.53449999999999998</v>
      </c>
      <c r="U107" s="54" t="str">
        <f t="shared" si="17"/>
        <v xml:space="preserve"> </v>
      </c>
      <c r="V107" s="55" t="str">
        <f t="shared" si="18"/>
        <v/>
      </c>
      <c r="W107" s="55" t="str">
        <f t="shared" si="19"/>
        <v/>
      </c>
      <c r="X107" s="56" t="s">
        <v>113</v>
      </c>
      <c r="Y107" s="50"/>
      <c r="Z107" s="12"/>
      <c r="AA107" s="12"/>
      <c r="AB107" s="12"/>
      <c r="AC107" s="12"/>
    </row>
    <row r="108" spans="1:29" ht="20" customHeight="1">
      <c r="A108" s="42" t="s">
        <v>54</v>
      </c>
      <c r="B108" s="43" t="s">
        <v>58</v>
      </c>
      <c r="C108" s="44" t="s">
        <v>114</v>
      </c>
      <c r="D108" s="44" t="s">
        <v>107</v>
      </c>
      <c r="E108" s="45" t="s">
        <v>112</v>
      </c>
      <c r="F108" s="46"/>
      <c r="G108" s="45">
        <v>0.2</v>
      </c>
      <c r="H108" s="45"/>
      <c r="I108" s="47" t="s">
        <v>44</v>
      </c>
      <c r="J108" s="48">
        <f t="shared" si="10"/>
        <v>0.2</v>
      </c>
      <c r="K108" s="48" t="str">
        <f t="shared" si="11"/>
        <v/>
      </c>
      <c r="L108" s="49">
        <v>0.10780000000000001</v>
      </c>
      <c r="M108" s="49">
        <v>0.11509999999999999</v>
      </c>
      <c r="N108" s="49">
        <v>9.9900000000000003E-2</v>
      </c>
      <c r="O108" s="50"/>
      <c r="P108" s="51">
        <f t="shared" si="12"/>
        <v>0.10780000000000001</v>
      </c>
      <c r="Q108" s="52">
        <f t="shared" si="13"/>
        <v>0.11509999999999999</v>
      </c>
      <c r="R108" s="52">
        <f t="shared" si="14"/>
        <v>9.9900000000000003E-2</v>
      </c>
      <c r="S108" s="53">
        <f t="shared" si="15"/>
        <v>0.10759999999999999</v>
      </c>
      <c r="T108" s="54">
        <f t="shared" si="16"/>
        <v>0.5754999999999999</v>
      </c>
      <c r="U108" s="54" t="str">
        <f t="shared" si="17"/>
        <v xml:space="preserve"> </v>
      </c>
      <c r="V108" s="55" t="str">
        <f t="shared" si="18"/>
        <v/>
      </c>
      <c r="W108" s="55" t="str">
        <f t="shared" si="19"/>
        <v/>
      </c>
      <c r="X108" s="56" t="s">
        <v>113</v>
      </c>
      <c r="Y108" s="50"/>
      <c r="Z108" s="12"/>
      <c r="AA108" s="12"/>
      <c r="AB108" s="12"/>
      <c r="AC108" s="12"/>
    </row>
    <row r="109" spans="1:29" ht="20" customHeight="1">
      <c r="A109" s="42" t="s">
        <v>54</v>
      </c>
      <c r="B109" s="44" t="s">
        <v>58</v>
      </c>
      <c r="C109" s="44" t="s">
        <v>115</v>
      </c>
      <c r="D109" s="44" t="s">
        <v>107</v>
      </c>
      <c r="E109" s="45" t="s">
        <v>112</v>
      </c>
      <c r="F109" s="46"/>
      <c r="G109" s="45">
        <v>0.2</v>
      </c>
      <c r="H109" s="45"/>
      <c r="I109" s="47" t="s">
        <v>44</v>
      </c>
      <c r="J109" s="48">
        <f t="shared" si="10"/>
        <v>0.2</v>
      </c>
      <c r="K109" s="48" t="str">
        <f t="shared" si="11"/>
        <v/>
      </c>
      <c r="L109" s="49">
        <v>0.10349999999999999</v>
      </c>
      <c r="M109" s="49">
        <v>0.11409999999999999</v>
      </c>
      <c r="N109" s="49">
        <v>0.1022</v>
      </c>
      <c r="O109" s="50"/>
      <c r="P109" s="51">
        <f t="shared" si="12"/>
        <v>0.10349999999999999</v>
      </c>
      <c r="Q109" s="52">
        <f t="shared" si="13"/>
        <v>0.11409999999999999</v>
      </c>
      <c r="R109" s="52">
        <f t="shared" si="14"/>
        <v>0.1022</v>
      </c>
      <c r="S109" s="53">
        <f t="shared" si="15"/>
        <v>0.10659999999999999</v>
      </c>
      <c r="T109" s="54">
        <f t="shared" si="16"/>
        <v>0.5704999999999999</v>
      </c>
      <c r="U109" s="54" t="str">
        <f t="shared" si="17"/>
        <v xml:space="preserve"> </v>
      </c>
      <c r="V109" s="55" t="str">
        <f t="shared" si="18"/>
        <v/>
      </c>
      <c r="W109" s="55" t="str">
        <f t="shared" si="19"/>
        <v/>
      </c>
      <c r="X109" s="56" t="s">
        <v>113</v>
      </c>
      <c r="Y109" s="50"/>
      <c r="Z109" s="12"/>
      <c r="AA109" s="12"/>
      <c r="AB109" s="12"/>
      <c r="AC109" s="12"/>
    </row>
    <row r="110" spans="1:29" ht="20" customHeight="1">
      <c r="A110" s="42" t="s">
        <v>54</v>
      </c>
      <c r="B110" s="44" t="s">
        <v>58</v>
      </c>
      <c r="C110" s="44" t="s">
        <v>116</v>
      </c>
      <c r="D110" s="44" t="s">
        <v>107</v>
      </c>
      <c r="E110" s="45" t="s">
        <v>112</v>
      </c>
      <c r="F110" s="46"/>
      <c r="G110" s="45">
        <v>0.2</v>
      </c>
      <c r="H110" s="45"/>
      <c r="I110" s="47" t="s">
        <v>44</v>
      </c>
      <c r="J110" s="48">
        <f t="shared" si="10"/>
        <v>0.2</v>
      </c>
      <c r="K110" s="48" t="str">
        <f t="shared" si="11"/>
        <v/>
      </c>
      <c r="L110" s="49">
        <v>0.11</v>
      </c>
      <c r="M110" s="49">
        <v>0.1038</v>
      </c>
      <c r="N110" s="49">
        <v>0.1085</v>
      </c>
      <c r="O110" s="50"/>
      <c r="P110" s="51">
        <f t="shared" si="12"/>
        <v>0.11</v>
      </c>
      <c r="Q110" s="52">
        <f t="shared" si="13"/>
        <v>0.1038</v>
      </c>
      <c r="R110" s="52">
        <f t="shared" si="14"/>
        <v>0.1085</v>
      </c>
      <c r="S110" s="53">
        <f t="shared" si="15"/>
        <v>0.10743333333333333</v>
      </c>
      <c r="T110" s="54">
        <f t="shared" si="16"/>
        <v>0.54999999999999993</v>
      </c>
      <c r="U110" s="54" t="str">
        <f t="shared" si="17"/>
        <v xml:space="preserve"> </v>
      </c>
      <c r="V110" s="55" t="str">
        <f t="shared" si="18"/>
        <v/>
      </c>
      <c r="W110" s="55" t="str">
        <f t="shared" si="19"/>
        <v/>
      </c>
      <c r="X110" s="56" t="s">
        <v>113</v>
      </c>
      <c r="Y110" s="50"/>
      <c r="Z110" s="12"/>
      <c r="AA110" s="12"/>
      <c r="AB110" s="12"/>
      <c r="AC110" s="12"/>
    </row>
    <row r="111" spans="1:29" ht="20" customHeight="1">
      <c r="A111" s="42" t="s">
        <v>54</v>
      </c>
      <c r="B111" s="44" t="s">
        <v>58</v>
      </c>
      <c r="C111" s="44" t="s">
        <v>117</v>
      </c>
      <c r="D111" s="44" t="s">
        <v>107</v>
      </c>
      <c r="E111" s="45" t="s">
        <v>112</v>
      </c>
      <c r="F111" s="46"/>
      <c r="G111" s="45">
        <v>0.2</v>
      </c>
      <c r="H111" s="45"/>
      <c r="I111" s="47" t="s">
        <v>44</v>
      </c>
      <c r="J111" s="48">
        <f t="shared" si="10"/>
        <v>0.2</v>
      </c>
      <c r="K111" s="48" t="str">
        <f t="shared" si="11"/>
        <v/>
      </c>
      <c r="L111" s="57">
        <v>0.104</v>
      </c>
      <c r="M111" s="57">
        <v>0.10150000000000001</v>
      </c>
      <c r="N111" s="57">
        <v>0.1057</v>
      </c>
      <c r="O111" s="50"/>
      <c r="P111" s="51">
        <f t="shared" si="12"/>
        <v>0.104</v>
      </c>
      <c r="Q111" s="52">
        <f t="shared" si="13"/>
        <v>0.10150000000000001</v>
      </c>
      <c r="R111" s="52">
        <f t="shared" si="14"/>
        <v>0.1057</v>
      </c>
      <c r="S111" s="53">
        <f t="shared" si="15"/>
        <v>0.10373333333333334</v>
      </c>
      <c r="T111" s="54">
        <f t="shared" si="16"/>
        <v>0.52849999999999997</v>
      </c>
      <c r="U111" s="54" t="str">
        <f t="shared" si="17"/>
        <v xml:space="preserve"> </v>
      </c>
      <c r="V111" s="55" t="str">
        <f t="shared" si="18"/>
        <v/>
      </c>
      <c r="W111" s="55" t="str">
        <f t="shared" si="19"/>
        <v/>
      </c>
      <c r="X111" s="56" t="s">
        <v>113</v>
      </c>
      <c r="Y111" s="50"/>
      <c r="Z111" s="12"/>
      <c r="AA111" s="12"/>
      <c r="AB111" s="12"/>
      <c r="AC111" s="12"/>
    </row>
    <row r="112" spans="1:29" ht="20" customHeight="1">
      <c r="A112" s="42" t="s">
        <v>54</v>
      </c>
      <c r="B112" s="43" t="s">
        <v>58</v>
      </c>
      <c r="C112" s="44" t="s">
        <v>118</v>
      </c>
      <c r="D112" s="44" t="s">
        <v>107</v>
      </c>
      <c r="E112" s="45" t="s">
        <v>112</v>
      </c>
      <c r="F112" s="46"/>
      <c r="G112" s="45">
        <v>0.2</v>
      </c>
      <c r="H112" s="45"/>
      <c r="I112" s="47" t="s">
        <v>44</v>
      </c>
      <c r="J112" s="48">
        <f t="shared" si="10"/>
        <v>0.2</v>
      </c>
      <c r="K112" s="48" t="str">
        <f t="shared" si="11"/>
        <v/>
      </c>
      <c r="L112" s="49">
        <v>0.1085</v>
      </c>
      <c r="M112" s="49">
        <v>0.1076</v>
      </c>
      <c r="N112" s="49">
        <v>0.1104</v>
      </c>
      <c r="O112" s="50"/>
      <c r="P112" s="51">
        <f t="shared" si="12"/>
        <v>0.1085</v>
      </c>
      <c r="Q112" s="52">
        <f t="shared" si="13"/>
        <v>0.1076</v>
      </c>
      <c r="R112" s="52">
        <f t="shared" si="14"/>
        <v>0.1104</v>
      </c>
      <c r="S112" s="53">
        <f t="shared" si="15"/>
        <v>0.10883333333333334</v>
      </c>
      <c r="T112" s="54">
        <f t="shared" si="16"/>
        <v>0.55199999999999994</v>
      </c>
      <c r="U112" s="54" t="str">
        <f t="shared" si="17"/>
        <v xml:space="preserve"> </v>
      </c>
      <c r="V112" s="55" t="str">
        <f t="shared" si="18"/>
        <v/>
      </c>
      <c r="W112" s="55" t="str">
        <f t="shared" si="19"/>
        <v/>
      </c>
      <c r="X112" s="56" t="s">
        <v>113</v>
      </c>
      <c r="Y112" s="50"/>
      <c r="Z112" s="12"/>
      <c r="AA112" s="12"/>
      <c r="AB112" s="12"/>
      <c r="AC112" s="12"/>
    </row>
    <row r="113" spans="1:29" ht="20" customHeight="1">
      <c r="A113" s="42" t="s">
        <v>54</v>
      </c>
      <c r="B113" s="43" t="s">
        <v>58</v>
      </c>
      <c r="C113" s="44" t="s">
        <v>119</v>
      </c>
      <c r="D113" s="44" t="s">
        <v>107</v>
      </c>
      <c r="E113" s="45" t="s">
        <v>112</v>
      </c>
      <c r="F113" s="46"/>
      <c r="G113" s="45">
        <v>0.2</v>
      </c>
      <c r="H113" s="45"/>
      <c r="I113" s="47" t="s">
        <v>44</v>
      </c>
      <c r="J113" s="48">
        <f t="shared" si="10"/>
        <v>0.2</v>
      </c>
      <c r="K113" s="48" t="str">
        <f t="shared" si="11"/>
        <v/>
      </c>
      <c r="L113" s="49">
        <v>0.1055</v>
      </c>
      <c r="M113" s="49">
        <v>0.1139</v>
      </c>
      <c r="N113" s="49">
        <v>0.1048</v>
      </c>
      <c r="O113" s="50"/>
      <c r="P113" s="51">
        <f t="shared" si="12"/>
        <v>0.1055</v>
      </c>
      <c r="Q113" s="52">
        <f t="shared" si="13"/>
        <v>0.1139</v>
      </c>
      <c r="R113" s="52">
        <f t="shared" si="14"/>
        <v>0.1048</v>
      </c>
      <c r="S113" s="53">
        <f t="shared" si="15"/>
        <v>0.10806666666666666</v>
      </c>
      <c r="T113" s="54">
        <f t="shared" si="16"/>
        <v>0.56950000000000001</v>
      </c>
      <c r="U113" s="54" t="str">
        <f t="shared" si="17"/>
        <v xml:space="preserve"> </v>
      </c>
      <c r="V113" s="55" t="str">
        <f t="shared" si="18"/>
        <v/>
      </c>
      <c r="W113" s="55" t="str">
        <f t="shared" si="19"/>
        <v/>
      </c>
      <c r="X113" s="56" t="s">
        <v>113</v>
      </c>
      <c r="Y113" s="50"/>
      <c r="Z113" s="12"/>
      <c r="AA113" s="12"/>
      <c r="AB113" s="12"/>
      <c r="AC113" s="12"/>
    </row>
    <row r="114" spans="1:29" ht="20" customHeight="1">
      <c r="A114" s="42" t="s">
        <v>54</v>
      </c>
      <c r="B114" s="43" t="s">
        <v>58</v>
      </c>
      <c r="C114" s="44" t="s">
        <v>120</v>
      </c>
      <c r="D114" s="44" t="s">
        <v>107</v>
      </c>
      <c r="E114" s="45" t="s">
        <v>112</v>
      </c>
      <c r="F114" s="46"/>
      <c r="G114" s="45">
        <v>0.2</v>
      </c>
      <c r="H114" s="45"/>
      <c r="I114" s="47" t="s">
        <v>44</v>
      </c>
      <c r="J114" s="48">
        <f t="shared" si="10"/>
        <v>0.2</v>
      </c>
      <c r="K114" s="48" t="str">
        <f t="shared" si="11"/>
        <v/>
      </c>
      <c r="L114" s="49">
        <v>0.1116</v>
      </c>
      <c r="M114" s="49">
        <v>0.1103</v>
      </c>
      <c r="N114" s="49">
        <v>0.1009</v>
      </c>
      <c r="O114" s="50"/>
      <c r="P114" s="51">
        <f t="shared" si="12"/>
        <v>0.1116</v>
      </c>
      <c r="Q114" s="52">
        <f t="shared" si="13"/>
        <v>0.1103</v>
      </c>
      <c r="R114" s="52">
        <f t="shared" si="14"/>
        <v>0.1009</v>
      </c>
      <c r="S114" s="53">
        <f t="shared" si="15"/>
        <v>0.10759999999999999</v>
      </c>
      <c r="T114" s="54">
        <f t="shared" si="16"/>
        <v>0.55799999999999994</v>
      </c>
      <c r="U114" s="54" t="str">
        <f t="shared" si="17"/>
        <v xml:space="preserve"> </v>
      </c>
      <c r="V114" s="55" t="str">
        <f t="shared" si="18"/>
        <v/>
      </c>
      <c r="W114" s="55" t="str">
        <f t="shared" si="19"/>
        <v/>
      </c>
      <c r="X114" s="56" t="s">
        <v>113</v>
      </c>
      <c r="Y114" s="50"/>
      <c r="Z114" s="12"/>
      <c r="AA114" s="12"/>
      <c r="AB114" s="12"/>
      <c r="AC114" s="12"/>
    </row>
    <row r="115" spans="1:29" ht="20" customHeight="1">
      <c r="A115" s="42" t="s">
        <v>40</v>
      </c>
      <c r="B115" s="43" t="s">
        <v>59</v>
      </c>
      <c r="C115" s="44" t="s">
        <v>153</v>
      </c>
      <c r="D115" s="44" t="s">
        <v>107</v>
      </c>
      <c r="E115" s="45" t="s">
        <v>112</v>
      </c>
      <c r="F115" s="46"/>
      <c r="G115" s="45">
        <v>0.2</v>
      </c>
      <c r="H115" s="45"/>
      <c r="I115" s="47" t="s">
        <v>44</v>
      </c>
      <c r="J115" s="48">
        <f t="shared" si="10"/>
        <v>0.2</v>
      </c>
      <c r="K115" s="48" t="str">
        <f t="shared" si="11"/>
        <v/>
      </c>
      <c r="L115" s="49">
        <v>0.1429</v>
      </c>
      <c r="M115" s="49">
        <v>0.14929999999999999</v>
      </c>
      <c r="N115" s="49">
        <v>0.14630000000000001</v>
      </c>
      <c r="O115" s="50"/>
      <c r="P115" s="51">
        <f t="shared" si="12"/>
        <v>0.1429</v>
      </c>
      <c r="Q115" s="52">
        <f t="shared" si="13"/>
        <v>0.14929999999999999</v>
      </c>
      <c r="R115" s="52">
        <f t="shared" si="14"/>
        <v>0.14630000000000001</v>
      </c>
      <c r="S115" s="53">
        <f t="shared" si="15"/>
        <v>0.14616666666666667</v>
      </c>
      <c r="T115" s="54">
        <f t="shared" si="16"/>
        <v>0.74649999999999994</v>
      </c>
      <c r="U115" s="54" t="str">
        <f t="shared" si="17"/>
        <v xml:space="preserve"> </v>
      </c>
      <c r="V115" s="55" t="str">
        <f t="shared" si="18"/>
        <v>Alert</v>
      </c>
      <c r="W115" s="55" t="str">
        <f t="shared" si="19"/>
        <v/>
      </c>
      <c r="X115" s="56" t="s">
        <v>113</v>
      </c>
      <c r="Y115" s="50"/>
      <c r="Z115" s="12"/>
      <c r="AA115" s="12"/>
      <c r="AB115" s="12"/>
      <c r="AC115" s="12"/>
    </row>
    <row r="116" spans="1:29" ht="20" customHeight="1">
      <c r="A116" s="42" t="s">
        <v>40</v>
      </c>
      <c r="B116" s="43" t="s">
        <v>59</v>
      </c>
      <c r="C116" s="44" t="s">
        <v>114</v>
      </c>
      <c r="D116" s="44" t="s">
        <v>107</v>
      </c>
      <c r="E116" s="45" t="s">
        <v>112</v>
      </c>
      <c r="F116" s="46"/>
      <c r="G116" s="45">
        <v>0.2</v>
      </c>
      <c r="H116" s="45"/>
      <c r="I116" s="47" t="s">
        <v>44</v>
      </c>
      <c r="J116" s="48">
        <f t="shared" si="10"/>
        <v>0.2</v>
      </c>
      <c r="K116" s="48" t="str">
        <f t="shared" si="11"/>
        <v/>
      </c>
      <c r="L116" s="49">
        <v>0.1651</v>
      </c>
      <c r="M116" s="49">
        <v>0.15310000000000001</v>
      </c>
      <c r="N116" s="49">
        <v>0.16619999999999999</v>
      </c>
      <c r="O116" s="50"/>
      <c r="P116" s="51">
        <f t="shared" si="12"/>
        <v>0.1651</v>
      </c>
      <c r="Q116" s="52">
        <f t="shared" si="13"/>
        <v>0.15310000000000001</v>
      </c>
      <c r="R116" s="52">
        <f t="shared" si="14"/>
        <v>0.16619999999999999</v>
      </c>
      <c r="S116" s="53">
        <f t="shared" si="15"/>
        <v>0.16146666666666668</v>
      </c>
      <c r="T116" s="54">
        <f t="shared" si="16"/>
        <v>0.83099999999999985</v>
      </c>
      <c r="U116" s="54" t="str">
        <f t="shared" si="17"/>
        <v xml:space="preserve"> </v>
      </c>
      <c r="V116" s="55" t="str">
        <f t="shared" si="18"/>
        <v>Alert</v>
      </c>
      <c r="W116" s="55" t="str">
        <f t="shared" si="19"/>
        <v/>
      </c>
      <c r="X116" s="56" t="s">
        <v>113</v>
      </c>
      <c r="Y116" s="50"/>
      <c r="Z116" s="12"/>
      <c r="AA116" s="12"/>
      <c r="AB116" s="12"/>
      <c r="AC116" s="12"/>
    </row>
    <row r="117" spans="1:29" ht="20" customHeight="1">
      <c r="A117" s="42" t="s">
        <v>40</v>
      </c>
      <c r="B117" s="44" t="s">
        <v>59</v>
      </c>
      <c r="C117" s="44" t="s">
        <v>115</v>
      </c>
      <c r="D117" s="44" t="s">
        <v>107</v>
      </c>
      <c r="E117" s="45" t="s">
        <v>112</v>
      </c>
      <c r="F117" s="46"/>
      <c r="G117" s="45">
        <v>0.2</v>
      </c>
      <c r="H117" s="45"/>
      <c r="I117" s="47" t="s">
        <v>44</v>
      </c>
      <c r="J117" s="48">
        <f t="shared" si="10"/>
        <v>0.2</v>
      </c>
      <c r="K117" s="48" t="str">
        <f t="shared" si="11"/>
        <v/>
      </c>
      <c r="L117" s="49">
        <v>0.16980000000000001</v>
      </c>
      <c r="M117" s="49">
        <v>0.1573</v>
      </c>
      <c r="N117" s="49">
        <v>0.18290000000000001</v>
      </c>
      <c r="O117" s="50"/>
      <c r="P117" s="51">
        <f t="shared" si="12"/>
        <v>0.16980000000000001</v>
      </c>
      <c r="Q117" s="52">
        <f t="shared" si="13"/>
        <v>0.1573</v>
      </c>
      <c r="R117" s="52">
        <f t="shared" si="14"/>
        <v>0.18290000000000001</v>
      </c>
      <c r="S117" s="53">
        <f t="shared" si="15"/>
        <v>0.17</v>
      </c>
      <c r="T117" s="54">
        <f t="shared" si="16"/>
        <v>0.91449999999999998</v>
      </c>
      <c r="U117" s="54" t="str">
        <f t="shared" si="17"/>
        <v xml:space="preserve"> </v>
      </c>
      <c r="V117" s="55" t="str">
        <f t="shared" si="18"/>
        <v>Alert</v>
      </c>
      <c r="W117" s="55" t="str">
        <f t="shared" si="19"/>
        <v/>
      </c>
      <c r="X117" s="56" t="s">
        <v>113</v>
      </c>
      <c r="Y117" s="50"/>
      <c r="Z117" s="12"/>
      <c r="AA117" s="12"/>
      <c r="AB117" s="12"/>
      <c r="AC117" s="12"/>
    </row>
    <row r="118" spans="1:29" ht="20" customHeight="1">
      <c r="A118" s="42" t="s">
        <v>40</v>
      </c>
      <c r="B118" s="44" t="s">
        <v>59</v>
      </c>
      <c r="C118" s="44" t="s">
        <v>116</v>
      </c>
      <c r="D118" s="44" t="s">
        <v>107</v>
      </c>
      <c r="E118" s="45" t="s">
        <v>112</v>
      </c>
      <c r="F118" s="46"/>
      <c r="G118" s="45">
        <v>0.2</v>
      </c>
      <c r="H118" s="45"/>
      <c r="I118" s="47" t="s">
        <v>44</v>
      </c>
      <c r="J118" s="48">
        <f t="shared" si="10"/>
        <v>0.2</v>
      </c>
      <c r="K118" s="48" t="str">
        <f t="shared" si="11"/>
        <v/>
      </c>
      <c r="L118" s="49">
        <v>0.16220000000000001</v>
      </c>
      <c r="M118" s="49">
        <v>0.16170000000000001</v>
      </c>
      <c r="N118" s="49">
        <v>0.16589999999999999</v>
      </c>
      <c r="O118" s="50"/>
      <c r="P118" s="51">
        <f t="shared" si="12"/>
        <v>0.16220000000000001</v>
      </c>
      <c r="Q118" s="52">
        <f t="shared" si="13"/>
        <v>0.16170000000000001</v>
      </c>
      <c r="R118" s="52">
        <f t="shared" si="14"/>
        <v>0.16589999999999999</v>
      </c>
      <c r="S118" s="53">
        <f t="shared" si="15"/>
        <v>0.16326666666666667</v>
      </c>
      <c r="T118" s="54">
        <f t="shared" si="16"/>
        <v>0.8294999999999999</v>
      </c>
      <c r="U118" s="54" t="str">
        <f t="shared" si="17"/>
        <v xml:space="preserve"> </v>
      </c>
      <c r="V118" s="55" t="str">
        <f t="shared" si="18"/>
        <v>Alert</v>
      </c>
      <c r="W118" s="55" t="str">
        <f t="shared" si="19"/>
        <v/>
      </c>
      <c r="X118" s="56" t="s">
        <v>113</v>
      </c>
      <c r="Y118" s="50"/>
      <c r="Z118" s="12"/>
      <c r="AA118" s="12"/>
      <c r="AB118" s="12"/>
      <c r="AC118" s="12"/>
    </row>
    <row r="119" spans="1:29" ht="20" customHeight="1">
      <c r="A119" s="42" t="s">
        <v>40</v>
      </c>
      <c r="B119" s="44" t="s">
        <v>59</v>
      </c>
      <c r="C119" s="44" t="s">
        <v>117</v>
      </c>
      <c r="D119" s="44" t="s">
        <v>107</v>
      </c>
      <c r="E119" s="45" t="s">
        <v>112</v>
      </c>
      <c r="F119" s="46"/>
      <c r="G119" s="45">
        <v>0.2</v>
      </c>
      <c r="H119" s="45"/>
      <c r="I119" s="47" t="s">
        <v>44</v>
      </c>
      <c r="J119" s="48">
        <f t="shared" si="10"/>
        <v>0.2</v>
      </c>
      <c r="K119" s="48" t="str">
        <f t="shared" si="11"/>
        <v/>
      </c>
      <c r="L119" s="49">
        <v>0.1449</v>
      </c>
      <c r="M119" s="49">
        <v>0.14380000000000001</v>
      </c>
      <c r="N119" s="49">
        <v>0.14810000000000001</v>
      </c>
      <c r="O119" s="50"/>
      <c r="P119" s="51">
        <f t="shared" si="12"/>
        <v>0.1449</v>
      </c>
      <c r="Q119" s="52">
        <f t="shared" si="13"/>
        <v>0.14380000000000001</v>
      </c>
      <c r="R119" s="52">
        <f t="shared" si="14"/>
        <v>0.14810000000000001</v>
      </c>
      <c r="S119" s="53">
        <f t="shared" si="15"/>
        <v>0.14560000000000001</v>
      </c>
      <c r="T119" s="54">
        <f t="shared" si="16"/>
        <v>0.74050000000000005</v>
      </c>
      <c r="U119" s="54" t="str">
        <f t="shared" si="17"/>
        <v xml:space="preserve"> </v>
      </c>
      <c r="V119" s="55" t="str">
        <f t="shared" si="18"/>
        <v>Alert</v>
      </c>
      <c r="W119" s="55" t="str">
        <f t="shared" si="19"/>
        <v/>
      </c>
      <c r="X119" s="56" t="s">
        <v>113</v>
      </c>
      <c r="Y119" s="50"/>
      <c r="Z119" s="12"/>
      <c r="AA119" s="12"/>
      <c r="AB119" s="12"/>
      <c r="AC119" s="12"/>
    </row>
    <row r="120" spans="1:29" ht="20" customHeight="1">
      <c r="A120" s="42" t="s">
        <v>40</v>
      </c>
      <c r="B120" s="43" t="s">
        <v>59</v>
      </c>
      <c r="C120" s="44" t="s">
        <v>118</v>
      </c>
      <c r="D120" s="44" t="s">
        <v>107</v>
      </c>
      <c r="E120" s="45" t="s">
        <v>112</v>
      </c>
      <c r="F120" s="46"/>
      <c r="G120" s="45">
        <v>0.2</v>
      </c>
      <c r="H120" s="45"/>
      <c r="I120" s="47" t="s">
        <v>44</v>
      </c>
      <c r="J120" s="48">
        <f t="shared" si="10"/>
        <v>0.2</v>
      </c>
      <c r="K120" s="48" t="str">
        <f t="shared" si="11"/>
        <v/>
      </c>
      <c r="L120" s="49">
        <v>0.16289999999999999</v>
      </c>
      <c r="M120" s="49">
        <v>0.16850000000000001</v>
      </c>
      <c r="N120" s="49">
        <v>0.15590000000000001</v>
      </c>
      <c r="O120" s="50"/>
      <c r="P120" s="51">
        <f t="shared" si="12"/>
        <v>0.16289999999999999</v>
      </c>
      <c r="Q120" s="52">
        <f t="shared" si="13"/>
        <v>0.16850000000000001</v>
      </c>
      <c r="R120" s="52">
        <f t="shared" si="14"/>
        <v>0.15590000000000001</v>
      </c>
      <c r="S120" s="53">
        <f t="shared" si="15"/>
        <v>0.16243333333333335</v>
      </c>
      <c r="T120" s="54">
        <f t="shared" si="16"/>
        <v>0.84250000000000003</v>
      </c>
      <c r="U120" s="54" t="str">
        <f t="shared" si="17"/>
        <v xml:space="preserve"> </v>
      </c>
      <c r="V120" s="55" t="str">
        <f t="shared" si="18"/>
        <v>Alert</v>
      </c>
      <c r="W120" s="55" t="str">
        <f t="shared" si="19"/>
        <v/>
      </c>
      <c r="X120" s="56" t="s">
        <v>113</v>
      </c>
      <c r="Y120" s="50"/>
      <c r="Z120" s="12"/>
      <c r="AA120" s="12"/>
      <c r="AB120" s="12"/>
      <c r="AC120" s="12"/>
    </row>
    <row r="121" spans="1:29" ht="20" customHeight="1">
      <c r="A121" s="42" t="s">
        <v>40</v>
      </c>
      <c r="B121" s="43" t="s">
        <v>59</v>
      </c>
      <c r="C121" s="44" t="s">
        <v>119</v>
      </c>
      <c r="D121" s="44" t="s">
        <v>107</v>
      </c>
      <c r="E121" s="45" t="s">
        <v>112</v>
      </c>
      <c r="F121" s="46"/>
      <c r="G121" s="45">
        <v>0.2</v>
      </c>
      <c r="H121" s="45"/>
      <c r="I121" s="47" t="s">
        <v>44</v>
      </c>
      <c r="J121" s="48">
        <f t="shared" si="10"/>
        <v>0.2</v>
      </c>
      <c r="K121" s="48" t="str">
        <f t="shared" si="11"/>
        <v/>
      </c>
      <c r="L121" s="49">
        <v>0.17180000000000001</v>
      </c>
      <c r="M121" s="49">
        <v>0.16850000000000001</v>
      </c>
      <c r="N121" s="49">
        <v>0.15659999999999999</v>
      </c>
      <c r="O121" s="50"/>
      <c r="P121" s="51">
        <f t="shared" si="12"/>
        <v>0.17180000000000001</v>
      </c>
      <c r="Q121" s="52">
        <f t="shared" si="13"/>
        <v>0.16850000000000001</v>
      </c>
      <c r="R121" s="52">
        <f t="shared" si="14"/>
        <v>0.15659999999999999</v>
      </c>
      <c r="S121" s="53">
        <f t="shared" si="15"/>
        <v>0.16563333333333333</v>
      </c>
      <c r="T121" s="54">
        <f t="shared" si="16"/>
        <v>0.85899999999999999</v>
      </c>
      <c r="U121" s="54" t="str">
        <f t="shared" si="17"/>
        <v xml:space="preserve"> </v>
      </c>
      <c r="V121" s="55" t="str">
        <f t="shared" si="18"/>
        <v>Alert</v>
      </c>
      <c r="W121" s="55" t="str">
        <f t="shared" si="19"/>
        <v/>
      </c>
      <c r="X121" s="56" t="s">
        <v>113</v>
      </c>
      <c r="Y121" s="50"/>
      <c r="Z121" s="12"/>
      <c r="AA121" s="12"/>
      <c r="AB121" s="12"/>
      <c r="AC121" s="12"/>
    </row>
    <row r="122" spans="1:29" ht="20" customHeight="1">
      <c r="A122" s="42" t="s">
        <v>40</v>
      </c>
      <c r="B122" s="43" t="s">
        <v>59</v>
      </c>
      <c r="C122" s="44" t="s">
        <v>120</v>
      </c>
      <c r="D122" s="44" t="s">
        <v>107</v>
      </c>
      <c r="E122" s="45" t="s">
        <v>112</v>
      </c>
      <c r="F122" s="46"/>
      <c r="G122" s="45">
        <v>0.2</v>
      </c>
      <c r="H122" s="45"/>
      <c r="I122" s="47" t="s">
        <v>44</v>
      </c>
      <c r="J122" s="48">
        <f t="shared" si="10"/>
        <v>0.2</v>
      </c>
      <c r="K122" s="48" t="str">
        <f t="shared" si="11"/>
        <v/>
      </c>
      <c r="L122" s="49">
        <v>0.1603</v>
      </c>
      <c r="M122" s="49">
        <v>0.12391000000000001</v>
      </c>
      <c r="N122" s="49">
        <v>0.15459999999999999</v>
      </c>
      <c r="O122" s="50"/>
      <c r="P122" s="51">
        <f t="shared" si="12"/>
        <v>0.1603</v>
      </c>
      <c r="Q122" s="52">
        <f t="shared" si="13"/>
        <v>0.12391000000000001</v>
      </c>
      <c r="R122" s="52">
        <f t="shared" si="14"/>
        <v>0.15459999999999999</v>
      </c>
      <c r="S122" s="53">
        <f t="shared" si="15"/>
        <v>0.14627000000000001</v>
      </c>
      <c r="T122" s="54">
        <f t="shared" si="16"/>
        <v>0.80149999999999999</v>
      </c>
      <c r="U122" s="54" t="str">
        <f t="shared" si="17"/>
        <v xml:space="preserve"> </v>
      </c>
      <c r="V122" s="55" t="str">
        <f t="shared" si="18"/>
        <v>Alert</v>
      </c>
      <c r="W122" s="55" t="str">
        <f t="shared" si="19"/>
        <v/>
      </c>
      <c r="X122" s="56" t="s">
        <v>113</v>
      </c>
      <c r="Y122" s="50"/>
      <c r="Z122" s="12"/>
      <c r="AA122" s="12"/>
      <c r="AB122" s="12"/>
      <c r="AC122" s="12"/>
    </row>
    <row r="123" spans="1:29" ht="20" customHeight="1">
      <c r="A123" s="42" t="s">
        <v>40</v>
      </c>
      <c r="B123" s="43" t="s">
        <v>60</v>
      </c>
      <c r="C123" s="44" t="s">
        <v>153</v>
      </c>
      <c r="D123" s="44" t="s">
        <v>107</v>
      </c>
      <c r="E123" s="45" t="s">
        <v>112</v>
      </c>
      <c r="F123" s="46"/>
      <c r="G123" s="45">
        <v>0.2</v>
      </c>
      <c r="H123" s="45"/>
      <c r="I123" s="47" t="s">
        <v>44</v>
      </c>
      <c r="J123" s="48">
        <f t="shared" si="10"/>
        <v>0.2</v>
      </c>
      <c r="K123" s="48" t="str">
        <f t="shared" si="11"/>
        <v/>
      </c>
      <c r="L123" s="57">
        <v>0.12670000000000001</v>
      </c>
      <c r="M123" s="57">
        <v>0.14249999999999999</v>
      </c>
      <c r="N123" s="57">
        <v>0.1162</v>
      </c>
      <c r="O123" s="50"/>
      <c r="P123" s="51">
        <f t="shared" si="12"/>
        <v>0.12670000000000001</v>
      </c>
      <c r="Q123" s="52">
        <f t="shared" si="13"/>
        <v>0.14249999999999999</v>
      </c>
      <c r="R123" s="52">
        <f t="shared" si="14"/>
        <v>0.1162</v>
      </c>
      <c r="S123" s="53">
        <f t="shared" si="15"/>
        <v>0.12846666666666665</v>
      </c>
      <c r="T123" s="54">
        <f t="shared" si="16"/>
        <v>0.71249999999999991</v>
      </c>
      <c r="U123" s="54" t="str">
        <f t="shared" si="17"/>
        <v xml:space="preserve"> </v>
      </c>
      <c r="V123" s="55" t="str">
        <f t="shared" si="18"/>
        <v>Alert</v>
      </c>
      <c r="W123" s="55" t="str">
        <f t="shared" si="19"/>
        <v/>
      </c>
      <c r="X123" s="56" t="s">
        <v>113</v>
      </c>
      <c r="Y123" s="50"/>
      <c r="Z123" s="12"/>
      <c r="AA123" s="12"/>
      <c r="AB123" s="12"/>
      <c r="AC123" s="12"/>
    </row>
    <row r="124" spans="1:29" ht="20" customHeight="1">
      <c r="A124" s="42" t="s">
        <v>40</v>
      </c>
      <c r="B124" s="43" t="s">
        <v>60</v>
      </c>
      <c r="C124" s="44" t="s">
        <v>114</v>
      </c>
      <c r="D124" s="44" t="s">
        <v>107</v>
      </c>
      <c r="E124" s="45" t="s">
        <v>112</v>
      </c>
      <c r="F124" s="46"/>
      <c r="G124" s="45">
        <v>0.2</v>
      </c>
      <c r="H124" s="45"/>
      <c r="I124" s="47" t="s">
        <v>44</v>
      </c>
      <c r="J124" s="48">
        <f t="shared" si="10"/>
        <v>0.2</v>
      </c>
      <c r="K124" s="48" t="str">
        <f t="shared" si="11"/>
        <v/>
      </c>
      <c r="L124" s="49">
        <v>0.1195</v>
      </c>
      <c r="M124" s="49">
        <v>0.107</v>
      </c>
      <c r="N124" s="49">
        <v>0.1045</v>
      </c>
      <c r="O124" s="50"/>
      <c r="P124" s="51">
        <f t="shared" si="12"/>
        <v>0.1195</v>
      </c>
      <c r="Q124" s="52">
        <f t="shared" si="13"/>
        <v>0.107</v>
      </c>
      <c r="R124" s="52">
        <f t="shared" si="14"/>
        <v>0.1045</v>
      </c>
      <c r="S124" s="53">
        <f t="shared" si="15"/>
        <v>0.11033333333333332</v>
      </c>
      <c r="T124" s="54">
        <f t="shared" si="16"/>
        <v>0.59749999999999992</v>
      </c>
      <c r="U124" s="54" t="str">
        <f t="shared" si="17"/>
        <v xml:space="preserve"> </v>
      </c>
      <c r="V124" s="55" t="str">
        <f t="shared" si="18"/>
        <v/>
      </c>
      <c r="W124" s="55" t="str">
        <f t="shared" si="19"/>
        <v/>
      </c>
      <c r="X124" s="56" t="s">
        <v>113</v>
      </c>
      <c r="Y124" s="50"/>
      <c r="Z124" s="12"/>
      <c r="AA124" s="12"/>
      <c r="AB124" s="12"/>
      <c r="AC124" s="12"/>
    </row>
    <row r="125" spans="1:29" ht="20" customHeight="1">
      <c r="A125" s="42" t="s">
        <v>40</v>
      </c>
      <c r="B125" s="44" t="s">
        <v>60</v>
      </c>
      <c r="C125" s="44" t="s">
        <v>115</v>
      </c>
      <c r="D125" s="44" t="s">
        <v>107</v>
      </c>
      <c r="E125" s="45" t="s">
        <v>112</v>
      </c>
      <c r="F125" s="46"/>
      <c r="G125" s="45">
        <v>0.2</v>
      </c>
      <c r="H125" s="45"/>
      <c r="I125" s="47" t="s">
        <v>44</v>
      </c>
      <c r="J125" s="48">
        <f t="shared" si="10"/>
        <v>0.2</v>
      </c>
      <c r="K125" s="48" t="str">
        <f t="shared" si="11"/>
        <v/>
      </c>
      <c r="L125" s="49">
        <v>0.1235</v>
      </c>
      <c r="M125" s="49">
        <v>0.12659999999999999</v>
      </c>
      <c r="N125" s="49">
        <v>0.13619999999999999</v>
      </c>
      <c r="O125" s="50"/>
      <c r="P125" s="51">
        <f t="shared" si="12"/>
        <v>0.1235</v>
      </c>
      <c r="Q125" s="52">
        <f t="shared" si="13"/>
        <v>0.12659999999999999</v>
      </c>
      <c r="R125" s="52">
        <f t="shared" si="14"/>
        <v>0.13619999999999999</v>
      </c>
      <c r="S125" s="53">
        <f t="shared" si="15"/>
        <v>0.12876666666666667</v>
      </c>
      <c r="T125" s="54">
        <f t="shared" si="16"/>
        <v>0.68099999999999994</v>
      </c>
      <c r="U125" s="54" t="str">
        <f t="shared" si="17"/>
        <v xml:space="preserve"> </v>
      </c>
      <c r="V125" s="55" t="str">
        <f t="shared" si="18"/>
        <v>Alert</v>
      </c>
      <c r="W125" s="55" t="str">
        <f t="shared" si="19"/>
        <v/>
      </c>
      <c r="X125" s="56" t="s">
        <v>113</v>
      </c>
      <c r="Y125" s="50"/>
      <c r="Z125" s="12"/>
      <c r="AA125" s="12"/>
      <c r="AB125" s="12"/>
      <c r="AC125" s="12"/>
    </row>
    <row r="126" spans="1:29" ht="20" customHeight="1">
      <c r="A126" s="42" t="s">
        <v>40</v>
      </c>
      <c r="B126" s="44" t="s">
        <v>60</v>
      </c>
      <c r="C126" s="44" t="s">
        <v>116</v>
      </c>
      <c r="D126" s="44" t="s">
        <v>107</v>
      </c>
      <c r="E126" s="45" t="s">
        <v>112</v>
      </c>
      <c r="F126" s="46"/>
      <c r="G126" s="45">
        <v>0.2</v>
      </c>
      <c r="H126" s="45"/>
      <c r="I126" s="47" t="s">
        <v>44</v>
      </c>
      <c r="J126" s="48">
        <f t="shared" si="10"/>
        <v>0.2</v>
      </c>
      <c r="K126" s="48" t="str">
        <f t="shared" si="11"/>
        <v/>
      </c>
      <c r="L126" s="49">
        <v>0.1142</v>
      </c>
      <c r="M126" s="49">
        <v>0.1255</v>
      </c>
      <c r="N126" s="49">
        <v>0.1195</v>
      </c>
      <c r="O126" s="50"/>
      <c r="P126" s="51">
        <f t="shared" si="12"/>
        <v>0.1142</v>
      </c>
      <c r="Q126" s="52">
        <f t="shared" si="13"/>
        <v>0.1255</v>
      </c>
      <c r="R126" s="52">
        <f t="shared" si="14"/>
        <v>0.1195</v>
      </c>
      <c r="S126" s="53">
        <f t="shared" si="15"/>
        <v>0.11973333333333332</v>
      </c>
      <c r="T126" s="54">
        <f t="shared" si="16"/>
        <v>0.62749999999999995</v>
      </c>
      <c r="U126" s="54" t="str">
        <f t="shared" si="17"/>
        <v xml:space="preserve"> </v>
      </c>
      <c r="V126" s="55" t="str">
        <f t="shared" si="18"/>
        <v/>
      </c>
      <c r="W126" s="55" t="str">
        <f t="shared" si="19"/>
        <v/>
      </c>
      <c r="X126" s="56" t="s">
        <v>113</v>
      </c>
      <c r="Y126" s="50"/>
      <c r="Z126" s="12"/>
      <c r="AA126" s="12"/>
      <c r="AB126" s="12"/>
      <c r="AC126" s="12"/>
    </row>
    <row r="127" spans="1:29" ht="20" customHeight="1">
      <c r="A127" s="42" t="s">
        <v>40</v>
      </c>
      <c r="B127" s="44" t="s">
        <v>60</v>
      </c>
      <c r="C127" s="44" t="s">
        <v>117</v>
      </c>
      <c r="D127" s="44" t="s">
        <v>107</v>
      </c>
      <c r="E127" s="45" t="s">
        <v>112</v>
      </c>
      <c r="F127" s="46"/>
      <c r="G127" s="45">
        <v>0.2</v>
      </c>
      <c r="H127" s="45"/>
      <c r="I127" s="47" t="s">
        <v>44</v>
      </c>
      <c r="J127" s="48">
        <f t="shared" si="10"/>
        <v>0.2</v>
      </c>
      <c r="K127" s="48" t="str">
        <f t="shared" si="11"/>
        <v/>
      </c>
      <c r="L127" s="49">
        <v>0.1326</v>
      </c>
      <c r="M127" s="49">
        <v>0.12920000000000001</v>
      </c>
      <c r="N127" s="49">
        <v>0.1183</v>
      </c>
      <c r="O127" s="50"/>
      <c r="P127" s="51">
        <f t="shared" si="12"/>
        <v>0.1326</v>
      </c>
      <c r="Q127" s="52">
        <f t="shared" si="13"/>
        <v>0.12920000000000001</v>
      </c>
      <c r="R127" s="52">
        <f t="shared" si="14"/>
        <v>0.1183</v>
      </c>
      <c r="S127" s="53">
        <f t="shared" si="15"/>
        <v>0.12670000000000001</v>
      </c>
      <c r="T127" s="54">
        <f t="shared" si="16"/>
        <v>0.66299999999999992</v>
      </c>
      <c r="U127" s="54" t="str">
        <f t="shared" si="17"/>
        <v xml:space="preserve"> </v>
      </c>
      <c r="V127" s="55" t="str">
        <f t="shared" si="18"/>
        <v>Alert</v>
      </c>
      <c r="W127" s="55" t="str">
        <f t="shared" si="19"/>
        <v/>
      </c>
      <c r="X127" s="56" t="s">
        <v>113</v>
      </c>
      <c r="Y127" s="50"/>
      <c r="Z127" s="12"/>
      <c r="AA127" s="12"/>
      <c r="AB127" s="12"/>
      <c r="AC127" s="12"/>
    </row>
    <row r="128" spans="1:29" ht="20" customHeight="1">
      <c r="A128" s="42" t="s">
        <v>40</v>
      </c>
      <c r="B128" s="43" t="s">
        <v>60</v>
      </c>
      <c r="C128" s="44" t="s">
        <v>118</v>
      </c>
      <c r="D128" s="44" t="s">
        <v>107</v>
      </c>
      <c r="E128" s="45" t="s">
        <v>112</v>
      </c>
      <c r="F128" s="46"/>
      <c r="G128" s="45">
        <v>0.2</v>
      </c>
      <c r="H128" s="45"/>
      <c r="I128" s="47" t="s">
        <v>44</v>
      </c>
      <c r="J128" s="48">
        <f t="shared" si="10"/>
        <v>0.2</v>
      </c>
      <c r="K128" s="48" t="str">
        <f t="shared" si="11"/>
        <v/>
      </c>
      <c r="L128" s="49">
        <v>0.1167</v>
      </c>
      <c r="M128" s="49">
        <v>0.12570000000000001</v>
      </c>
      <c r="N128" s="49">
        <v>0.11070000000000001</v>
      </c>
      <c r="O128" s="50"/>
      <c r="P128" s="51">
        <f t="shared" si="12"/>
        <v>0.1167</v>
      </c>
      <c r="Q128" s="52">
        <f t="shared" si="13"/>
        <v>0.12570000000000001</v>
      </c>
      <c r="R128" s="52">
        <f t="shared" si="14"/>
        <v>0.11070000000000001</v>
      </c>
      <c r="S128" s="53">
        <f t="shared" si="15"/>
        <v>0.11770000000000001</v>
      </c>
      <c r="T128" s="54">
        <f t="shared" si="16"/>
        <v>0.62849999999999995</v>
      </c>
      <c r="U128" s="54" t="str">
        <f t="shared" si="17"/>
        <v xml:space="preserve"> </v>
      </c>
      <c r="V128" s="55" t="str">
        <f t="shared" si="18"/>
        <v/>
      </c>
      <c r="W128" s="55" t="str">
        <f t="shared" si="19"/>
        <v/>
      </c>
      <c r="X128" s="56" t="s">
        <v>113</v>
      </c>
      <c r="Y128" s="50"/>
      <c r="Z128" s="12"/>
      <c r="AA128" s="12"/>
      <c r="AB128" s="12"/>
      <c r="AC128" s="12"/>
    </row>
    <row r="129" spans="1:29" ht="20" customHeight="1">
      <c r="A129" s="42" t="s">
        <v>40</v>
      </c>
      <c r="B129" s="43" t="s">
        <v>60</v>
      </c>
      <c r="C129" s="44" t="s">
        <v>119</v>
      </c>
      <c r="D129" s="44" t="s">
        <v>107</v>
      </c>
      <c r="E129" s="45" t="s">
        <v>112</v>
      </c>
      <c r="F129" s="46"/>
      <c r="G129" s="45">
        <v>0.2</v>
      </c>
      <c r="H129" s="45"/>
      <c r="I129" s="47" t="s">
        <v>44</v>
      </c>
      <c r="J129" s="48">
        <f t="shared" si="10"/>
        <v>0.2</v>
      </c>
      <c r="K129" s="48" t="str">
        <f t="shared" si="11"/>
        <v/>
      </c>
      <c r="L129" s="49">
        <v>0.11260000000000001</v>
      </c>
      <c r="M129" s="49">
        <v>0.1217</v>
      </c>
      <c r="N129" s="49">
        <v>0.12709999999999999</v>
      </c>
      <c r="O129" s="50"/>
      <c r="P129" s="51">
        <f t="shared" si="12"/>
        <v>0.11260000000000001</v>
      </c>
      <c r="Q129" s="52">
        <f t="shared" si="13"/>
        <v>0.1217</v>
      </c>
      <c r="R129" s="52">
        <f t="shared" si="14"/>
        <v>0.12709999999999999</v>
      </c>
      <c r="S129" s="53">
        <f t="shared" si="15"/>
        <v>0.12046666666666667</v>
      </c>
      <c r="T129" s="54">
        <f t="shared" si="16"/>
        <v>0.63549999999999995</v>
      </c>
      <c r="U129" s="54" t="str">
        <f t="shared" si="17"/>
        <v xml:space="preserve"> </v>
      </c>
      <c r="V129" s="55" t="str">
        <f t="shared" si="18"/>
        <v/>
      </c>
      <c r="W129" s="55" t="str">
        <f t="shared" si="19"/>
        <v/>
      </c>
      <c r="X129" s="56" t="s">
        <v>113</v>
      </c>
      <c r="Y129" s="50"/>
      <c r="Z129" s="12"/>
      <c r="AA129" s="12"/>
      <c r="AB129" s="12"/>
      <c r="AC129" s="12"/>
    </row>
    <row r="130" spans="1:29" ht="20" customHeight="1">
      <c r="A130" s="42" t="s">
        <v>40</v>
      </c>
      <c r="B130" s="43" t="s">
        <v>60</v>
      </c>
      <c r="C130" s="44" t="s">
        <v>120</v>
      </c>
      <c r="D130" s="44" t="s">
        <v>107</v>
      </c>
      <c r="E130" s="45" t="s">
        <v>112</v>
      </c>
      <c r="F130" s="46"/>
      <c r="G130" s="45">
        <v>0.2</v>
      </c>
      <c r="H130" s="45"/>
      <c r="I130" s="47" t="s">
        <v>44</v>
      </c>
      <c r="J130" s="48">
        <f t="shared" si="10"/>
        <v>0.2</v>
      </c>
      <c r="K130" s="48" t="str">
        <f t="shared" si="11"/>
        <v/>
      </c>
      <c r="L130" s="49">
        <v>0.14649999999999999</v>
      </c>
      <c r="M130" s="49">
        <v>0.13550000000000001</v>
      </c>
      <c r="N130" s="49">
        <v>0.14349999999999999</v>
      </c>
      <c r="O130" s="50"/>
      <c r="P130" s="51">
        <f t="shared" si="12"/>
        <v>0.14649999999999999</v>
      </c>
      <c r="Q130" s="52">
        <f t="shared" si="13"/>
        <v>0.13550000000000001</v>
      </c>
      <c r="R130" s="52">
        <f t="shared" si="14"/>
        <v>0.14349999999999999</v>
      </c>
      <c r="S130" s="53">
        <f t="shared" si="15"/>
        <v>0.14183333333333334</v>
      </c>
      <c r="T130" s="54">
        <f t="shared" si="16"/>
        <v>0.73249999999999993</v>
      </c>
      <c r="U130" s="54" t="str">
        <f t="shared" si="17"/>
        <v xml:space="preserve"> </v>
      </c>
      <c r="V130" s="55" t="str">
        <f t="shared" si="18"/>
        <v>Alert</v>
      </c>
      <c r="W130" s="55" t="str">
        <f t="shared" si="19"/>
        <v/>
      </c>
      <c r="X130" s="56" t="s">
        <v>113</v>
      </c>
      <c r="Y130" s="50"/>
      <c r="Z130" s="12"/>
      <c r="AA130" s="12"/>
      <c r="AB130" s="12"/>
      <c r="AC130" s="12"/>
    </row>
    <row r="131" spans="1:29" ht="20" customHeight="1">
      <c r="A131" s="42" t="s">
        <v>54</v>
      </c>
      <c r="B131" s="43" t="s">
        <v>61</v>
      </c>
      <c r="C131" s="44" t="s">
        <v>153</v>
      </c>
      <c r="D131" s="44" t="s">
        <v>107</v>
      </c>
      <c r="E131" s="45" t="s">
        <v>112</v>
      </c>
      <c r="F131" s="46"/>
      <c r="G131" s="45">
        <v>0.2</v>
      </c>
      <c r="H131" s="45"/>
      <c r="I131" s="47" t="s">
        <v>44</v>
      </c>
      <c r="J131" s="48">
        <f t="shared" si="10"/>
        <v>0.2</v>
      </c>
      <c r="K131" s="48" t="str">
        <f t="shared" si="11"/>
        <v/>
      </c>
      <c r="L131" s="57">
        <v>0.10630000000000001</v>
      </c>
      <c r="M131" s="58">
        <v>0.1033</v>
      </c>
      <c r="N131" s="57">
        <v>0.111</v>
      </c>
      <c r="O131" s="50"/>
      <c r="P131" s="51">
        <f t="shared" si="12"/>
        <v>0.10630000000000001</v>
      </c>
      <c r="Q131" s="52">
        <f t="shared" si="13"/>
        <v>0.1033</v>
      </c>
      <c r="R131" s="52">
        <f t="shared" si="14"/>
        <v>0.111</v>
      </c>
      <c r="S131" s="53">
        <f t="shared" si="15"/>
        <v>0.10686666666666667</v>
      </c>
      <c r="T131" s="54">
        <f t="shared" si="16"/>
        <v>0.55499999999999994</v>
      </c>
      <c r="U131" s="54" t="str">
        <f t="shared" si="17"/>
        <v xml:space="preserve"> </v>
      </c>
      <c r="V131" s="55" t="str">
        <f t="shared" si="18"/>
        <v/>
      </c>
      <c r="W131" s="55" t="str">
        <f t="shared" si="19"/>
        <v/>
      </c>
      <c r="X131" s="56" t="s">
        <v>113</v>
      </c>
      <c r="Y131" s="50"/>
      <c r="Z131" s="12"/>
      <c r="AA131" s="12"/>
      <c r="AB131" s="12"/>
      <c r="AC131" s="12"/>
    </row>
    <row r="132" spans="1:29" ht="20" customHeight="1">
      <c r="A132" s="42" t="s">
        <v>54</v>
      </c>
      <c r="B132" s="43" t="s">
        <v>61</v>
      </c>
      <c r="C132" s="44" t="s">
        <v>114</v>
      </c>
      <c r="D132" s="44" t="s">
        <v>107</v>
      </c>
      <c r="E132" s="45" t="s">
        <v>112</v>
      </c>
      <c r="F132" s="46"/>
      <c r="G132" s="45">
        <v>0.2</v>
      </c>
      <c r="H132" s="45"/>
      <c r="I132" s="47" t="s">
        <v>44</v>
      </c>
      <c r="J132" s="48">
        <f t="shared" si="10"/>
        <v>0.2</v>
      </c>
      <c r="K132" s="48" t="str">
        <f t="shared" si="11"/>
        <v/>
      </c>
      <c r="L132" s="49">
        <v>0.1042</v>
      </c>
      <c r="M132" s="49">
        <v>0.10539999999999999</v>
      </c>
      <c r="N132" s="49">
        <v>0.1221</v>
      </c>
      <c r="O132" s="50"/>
      <c r="P132" s="51">
        <f t="shared" si="12"/>
        <v>0.1042</v>
      </c>
      <c r="Q132" s="52">
        <f t="shared" si="13"/>
        <v>0.10539999999999999</v>
      </c>
      <c r="R132" s="52">
        <f t="shared" si="14"/>
        <v>0.1221</v>
      </c>
      <c r="S132" s="53">
        <f t="shared" si="15"/>
        <v>0.11056666666666666</v>
      </c>
      <c r="T132" s="54">
        <f t="shared" si="16"/>
        <v>0.61049999999999993</v>
      </c>
      <c r="U132" s="54" t="str">
        <f t="shared" si="17"/>
        <v xml:space="preserve"> </v>
      </c>
      <c r="V132" s="55" t="str">
        <f t="shared" si="18"/>
        <v/>
      </c>
      <c r="W132" s="55" t="str">
        <f t="shared" si="19"/>
        <v/>
      </c>
      <c r="X132" s="56" t="s">
        <v>113</v>
      </c>
      <c r="Y132" s="50"/>
      <c r="Z132" s="12"/>
      <c r="AA132" s="12"/>
      <c r="AB132" s="12"/>
      <c r="AC132" s="12"/>
    </row>
    <row r="133" spans="1:29" ht="20" customHeight="1">
      <c r="A133" s="42" t="s">
        <v>54</v>
      </c>
      <c r="B133" s="44" t="s">
        <v>61</v>
      </c>
      <c r="C133" s="44" t="s">
        <v>115</v>
      </c>
      <c r="D133" s="44" t="s">
        <v>107</v>
      </c>
      <c r="E133" s="45" t="s">
        <v>112</v>
      </c>
      <c r="F133" s="46"/>
      <c r="G133" s="45">
        <v>0.2</v>
      </c>
      <c r="H133" s="45"/>
      <c r="I133" s="47" t="s">
        <v>44</v>
      </c>
      <c r="J133" s="48">
        <f t="shared" si="10"/>
        <v>0.2</v>
      </c>
      <c r="K133" s="48" t="str">
        <f t="shared" si="11"/>
        <v/>
      </c>
      <c r="L133" s="49">
        <v>0.1115</v>
      </c>
      <c r="M133" s="49">
        <v>0.1027</v>
      </c>
      <c r="N133" s="49">
        <v>0.1145</v>
      </c>
      <c r="O133" s="50"/>
      <c r="P133" s="51">
        <f t="shared" si="12"/>
        <v>0.1115</v>
      </c>
      <c r="Q133" s="52">
        <f t="shared" si="13"/>
        <v>0.1027</v>
      </c>
      <c r="R133" s="52">
        <f t="shared" si="14"/>
        <v>0.1145</v>
      </c>
      <c r="S133" s="53">
        <f t="shared" si="15"/>
        <v>0.10956666666666666</v>
      </c>
      <c r="T133" s="54">
        <f t="shared" si="16"/>
        <v>0.57250000000000001</v>
      </c>
      <c r="U133" s="54" t="str">
        <f t="shared" si="17"/>
        <v xml:space="preserve"> </v>
      </c>
      <c r="V133" s="55" t="str">
        <f t="shared" si="18"/>
        <v/>
      </c>
      <c r="W133" s="55" t="str">
        <f t="shared" si="19"/>
        <v/>
      </c>
      <c r="X133" s="56" t="s">
        <v>113</v>
      </c>
      <c r="Y133" s="50"/>
      <c r="Z133" s="12"/>
      <c r="AA133" s="12"/>
      <c r="AB133" s="12"/>
      <c r="AC133" s="12"/>
    </row>
    <row r="134" spans="1:29" ht="20" customHeight="1">
      <c r="A134" s="42" t="s">
        <v>54</v>
      </c>
      <c r="B134" s="44" t="s">
        <v>61</v>
      </c>
      <c r="C134" s="44" t="s">
        <v>116</v>
      </c>
      <c r="D134" s="44" t="s">
        <v>107</v>
      </c>
      <c r="E134" s="45" t="s">
        <v>112</v>
      </c>
      <c r="F134" s="46"/>
      <c r="G134" s="45">
        <v>0.2</v>
      </c>
      <c r="H134" s="45"/>
      <c r="I134" s="47" t="s">
        <v>44</v>
      </c>
      <c r="J134" s="48">
        <f t="shared" si="10"/>
        <v>0.2</v>
      </c>
      <c r="K134" s="48" t="str">
        <f t="shared" si="11"/>
        <v/>
      </c>
      <c r="L134" s="49">
        <v>0.106</v>
      </c>
      <c r="M134" s="49">
        <v>0.10780000000000001</v>
      </c>
      <c r="N134" s="49">
        <v>0.1115</v>
      </c>
      <c r="O134" s="50"/>
      <c r="P134" s="51">
        <f t="shared" si="12"/>
        <v>0.106</v>
      </c>
      <c r="Q134" s="52">
        <f t="shared" si="13"/>
        <v>0.10780000000000001</v>
      </c>
      <c r="R134" s="52">
        <f t="shared" si="14"/>
        <v>0.1115</v>
      </c>
      <c r="S134" s="53">
        <f t="shared" si="15"/>
        <v>0.10843333333333333</v>
      </c>
      <c r="T134" s="54">
        <f t="shared" si="16"/>
        <v>0.5575</v>
      </c>
      <c r="U134" s="54" t="str">
        <f t="shared" si="17"/>
        <v xml:space="preserve"> </v>
      </c>
      <c r="V134" s="55" t="str">
        <f t="shared" si="18"/>
        <v/>
      </c>
      <c r="W134" s="55" t="str">
        <f t="shared" si="19"/>
        <v/>
      </c>
      <c r="X134" s="56" t="s">
        <v>113</v>
      </c>
      <c r="Y134" s="50"/>
      <c r="Z134" s="12"/>
      <c r="AA134" s="12"/>
      <c r="AB134" s="12"/>
      <c r="AC134" s="12"/>
    </row>
    <row r="135" spans="1:29" ht="20" customHeight="1">
      <c r="A135" s="42" t="s">
        <v>54</v>
      </c>
      <c r="B135" s="44" t="s">
        <v>61</v>
      </c>
      <c r="C135" s="44" t="s">
        <v>117</v>
      </c>
      <c r="D135" s="44" t="s">
        <v>107</v>
      </c>
      <c r="E135" s="45" t="s">
        <v>112</v>
      </c>
      <c r="F135" s="46"/>
      <c r="G135" s="45">
        <v>0.2</v>
      </c>
      <c r="H135" s="45"/>
      <c r="I135" s="47" t="s">
        <v>44</v>
      </c>
      <c r="J135" s="48">
        <f t="shared" si="10"/>
        <v>0.2</v>
      </c>
      <c r="K135" s="48" t="str">
        <f t="shared" si="11"/>
        <v/>
      </c>
      <c r="L135" s="49">
        <v>9.7600000000000006E-2</v>
      </c>
      <c r="M135" s="49">
        <v>0.1106</v>
      </c>
      <c r="N135" s="49">
        <v>0.1041</v>
      </c>
      <c r="O135" s="50"/>
      <c r="P135" s="51">
        <f t="shared" si="12"/>
        <v>9.7600000000000006E-2</v>
      </c>
      <c r="Q135" s="52">
        <f t="shared" si="13"/>
        <v>0.1106</v>
      </c>
      <c r="R135" s="52">
        <f t="shared" si="14"/>
        <v>0.1041</v>
      </c>
      <c r="S135" s="53">
        <f t="shared" si="15"/>
        <v>0.10410000000000001</v>
      </c>
      <c r="T135" s="54">
        <f t="shared" si="16"/>
        <v>0.55299999999999994</v>
      </c>
      <c r="U135" s="54" t="str">
        <f t="shared" si="17"/>
        <v xml:space="preserve"> </v>
      </c>
      <c r="V135" s="55" t="str">
        <f t="shared" si="18"/>
        <v/>
      </c>
      <c r="W135" s="55" t="str">
        <f t="shared" si="19"/>
        <v/>
      </c>
      <c r="X135" s="56" t="s">
        <v>113</v>
      </c>
      <c r="Y135" s="50"/>
      <c r="Z135" s="12"/>
      <c r="AA135" s="12"/>
      <c r="AB135" s="12"/>
      <c r="AC135" s="12"/>
    </row>
    <row r="136" spans="1:29" ht="20" customHeight="1">
      <c r="A136" s="42" t="s">
        <v>54</v>
      </c>
      <c r="B136" s="43" t="s">
        <v>61</v>
      </c>
      <c r="C136" s="44" t="s">
        <v>118</v>
      </c>
      <c r="D136" s="44" t="s">
        <v>107</v>
      </c>
      <c r="E136" s="45" t="s">
        <v>112</v>
      </c>
      <c r="F136" s="46"/>
      <c r="G136" s="45">
        <v>0.2</v>
      </c>
      <c r="H136" s="45"/>
      <c r="I136" s="47" t="s">
        <v>44</v>
      </c>
      <c r="J136" s="48">
        <f t="shared" si="10"/>
        <v>0.2</v>
      </c>
      <c r="K136" s="48" t="str">
        <f t="shared" si="11"/>
        <v/>
      </c>
      <c r="L136" s="49">
        <v>0.1105</v>
      </c>
      <c r="M136" s="49">
        <v>0.1066</v>
      </c>
      <c r="N136" s="49">
        <v>0.1065</v>
      </c>
      <c r="O136" s="50"/>
      <c r="P136" s="51">
        <f t="shared" si="12"/>
        <v>0.1105</v>
      </c>
      <c r="Q136" s="52">
        <f t="shared" si="13"/>
        <v>0.1066</v>
      </c>
      <c r="R136" s="52">
        <f t="shared" si="14"/>
        <v>0.1065</v>
      </c>
      <c r="S136" s="53">
        <f t="shared" si="15"/>
        <v>0.10786666666666667</v>
      </c>
      <c r="T136" s="54">
        <f t="shared" si="16"/>
        <v>0.55249999999999999</v>
      </c>
      <c r="U136" s="54" t="str">
        <f t="shared" si="17"/>
        <v xml:space="preserve"> </v>
      </c>
      <c r="V136" s="55" t="str">
        <f t="shared" si="18"/>
        <v/>
      </c>
      <c r="W136" s="55" t="str">
        <f t="shared" si="19"/>
        <v/>
      </c>
      <c r="X136" s="56" t="s">
        <v>113</v>
      </c>
      <c r="Y136" s="50"/>
      <c r="Z136" s="12"/>
      <c r="AA136" s="12"/>
      <c r="AB136" s="12"/>
      <c r="AC136" s="12"/>
    </row>
    <row r="137" spans="1:29" ht="20" customHeight="1">
      <c r="A137" s="42" t="s">
        <v>54</v>
      </c>
      <c r="B137" s="43" t="s">
        <v>61</v>
      </c>
      <c r="C137" s="44" t="s">
        <v>119</v>
      </c>
      <c r="D137" s="44" t="s">
        <v>107</v>
      </c>
      <c r="E137" s="45" t="s">
        <v>112</v>
      </c>
      <c r="F137" s="46"/>
      <c r="G137" s="45">
        <v>0.2</v>
      </c>
      <c r="H137" s="45"/>
      <c r="I137" s="47" t="s">
        <v>44</v>
      </c>
      <c r="J137" s="48">
        <f t="shared" si="10"/>
        <v>0.2</v>
      </c>
      <c r="K137" s="48" t="str">
        <f t="shared" si="11"/>
        <v/>
      </c>
      <c r="L137" s="49">
        <v>0.1061</v>
      </c>
      <c r="M137" s="49">
        <v>0.1067</v>
      </c>
      <c r="N137" s="49">
        <v>0.12280000000000001</v>
      </c>
      <c r="O137" s="50"/>
      <c r="P137" s="51">
        <f t="shared" si="12"/>
        <v>0.1061</v>
      </c>
      <c r="Q137" s="52">
        <f t="shared" si="13"/>
        <v>0.1067</v>
      </c>
      <c r="R137" s="52">
        <f t="shared" si="14"/>
        <v>0.12280000000000001</v>
      </c>
      <c r="S137" s="53">
        <f t="shared" si="15"/>
        <v>0.11186666666666667</v>
      </c>
      <c r="T137" s="54">
        <f t="shared" si="16"/>
        <v>0.61399999999999999</v>
      </c>
      <c r="U137" s="54" t="str">
        <f t="shared" si="17"/>
        <v xml:space="preserve"> </v>
      </c>
      <c r="V137" s="55" t="str">
        <f t="shared" si="18"/>
        <v/>
      </c>
      <c r="W137" s="55" t="str">
        <f t="shared" si="19"/>
        <v/>
      </c>
      <c r="X137" s="56" t="s">
        <v>113</v>
      </c>
      <c r="Y137" s="50"/>
      <c r="Z137" s="12"/>
      <c r="AA137" s="12"/>
      <c r="AB137" s="12"/>
      <c r="AC137" s="12"/>
    </row>
    <row r="138" spans="1:29" ht="20" customHeight="1">
      <c r="A138" s="42" t="s">
        <v>54</v>
      </c>
      <c r="B138" s="43" t="s">
        <v>61</v>
      </c>
      <c r="C138" s="44" t="s">
        <v>120</v>
      </c>
      <c r="D138" s="44" t="s">
        <v>107</v>
      </c>
      <c r="E138" s="45" t="s">
        <v>112</v>
      </c>
      <c r="F138" s="46"/>
      <c r="G138" s="45">
        <v>0.2</v>
      </c>
      <c r="H138" s="45"/>
      <c r="I138" s="47" t="s">
        <v>44</v>
      </c>
      <c r="J138" s="48">
        <f t="shared" si="10"/>
        <v>0.2</v>
      </c>
      <c r="K138" s="48" t="str">
        <f t="shared" si="11"/>
        <v/>
      </c>
      <c r="L138" s="49">
        <v>0.104</v>
      </c>
      <c r="M138" s="49">
        <v>0.1014</v>
      </c>
      <c r="N138" s="49">
        <v>0.1048</v>
      </c>
      <c r="O138" s="50"/>
      <c r="P138" s="51">
        <f t="shared" si="12"/>
        <v>0.104</v>
      </c>
      <c r="Q138" s="52">
        <f t="shared" si="13"/>
        <v>0.1014</v>
      </c>
      <c r="R138" s="52">
        <f t="shared" si="14"/>
        <v>0.1048</v>
      </c>
      <c r="S138" s="53">
        <f t="shared" si="15"/>
        <v>0.10340000000000001</v>
      </c>
      <c r="T138" s="54">
        <f t="shared" si="16"/>
        <v>0.52400000000000002</v>
      </c>
      <c r="U138" s="54" t="str">
        <f t="shared" si="17"/>
        <v xml:space="preserve"> </v>
      </c>
      <c r="V138" s="55" t="str">
        <f t="shared" si="18"/>
        <v/>
      </c>
      <c r="W138" s="55" t="str">
        <f t="shared" si="19"/>
        <v/>
      </c>
      <c r="X138" s="56" t="s">
        <v>113</v>
      </c>
      <c r="Y138" s="50"/>
      <c r="Z138" s="12"/>
      <c r="AA138" s="12"/>
      <c r="AB138" s="12"/>
      <c r="AC138" s="12"/>
    </row>
    <row r="139" spans="1:29" ht="20" customHeight="1">
      <c r="A139" s="42" t="s">
        <v>54</v>
      </c>
      <c r="B139" s="43" t="s">
        <v>62</v>
      </c>
      <c r="C139" s="44" t="s">
        <v>153</v>
      </c>
      <c r="D139" s="44" t="s">
        <v>107</v>
      </c>
      <c r="E139" s="45" t="s">
        <v>112</v>
      </c>
      <c r="F139" s="46"/>
      <c r="G139" s="45">
        <v>0.2</v>
      </c>
      <c r="H139" s="45"/>
      <c r="I139" s="47" t="s">
        <v>44</v>
      </c>
      <c r="J139" s="48">
        <f t="shared" ref="J139:J202" si="20">IF(AND(F139="",G139=""),"",IF(F139="",G139,F139+G139))</f>
        <v>0.2</v>
      </c>
      <c r="K139" s="48" t="str">
        <f t="shared" ref="K139:K202" si="21">IF(AND(F139="",H139=""),"",IF(F139="",H139,F139+H139))</f>
        <v/>
      </c>
      <c r="L139" s="49">
        <v>9.7000000000000003E-2</v>
      </c>
      <c r="M139" s="49">
        <v>7.0999999999999994E-2</v>
      </c>
      <c r="N139" s="49">
        <v>7.4999999999999997E-2</v>
      </c>
      <c r="O139" s="50"/>
      <c r="P139" s="51">
        <f t="shared" ref="P139:P202" si="22">IF(ISERR(L139/L139)=TRUE," ",L139-$F139)</f>
        <v>9.7000000000000003E-2</v>
      </c>
      <c r="Q139" s="52">
        <f t="shared" ref="Q139:Q202" si="23">IF(ISERR(M139/M139)=TRUE," ",M139-$F139)</f>
        <v>7.0999999999999994E-2</v>
      </c>
      <c r="R139" s="52">
        <f t="shared" ref="R139:R202" si="24">IF(ISERR(N139/N139)=TRUE," ",N139-$F139)</f>
        <v>7.4999999999999997E-2</v>
      </c>
      <c r="S139" s="53">
        <f t="shared" ref="S139:S202" si="25">IF(ISERR(L139/L139)=TRUE," ",AVERAGE(L139:N139))</f>
        <v>8.1000000000000003E-2</v>
      </c>
      <c r="T139" s="54">
        <f t="shared" ref="T139:T202" si="26">IF(ISERR(G139/G139)=TRUE," ",IF(ISERR(L139/L139)=TRUE," ",IF(ISNUMBER($L139)=FALSE," ",IF(MAX($L139:$N139)&lt;$F139,0,(MAX($L139:$N139)-$F139)/$G139))))</f>
        <v>0.48499999999999999</v>
      </c>
      <c r="U139" s="54" t="str">
        <f t="shared" ref="U139:U202" si="27">IF(ISERR(H139/F139)=TRUE," ",IF(ISERR(H139/H139)=TRUE," ",IF(ISERR(L139/L139)=TRUE," ",IF(ISNUMBER(L139)=FALSE," ",IF(MIN(L139:N139)&gt;$F139,0,($F139-MIN(L139:N139))/-H139)))))</f>
        <v xml:space="preserve"> </v>
      </c>
      <c r="V139" s="55" t="str">
        <f t="shared" ref="V139:V202" si="28">IF(ISNUMBER($T139)=TRUE,IF($T139&gt;0.651,IF($T139&gt;1.001,"Reject","Alert"),""),"")</f>
        <v/>
      </c>
      <c r="W139" s="55" t="str">
        <f t="shared" ref="W139:W202" si="29">IF(L139="","",IF(ISERR(H139/H139)=TRUE,"",IF(ISERR(H139/F139)=TRUE,IF((H139-MIN(L139:N139))&gt;0.001,"Reject",""),IF(ISNUMBER($U139)=TRUE,IF($U139&gt;0.651,IF($U139&gt;1.001,"Reject","Alert"),""),""))))</f>
        <v/>
      </c>
      <c r="X139" s="56" t="s">
        <v>113</v>
      </c>
      <c r="Y139" s="50"/>
      <c r="Z139" s="12"/>
      <c r="AA139" s="12"/>
      <c r="AB139" s="12"/>
      <c r="AC139" s="12"/>
    </row>
    <row r="140" spans="1:29" ht="20" customHeight="1">
      <c r="A140" s="42" t="s">
        <v>54</v>
      </c>
      <c r="B140" s="43" t="s">
        <v>62</v>
      </c>
      <c r="C140" s="44" t="s">
        <v>114</v>
      </c>
      <c r="D140" s="44" t="s">
        <v>107</v>
      </c>
      <c r="E140" s="45" t="s">
        <v>112</v>
      </c>
      <c r="F140" s="46"/>
      <c r="G140" s="45">
        <v>0.2</v>
      </c>
      <c r="H140" s="45"/>
      <c r="I140" s="47" t="s">
        <v>44</v>
      </c>
      <c r="J140" s="48">
        <f t="shared" si="20"/>
        <v>0.2</v>
      </c>
      <c r="K140" s="48" t="str">
        <f t="shared" si="21"/>
        <v/>
      </c>
      <c r="L140" s="49">
        <v>7.2999999999999995E-2</v>
      </c>
      <c r="M140" s="49">
        <v>6.7000000000000004E-2</v>
      </c>
      <c r="N140" s="49">
        <v>0.06</v>
      </c>
      <c r="O140" s="50"/>
      <c r="P140" s="51">
        <f t="shared" si="22"/>
        <v>7.2999999999999995E-2</v>
      </c>
      <c r="Q140" s="52">
        <f t="shared" si="23"/>
        <v>6.7000000000000004E-2</v>
      </c>
      <c r="R140" s="52">
        <f t="shared" si="24"/>
        <v>0.06</v>
      </c>
      <c r="S140" s="53">
        <f t="shared" si="25"/>
        <v>6.6666666666666666E-2</v>
      </c>
      <c r="T140" s="54">
        <f t="shared" si="26"/>
        <v>0.36499999999999994</v>
      </c>
      <c r="U140" s="54" t="str">
        <f t="shared" si="27"/>
        <v xml:space="preserve"> </v>
      </c>
      <c r="V140" s="55" t="str">
        <f t="shared" si="28"/>
        <v/>
      </c>
      <c r="W140" s="55" t="str">
        <f t="shared" si="29"/>
        <v/>
      </c>
      <c r="X140" s="56" t="s">
        <v>113</v>
      </c>
      <c r="Y140" s="50"/>
      <c r="Z140" s="12"/>
      <c r="AA140" s="12"/>
      <c r="AB140" s="12"/>
      <c r="AC140" s="12"/>
    </row>
    <row r="141" spans="1:29" ht="20" customHeight="1">
      <c r="A141" s="42" t="s">
        <v>54</v>
      </c>
      <c r="B141" s="43" t="s">
        <v>62</v>
      </c>
      <c r="C141" s="44" t="s">
        <v>115</v>
      </c>
      <c r="D141" s="44" t="s">
        <v>107</v>
      </c>
      <c r="E141" s="45" t="s">
        <v>112</v>
      </c>
      <c r="F141" s="46"/>
      <c r="G141" s="45">
        <v>0.2</v>
      </c>
      <c r="H141" s="45"/>
      <c r="I141" s="47" t="s">
        <v>44</v>
      </c>
      <c r="J141" s="48">
        <f t="shared" si="20"/>
        <v>0.2</v>
      </c>
      <c r="K141" s="48" t="str">
        <f t="shared" si="21"/>
        <v/>
      </c>
      <c r="L141" s="49">
        <v>6.7000000000000004E-2</v>
      </c>
      <c r="M141" s="49">
        <v>7.4999999999999997E-2</v>
      </c>
      <c r="N141" s="49">
        <v>7.0000000000000007E-2</v>
      </c>
      <c r="O141" s="50"/>
      <c r="P141" s="51">
        <f t="shared" si="22"/>
        <v>6.7000000000000004E-2</v>
      </c>
      <c r="Q141" s="52">
        <f t="shared" si="23"/>
        <v>7.4999999999999997E-2</v>
      </c>
      <c r="R141" s="52">
        <f t="shared" si="24"/>
        <v>7.0000000000000007E-2</v>
      </c>
      <c r="S141" s="53">
        <f t="shared" si="25"/>
        <v>7.0666666666666669E-2</v>
      </c>
      <c r="T141" s="54">
        <f t="shared" si="26"/>
        <v>0.37499999999999994</v>
      </c>
      <c r="U141" s="54" t="str">
        <f t="shared" si="27"/>
        <v xml:space="preserve"> </v>
      </c>
      <c r="V141" s="55" t="str">
        <f t="shared" si="28"/>
        <v/>
      </c>
      <c r="W141" s="55" t="str">
        <f t="shared" si="29"/>
        <v/>
      </c>
      <c r="X141" s="56" t="s">
        <v>113</v>
      </c>
      <c r="Y141" s="50"/>
      <c r="Z141" s="12"/>
      <c r="AA141" s="12"/>
      <c r="AB141" s="12"/>
      <c r="AC141" s="12"/>
    </row>
    <row r="142" spans="1:29" ht="20" customHeight="1">
      <c r="A142" s="42" t="s">
        <v>54</v>
      </c>
      <c r="B142" s="44" t="s">
        <v>62</v>
      </c>
      <c r="C142" s="44" t="s">
        <v>116</v>
      </c>
      <c r="D142" s="44" t="s">
        <v>107</v>
      </c>
      <c r="E142" s="45" t="s">
        <v>112</v>
      </c>
      <c r="F142" s="46"/>
      <c r="G142" s="45">
        <v>0.2</v>
      </c>
      <c r="H142" s="45"/>
      <c r="I142" s="47" t="s">
        <v>44</v>
      </c>
      <c r="J142" s="48">
        <f t="shared" si="20"/>
        <v>0.2</v>
      </c>
      <c r="K142" s="48" t="str">
        <f t="shared" si="21"/>
        <v/>
      </c>
      <c r="L142" s="49">
        <v>8.7999999999999995E-2</v>
      </c>
      <c r="M142" s="49">
        <v>7.3999999999999996E-2</v>
      </c>
      <c r="N142" s="49">
        <v>7.6999999999999999E-2</v>
      </c>
      <c r="O142" s="50"/>
      <c r="P142" s="51">
        <f t="shared" si="22"/>
        <v>8.7999999999999995E-2</v>
      </c>
      <c r="Q142" s="52">
        <f t="shared" si="23"/>
        <v>7.3999999999999996E-2</v>
      </c>
      <c r="R142" s="52">
        <f t="shared" si="24"/>
        <v>7.6999999999999999E-2</v>
      </c>
      <c r="S142" s="53">
        <f t="shared" si="25"/>
        <v>7.9666666666666663E-2</v>
      </c>
      <c r="T142" s="54">
        <f t="shared" si="26"/>
        <v>0.43999999999999995</v>
      </c>
      <c r="U142" s="54" t="str">
        <f t="shared" si="27"/>
        <v xml:space="preserve"> </v>
      </c>
      <c r="V142" s="55" t="str">
        <f t="shared" si="28"/>
        <v/>
      </c>
      <c r="W142" s="55" t="str">
        <f t="shared" si="29"/>
        <v/>
      </c>
      <c r="X142" s="56" t="s">
        <v>113</v>
      </c>
      <c r="Y142" s="50"/>
      <c r="Z142" s="12"/>
      <c r="AA142" s="12"/>
      <c r="AB142" s="12"/>
      <c r="AC142" s="12"/>
    </row>
    <row r="143" spans="1:29" ht="20" customHeight="1">
      <c r="A143" s="42" t="s">
        <v>54</v>
      </c>
      <c r="B143" s="44" t="s">
        <v>62</v>
      </c>
      <c r="C143" s="44" t="s">
        <v>117</v>
      </c>
      <c r="D143" s="44" t="s">
        <v>107</v>
      </c>
      <c r="E143" s="45" t="s">
        <v>112</v>
      </c>
      <c r="F143" s="46"/>
      <c r="G143" s="45">
        <v>0.2</v>
      </c>
      <c r="H143" s="45"/>
      <c r="I143" s="47" t="s">
        <v>44</v>
      </c>
      <c r="J143" s="48">
        <f t="shared" si="20"/>
        <v>0.2</v>
      </c>
      <c r="K143" s="48" t="str">
        <f t="shared" si="21"/>
        <v/>
      </c>
      <c r="L143" s="49">
        <v>7.6999999999999999E-2</v>
      </c>
      <c r="M143" s="49">
        <v>7.1999999999999995E-2</v>
      </c>
      <c r="N143" s="49">
        <v>9.2999999999999999E-2</v>
      </c>
      <c r="O143" s="50"/>
      <c r="P143" s="51">
        <f t="shared" si="22"/>
        <v>7.6999999999999999E-2</v>
      </c>
      <c r="Q143" s="52">
        <f t="shared" si="23"/>
        <v>7.1999999999999995E-2</v>
      </c>
      <c r="R143" s="52">
        <f t="shared" si="24"/>
        <v>9.2999999999999999E-2</v>
      </c>
      <c r="S143" s="53">
        <f t="shared" si="25"/>
        <v>8.0666666666666664E-2</v>
      </c>
      <c r="T143" s="54">
        <f t="shared" si="26"/>
        <v>0.46499999999999997</v>
      </c>
      <c r="U143" s="54" t="str">
        <f t="shared" si="27"/>
        <v xml:space="preserve"> </v>
      </c>
      <c r="V143" s="55" t="str">
        <f t="shared" si="28"/>
        <v/>
      </c>
      <c r="W143" s="55" t="str">
        <f t="shared" si="29"/>
        <v/>
      </c>
      <c r="X143" s="56" t="s">
        <v>113</v>
      </c>
      <c r="Y143" s="50"/>
      <c r="Z143" s="12"/>
      <c r="AA143" s="12"/>
      <c r="AB143" s="12"/>
      <c r="AC143" s="12"/>
    </row>
    <row r="144" spans="1:29" ht="20" customHeight="1">
      <c r="A144" s="42" t="s">
        <v>54</v>
      </c>
      <c r="B144" s="43" t="s">
        <v>62</v>
      </c>
      <c r="C144" s="44" t="s">
        <v>118</v>
      </c>
      <c r="D144" s="44" t="s">
        <v>107</v>
      </c>
      <c r="E144" s="45" t="s">
        <v>112</v>
      </c>
      <c r="F144" s="46"/>
      <c r="G144" s="45">
        <v>0.2</v>
      </c>
      <c r="H144" s="45"/>
      <c r="I144" s="47" t="s">
        <v>44</v>
      </c>
      <c r="J144" s="48">
        <f t="shared" si="20"/>
        <v>0.2</v>
      </c>
      <c r="K144" s="48" t="str">
        <f t="shared" si="21"/>
        <v/>
      </c>
      <c r="L144" s="49">
        <v>6.2E-2</v>
      </c>
      <c r="M144" s="49">
        <v>0.06</v>
      </c>
      <c r="N144" s="49">
        <v>7.0000000000000007E-2</v>
      </c>
      <c r="O144" s="50"/>
      <c r="P144" s="51">
        <f t="shared" si="22"/>
        <v>6.2E-2</v>
      </c>
      <c r="Q144" s="52">
        <f t="shared" si="23"/>
        <v>0.06</v>
      </c>
      <c r="R144" s="52">
        <f t="shared" si="24"/>
        <v>7.0000000000000007E-2</v>
      </c>
      <c r="S144" s="53">
        <f t="shared" si="25"/>
        <v>6.4000000000000001E-2</v>
      </c>
      <c r="T144" s="54">
        <f t="shared" si="26"/>
        <v>0.35000000000000003</v>
      </c>
      <c r="U144" s="54" t="str">
        <f t="shared" si="27"/>
        <v xml:space="preserve"> </v>
      </c>
      <c r="V144" s="55" t="str">
        <f t="shared" si="28"/>
        <v/>
      </c>
      <c r="W144" s="55" t="str">
        <f t="shared" si="29"/>
        <v/>
      </c>
      <c r="X144" s="56" t="s">
        <v>113</v>
      </c>
      <c r="Y144" s="50"/>
      <c r="Z144" s="12"/>
      <c r="AA144" s="12"/>
      <c r="AB144" s="12"/>
      <c r="AC144" s="12"/>
    </row>
    <row r="145" spans="1:29" ht="20" customHeight="1">
      <c r="A145" s="42" t="s">
        <v>54</v>
      </c>
      <c r="B145" s="43" t="s">
        <v>62</v>
      </c>
      <c r="C145" s="44" t="s">
        <v>119</v>
      </c>
      <c r="D145" s="44" t="s">
        <v>107</v>
      </c>
      <c r="E145" s="45" t="s">
        <v>112</v>
      </c>
      <c r="F145" s="46"/>
      <c r="G145" s="45">
        <v>0.2</v>
      </c>
      <c r="H145" s="45"/>
      <c r="I145" s="47" t="s">
        <v>44</v>
      </c>
      <c r="J145" s="48">
        <f t="shared" si="20"/>
        <v>0.2</v>
      </c>
      <c r="K145" s="48" t="str">
        <f t="shared" si="21"/>
        <v/>
      </c>
      <c r="L145" s="49">
        <v>7.0000000000000007E-2</v>
      </c>
      <c r="M145" s="49">
        <v>3.7999999999999999E-2</v>
      </c>
      <c r="N145" s="49">
        <v>6.0999999999999999E-2</v>
      </c>
      <c r="O145" s="50"/>
      <c r="P145" s="51">
        <f t="shared" si="22"/>
        <v>7.0000000000000007E-2</v>
      </c>
      <c r="Q145" s="52">
        <f t="shared" si="23"/>
        <v>3.7999999999999999E-2</v>
      </c>
      <c r="R145" s="52">
        <f t="shared" si="24"/>
        <v>6.0999999999999999E-2</v>
      </c>
      <c r="S145" s="53">
        <f t="shared" si="25"/>
        <v>5.6333333333333339E-2</v>
      </c>
      <c r="T145" s="54">
        <f t="shared" si="26"/>
        <v>0.35000000000000003</v>
      </c>
      <c r="U145" s="54" t="str">
        <f t="shared" si="27"/>
        <v xml:space="preserve"> </v>
      </c>
      <c r="V145" s="55" t="str">
        <f t="shared" si="28"/>
        <v/>
      </c>
      <c r="W145" s="55" t="str">
        <f t="shared" si="29"/>
        <v/>
      </c>
      <c r="X145" s="56" t="s">
        <v>113</v>
      </c>
      <c r="Y145" s="50"/>
      <c r="Z145" s="12"/>
      <c r="AA145" s="12"/>
      <c r="AB145" s="12"/>
      <c r="AC145" s="12"/>
    </row>
    <row r="146" spans="1:29" ht="20" customHeight="1">
      <c r="A146" s="42" t="s">
        <v>54</v>
      </c>
      <c r="B146" s="43" t="s">
        <v>62</v>
      </c>
      <c r="C146" s="44" t="s">
        <v>120</v>
      </c>
      <c r="D146" s="44" t="s">
        <v>107</v>
      </c>
      <c r="E146" s="45" t="s">
        <v>112</v>
      </c>
      <c r="F146" s="46"/>
      <c r="G146" s="45">
        <v>0.2</v>
      </c>
      <c r="H146" s="45"/>
      <c r="I146" s="47" t="s">
        <v>44</v>
      </c>
      <c r="J146" s="48">
        <f t="shared" si="20"/>
        <v>0.2</v>
      </c>
      <c r="K146" s="48" t="str">
        <f t="shared" si="21"/>
        <v/>
      </c>
      <c r="L146" s="49">
        <v>8.6999999999999994E-2</v>
      </c>
      <c r="M146" s="49">
        <v>7.8E-2</v>
      </c>
      <c r="N146" s="49">
        <v>8.3000000000000004E-2</v>
      </c>
      <c r="O146" s="50"/>
      <c r="P146" s="51">
        <f t="shared" si="22"/>
        <v>8.6999999999999994E-2</v>
      </c>
      <c r="Q146" s="52">
        <f t="shared" si="23"/>
        <v>7.8E-2</v>
      </c>
      <c r="R146" s="52">
        <f t="shared" si="24"/>
        <v>8.3000000000000004E-2</v>
      </c>
      <c r="S146" s="53">
        <f t="shared" si="25"/>
        <v>8.2666666666666666E-2</v>
      </c>
      <c r="T146" s="54">
        <f t="shared" si="26"/>
        <v>0.43499999999999994</v>
      </c>
      <c r="U146" s="54" t="str">
        <f t="shared" si="27"/>
        <v xml:space="preserve"> </v>
      </c>
      <c r="V146" s="55" t="str">
        <f t="shared" si="28"/>
        <v/>
      </c>
      <c r="W146" s="55" t="str">
        <f t="shared" si="29"/>
        <v/>
      </c>
      <c r="X146" s="56" t="s">
        <v>113</v>
      </c>
      <c r="Y146" s="50"/>
      <c r="Z146" s="12"/>
      <c r="AA146" s="12"/>
      <c r="AB146" s="12"/>
      <c r="AC146" s="12"/>
    </row>
    <row r="147" spans="1:29" ht="20" customHeight="1">
      <c r="A147" s="42" t="s">
        <v>54</v>
      </c>
      <c r="B147" s="43" t="s">
        <v>63</v>
      </c>
      <c r="C147" s="44" t="s">
        <v>153</v>
      </c>
      <c r="D147" s="44" t="s">
        <v>107</v>
      </c>
      <c r="E147" s="45" t="s">
        <v>112</v>
      </c>
      <c r="F147" s="46"/>
      <c r="G147" s="45">
        <v>0.2</v>
      </c>
      <c r="H147" s="45"/>
      <c r="I147" s="47" t="s">
        <v>44</v>
      </c>
      <c r="J147" s="48">
        <f t="shared" si="20"/>
        <v>0.2</v>
      </c>
      <c r="K147" s="48" t="str">
        <f t="shared" si="21"/>
        <v/>
      </c>
      <c r="L147" s="49">
        <v>7.9000000000000001E-2</v>
      </c>
      <c r="M147" s="49">
        <v>5.7000000000000002E-2</v>
      </c>
      <c r="N147" s="49">
        <v>7.1999999999999995E-2</v>
      </c>
      <c r="O147" s="50"/>
      <c r="P147" s="51">
        <f t="shared" si="22"/>
        <v>7.9000000000000001E-2</v>
      </c>
      <c r="Q147" s="52">
        <f t="shared" si="23"/>
        <v>5.7000000000000002E-2</v>
      </c>
      <c r="R147" s="52">
        <f t="shared" si="24"/>
        <v>7.1999999999999995E-2</v>
      </c>
      <c r="S147" s="53">
        <f t="shared" si="25"/>
        <v>6.9333333333333344E-2</v>
      </c>
      <c r="T147" s="54">
        <f t="shared" si="26"/>
        <v>0.39499999999999996</v>
      </c>
      <c r="U147" s="54" t="str">
        <f t="shared" si="27"/>
        <v xml:space="preserve"> </v>
      </c>
      <c r="V147" s="55" t="str">
        <f t="shared" si="28"/>
        <v/>
      </c>
      <c r="W147" s="55" t="str">
        <f t="shared" si="29"/>
        <v/>
      </c>
      <c r="X147" s="56" t="s">
        <v>113</v>
      </c>
      <c r="Y147" s="50"/>
      <c r="Z147" s="12"/>
      <c r="AA147" s="12"/>
      <c r="AB147" s="12"/>
      <c r="AC147" s="12"/>
    </row>
    <row r="148" spans="1:29" ht="20" customHeight="1">
      <c r="A148" s="42" t="s">
        <v>54</v>
      </c>
      <c r="B148" s="43" t="s">
        <v>63</v>
      </c>
      <c r="C148" s="44" t="s">
        <v>114</v>
      </c>
      <c r="D148" s="44" t="s">
        <v>107</v>
      </c>
      <c r="E148" s="45" t="s">
        <v>112</v>
      </c>
      <c r="F148" s="46"/>
      <c r="G148" s="45">
        <v>0.2</v>
      </c>
      <c r="H148" s="45"/>
      <c r="I148" s="47" t="s">
        <v>44</v>
      </c>
      <c r="J148" s="48">
        <f t="shared" si="20"/>
        <v>0.2</v>
      </c>
      <c r="K148" s="48" t="str">
        <f t="shared" si="21"/>
        <v/>
      </c>
      <c r="L148" s="49">
        <v>8.7999999999999995E-2</v>
      </c>
      <c r="M148" s="49">
        <v>9.0999999999999998E-2</v>
      </c>
      <c r="N148" s="49">
        <v>8.5000000000000006E-2</v>
      </c>
      <c r="O148" s="50"/>
      <c r="P148" s="51">
        <f t="shared" si="22"/>
        <v>8.7999999999999995E-2</v>
      </c>
      <c r="Q148" s="52">
        <f t="shared" si="23"/>
        <v>9.0999999999999998E-2</v>
      </c>
      <c r="R148" s="52">
        <f t="shared" si="24"/>
        <v>8.5000000000000006E-2</v>
      </c>
      <c r="S148" s="53">
        <f t="shared" si="25"/>
        <v>8.8000000000000009E-2</v>
      </c>
      <c r="T148" s="54">
        <f t="shared" si="26"/>
        <v>0.45499999999999996</v>
      </c>
      <c r="U148" s="54" t="str">
        <f t="shared" si="27"/>
        <v xml:space="preserve"> </v>
      </c>
      <c r="V148" s="55" t="str">
        <f t="shared" si="28"/>
        <v/>
      </c>
      <c r="W148" s="55" t="str">
        <f t="shared" si="29"/>
        <v/>
      </c>
      <c r="X148" s="56" t="s">
        <v>113</v>
      </c>
      <c r="Y148" s="50"/>
      <c r="Z148" s="12"/>
      <c r="AA148" s="12"/>
      <c r="AB148" s="12"/>
      <c r="AC148" s="12"/>
    </row>
    <row r="149" spans="1:29" ht="20" customHeight="1">
      <c r="A149" s="42" t="s">
        <v>54</v>
      </c>
      <c r="B149" s="43" t="s">
        <v>63</v>
      </c>
      <c r="C149" s="44" t="s">
        <v>115</v>
      </c>
      <c r="D149" s="44" t="s">
        <v>107</v>
      </c>
      <c r="E149" s="45" t="s">
        <v>112</v>
      </c>
      <c r="F149" s="46"/>
      <c r="G149" s="45">
        <v>0.2</v>
      </c>
      <c r="H149" s="45"/>
      <c r="I149" s="47" t="s">
        <v>44</v>
      </c>
      <c r="J149" s="48">
        <f t="shared" si="20"/>
        <v>0.2</v>
      </c>
      <c r="K149" s="48" t="str">
        <f t="shared" si="21"/>
        <v/>
      </c>
      <c r="L149" s="49">
        <v>0.08</v>
      </c>
      <c r="M149" s="49">
        <v>0.1</v>
      </c>
      <c r="N149" s="49">
        <v>0.115</v>
      </c>
      <c r="O149" s="50"/>
      <c r="P149" s="51">
        <f t="shared" si="22"/>
        <v>0.08</v>
      </c>
      <c r="Q149" s="52">
        <f t="shared" si="23"/>
        <v>0.1</v>
      </c>
      <c r="R149" s="52">
        <f t="shared" si="24"/>
        <v>0.115</v>
      </c>
      <c r="S149" s="53">
        <f t="shared" si="25"/>
        <v>9.8333333333333328E-2</v>
      </c>
      <c r="T149" s="54">
        <f t="shared" si="26"/>
        <v>0.57499999999999996</v>
      </c>
      <c r="U149" s="54" t="str">
        <f t="shared" si="27"/>
        <v xml:space="preserve"> </v>
      </c>
      <c r="V149" s="55" t="str">
        <f t="shared" si="28"/>
        <v/>
      </c>
      <c r="W149" s="55" t="str">
        <f t="shared" si="29"/>
        <v/>
      </c>
      <c r="X149" s="56" t="s">
        <v>113</v>
      </c>
      <c r="Y149" s="50"/>
      <c r="Z149" s="12"/>
      <c r="AA149" s="12"/>
      <c r="AB149" s="12"/>
      <c r="AC149" s="12"/>
    </row>
    <row r="150" spans="1:29" ht="20" customHeight="1">
      <c r="A150" s="42" t="s">
        <v>54</v>
      </c>
      <c r="B150" s="44" t="s">
        <v>63</v>
      </c>
      <c r="C150" s="44" t="s">
        <v>116</v>
      </c>
      <c r="D150" s="44" t="s">
        <v>107</v>
      </c>
      <c r="E150" s="45" t="s">
        <v>112</v>
      </c>
      <c r="F150" s="46"/>
      <c r="G150" s="45">
        <v>0.2</v>
      </c>
      <c r="H150" s="45"/>
      <c r="I150" s="47" t="s">
        <v>44</v>
      </c>
      <c r="J150" s="48">
        <f t="shared" si="20"/>
        <v>0.2</v>
      </c>
      <c r="K150" s="48" t="str">
        <f t="shared" si="21"/>
        <v/>
      </c>
      <c r="L150" s="49">
        <v>5.6000000000000001E-2</v>
      </c>
      <c r="M150" s="49">
        <v>0.08</v>
      </c>
      <c r="N150" s="49">
        <v>7.8E-2</v>
      </c>
      <c r="O150" s="50"/>
      <c r="P150" s="51">
        <f t="shared" si="22"/>
        <v>5.6000000000000001E-2</v>
      </c>
      <c r="Q150" s="52">
        <f t="shared" si="23"/>
        <v>0.08</v>
      </c>
      <c r="R150" s="52">
        <f t="shared" si="24"/>
        <v>7.8E-2</v>
      </c>
      <c r="S150" s="53">
        <f t="shared" si="25"/>
        <v>7.1333333333333346E-2</v>
      </c>
      <c r="T150" s="54">
        <f t="shared" si="26"/>
        <v>0.39999999999999997</v>
      </c>
      <c r="U150" s="54" t="str">
        <f t="shared" si="27"/>
        <v xml:space="preserve"> </v>
      </c>
      <c r="V150" s="55" t="str">
        <f t="shared" si="28"/>
        <v/>
      </c>
      <c r="W150" s="55" t="str">
        <f t="shared" si="29"/>
        <v/>
      </c>
      <c r="X150" s="56" t="s">
        <v>113</v>
      </c>
      <c r="Y150" s="50"/>
      <c r="Z150" s="12"/>
      <c r="AA150" s="12"/>
      <c r="AB150" s="12"/>
      <c r="AC150" s="12"/>
    </row>
    <row r="151" spans="1:29" ht="20" customHeight="1">
      <c r="A151" s="42" t="s">
        <v>54</v>
      </c>
      <c r="B151" s="44" t="s">
        <v>63</v>
      </c>
      <c r="C151" s="44" t="s">
        <v>117</v>
      </c>
      <c r="D151" s="44" t="s">
        <v>107</v>
      </c>
      <c r="E151" s="45" t="s">
        <v>112</v>
      </c>
      <c r="F151" s="46"/>
      <c r="G151" s="45">
        <v>0.2</v>
      </c>
      <c r="H151" s="45"/>
      <c r="I151" s="47" t="s">
        <v>44</v>
      </c>
      <c r="J151" s="48">
        <f t="shared" si="20"/>
        <v>0.2</v>
      </c>
      <c r="K151" s="48" t="str">
        <f t="shared" si="21"/>
        <v/>
      </c>
      <c r="L151" s="49">
        <v>7.5999999999999998E-2</v>
      </c>
      <c r="M151" s="49">
        <v>6.7000000000000004E-2</v>
      </c>
      <c r="N151" s="49">
        <v>7.4999999999999997E-2</v>
      </c>
      <c r="O151" s="50"/>
      <c r="P151" s="51">
        <f t="shared" si="22"/>
        <v>7.5999999999999998E-2</v>
      </c>
      <c r="Q151" s="52">
        <f t="shared" si="23"/>
        <v>6.7000000000000004E-2</v>
      </c>
      <c r="R151" s="52">
        <f t="shared" si="24"/>
        <v>7.4999999999999997E-2</v>
      </c>
      <c r="S151" s="53">
        <f t="shared" si="25"/>
        <v>7.2666666666666671E-2</v>
      </c>
      <c r="T151" s="54">
        <f t="shared" si="26"/>
        <v>0.37999999999999995</v>
      </c>
      <c r="U151" s="54" t="str">
        <f t="shared" si="27"/>
        <v xml:space="preserve"> </v>
      </c>
      <c r="V151" s="55" t="str">
        <f t="shared" si="28"/>
        <v/>
      </c>
      <c r="W151" s="55" t="str">
        <f t="shared" si="29"/>
        <v/>
      </c>
      <c r="X151" s="56" t="s">
        <v>113</v>
      </c>
      <c r="Y151" s="50"/>
      <c r="Z151" s="12"/>
      <c r="AA151" s="12"/>
      <c r="AB151" s="12"/>
      <c r="AC151" s="12"/>
    </row>
    <row r="152" spans="1:29" ht="20" customHeight="1">
      <c r="A152" s="42" t="s">
        <v>54</v>
      </c>
      <c r="B152" s="43" t="s">
        <v>63</v>
      </c>
      <c r="C152" s="44" t="s">
        <v>118</v>
      </c>
      <c r="D152" s="44" t="s">
        <v>107</v>
      </c>
      <c r="E152" s="45" t="s">
        <v>112</v>
      </c>
      <c r="F152" s="46"/>
      <c r="G152" s="45">
        <v>0.2</v>
      </c>
      <c r="H152" s="45"/>
      <c r="I152" s="47" t="s">
        <v>44</v>
      </c>
      <c r="J152" s="48">
        <f t="shared" si="20"/>
        <v>0.2</v>
      </c>
      <c r="K152" s="48" t="str">
        <f t="shared" si="21"/>
        <v/>
      </c>
      <c r="L152" s="49">
        <v>6.5000000000000002E-2</v>
      </c>
      <c r="M152" s="49">
        <v>0.106</v>
      </c>
      <c r="N152" s="49">
        <v>0.09</v>
      </c>
      <c r="O152" s="50"/>
      <c r="P152" s="51">
        <f t="shared" si="22"/>
        <v>6.5000000000000002E-2</v>
      </c>
      <c r="Q152" s="52">
        <f t="shared" si="23"/>
        <v>0.106</v>
      </c>
      <c r="R152" s="52">
        <f t="shared" si="24"/>
        <v>0.09</v>
      </c>
      <c r="S152" s="53">
        <f t="shared" si="25"/>
        <v>8.7000000000000008E-2</v>
      </c>
      <c r="T152" s="54">
        <f t="shared" si="26"/>
        <v>0.52999999999999992</v>
      </c>
      <c r="U152" s="54" t="str">
        <f t="shared" si="27"/>
        <v xml:space="preserve"> </v>
      </c>
      <c r="V152" s="55" t="str">
        <f t="shared" si="28"/>
        <v/>
      </c>
      <c r="W152" s="55" t="str">
        <f t="shared" si="29"/>
        <v/>
      </c>
      <c r="X152" s="56" t="s">
        <v>113</v>
      </c>
      <c r="Y152" s="50"/>
      <c r="Z152" s="12"/>
      <c r="AA152" s="12"/>
      <c r="AB152" s="12"/>
      <c r="AC152" s="12"/>
    </row>
    <row r="153" spans="1:29" ht="20" customHeight="1">
      <c r="A153" s="42" t="s">
        <v>54</v>
      </c>
      <c r="B153" s="43" t="s">
        <v>63</v>
      </c>
      <c r="C153" s="44" t="s">
        <v>119</v>
      </c>
      <c r="D153" s="44" t="s">
        <v>107</v>
      </c>
      <c r="E153" s="45" t="s">
        <v>112</v>
      </c>
      <c r="F153" s="46"/>
      <c r="G153" s="45">
        <v>0.2</v>
      </c>
      <c r="H153" s="45"/>
      <c r="I153" s="47" t="s">
        <v>44</v>
      </c>
      <c r="J153" s="48">
        <f t="shared" si="20"/>
        <v>0.2</v>
      </c>
      <c r="K153" s="48" t="str">
        <f t="shared" si="21"/>
        <v/>
      </c>
      <c r="L153" s="49">
        <v>7.9000000000000001E-2</v>
      </c>
      <c r="M153" s="49">
        <v>0.106</v>
      </c>
      <c r="N153" s="49">
        <v>0.10199999999999999</v>
      </c>
      <c r="O153" s="50"/>
      <c r="P153" s="51">
        <f t="shared" si="22"/>
        <v>7.9000000000000001E-2</v>
      </c>
      <c r="Q153" s="52">
        <f t="shared" si="23"/>
        <v>0.106</v>
      </c>
      <c r="R153" s="52">
        <f t="shared" si="24"/>
        <v>0.10199999999999999</v>
      </c>
      <c r="S153" s="53">
        <f t="shared" si="25"/>
        <v>9.5666666666666664E-2</v>
      </c>
      <c r="T153" s="54">
        <f t="shared" si="26"/>
        <v>0.52999999999999992</v>
      </c>
      <c r="U153" s="54" t="str">
        <f t="shared" si="27"/>
        <v xml:space="preserve"> </v>
      </c>
      <c r="V153" s="55" t="str">
        <f t="shared" si="28"/>
        <v/>
      </c>
      <c r="W153" s="55" t="str">
        <f t="shared" si="29"/>
        <v/>
      </c>
      <c r="X153" s="56" t="s">
        <v>113</v>
      </c>
      <c r="Y153" s="50"/>
      <c r="Z153" s="12"/>
      <c r="AA153" s="12"/>
      <c r="AB153" s="12"/>
      <c r="AC153" s="12"/>
    </row>
    <row r="154" spans="1:29" ht="20" customHeight="1">
      <c r="A154" s="42" t="s">
        <v>54</v>
      </c>
      <c r="B154" s="43" t="s">
        <v>63</v>
      </c>
      <c r="C154" s="44" t="s">
        <v>120</v>
      </c>
      <c r="D154" s="44" t="s">
        <v>107</v>
      </c>
      <c r="E154" s="45" t="s">
        <v>112</v>
      </c>
      <c r="F154" s="46"/>
      <c r="G154" s="45">
        <v>0.2</v>
      </c>
      <c r="H154" s="45"/>
      <c r="I154" s="47" t="s">
        <v>44</v>
      </c>
      <c r="J154" s="48">
        <f t="shared" si="20"/>
        <v>0.2</v>
      </c>
      <c r="K154" s="48" t="str">
        <f t="shared" si="21"/>
        <v/>
      </c>
      <c r="L154" s="49">
        <v>7.2999999999999995E-2</v>
      </c>
      <c r="M154" s="49">
        <v>6.9000000000000006E-2</v>
      </c>
      <c r="N154" s="49">
        <v>7.5999999999999998E-2</v>
      </c>
      <c r="O154" s="50"/>
      <c r="P154" s="51">
        <f t="shared" si="22"/>
        <v>7.2999999999999995E-2</v>
      </c>
      <c r="Q154" s="52">
        <f t="shared" si="23"/>
        <v>6.9000000000000006E-2</v>
      </c>
      <c r="R154" s="52">
        <f t="shared" si="24"/>
        <v>7.5999999999999998E-2</v>
      </c>
      <c r="S154" s="53">
        <f t="shared" si="25"/>
        <v>7.2666666666666671E-2</v>
      </c>
      <c r="T154" s="54">
        <f t="shared" si="26"/>
        <v>0.37999999999999995</v>
      </c>
      <c r="U154" s="54" t="str">
        <f t="shared" si="27"/>
        <v xml:space="preserve"> </v>
      </c>
      <c r="V154" s="55" t="str">
        <f t="shared" si="28"/>
        <v/>
      </c>
      <c r="W154" s="55" t="str">
        <f t="shared" si="29"/>
        <v/>
      </c>
      <c r="X154" s="56" t="s">
        <v>113</v>
      </c>
      <c r="Y154" s="50"/>
      <c r="Z154" s="12"/>
      <c r="AA154" s="12"/>
      <c r="AB154" s="12"/>
      <c r="AC154" s="12"/>
    </row>
    <row r="155" spans="1:29" ht="20" customHeight="1">
      <c r="A155" s="42" t="s">
        <v>40</v>
      </c>
      <c r="B155" s="43" t="s">
        <v>64</v>
      </c>
      <c r="C155" s="44" t="s">
        <v>153</v>
      </c>
      <c r="D155" s="44" t="s">
        <v>107</v>
      </c>
      <c r="E155" s="45" t="s">
        <v>112</v>
      </c>
      <c r="F155" s="46"/>
      <c r="G155" s="45">
        <v>0.2</v>
      </c>
      <c r="H155" s="45"/>
      <c r="I155" s="47" t="s">
        <v>44</v>
      </c>
      <c r="J155" s="48">
        <f t="shared" si="20"/>
        <v>0.2</v>
      </c>
      <c r="K155" s="48" t="str">
        <f t="shared" si="21"/>
        <v/>
      </c>
      <c r="L155" s="49">
        <v>0.14099999999999999</v>
      </c>
      <c r="M155" s="49">
        <v>0.109</v>
      </c>
      <c r="N155" s="49">
        <v>0.11700000000000001</v>
      </c>
      <c r="O155" s="50"/>
      <c r="P155" s="51">
        <f t="shared" si="22"/>
        <v>0.14099999999999999</v>
      </c>
      <c r="Q155" s="52">
        <f t="shared" si="23"/>
        <v>0.109</v>
      </c>
      <c r="R155" s="52">
        <f t="shared" si="24"/>
        <v>0.11700000000000001</v>
      </c>
      <c r="S155" s="53">
        <f t="shared" si="25"/>
        <v>0.12233333333333334</v>
      </c>
      <c r="T155" s="54">
        <f t="shared" si="26"/>
        <v>0.70499999999999985</v>
      </c>
      <c r="U155" s="54" t="str">
        <f t="shared" si="27"/>
        <v xml:space="preserve"> </v>
      </c>
      <c r="V155" s="55" t="str">
        <f t="shared" si="28"/>
        <v>Alert</v>
      </c>
      <c r="W155" s="55" t="str">
        <f t="shared" si="29"/>
        <v/>
      </c>
      <c r="X155" s="56" t="s">
        <v>113</v>
      </c>
      <c r="Y155" s="50"/>
      <c r="Z155" s="12"/>
      <c r="AA155" s="12"/>
      <c r="AB155" s="12"/>
      <c r="AC155" s="12"/>
    </row>
    <row r="156" spans="1:29" ht="20" customHeight="1">
      <c r="A156" s="42" t="s">
        <v>40</v>
      </c>
      <c r="B156" s="43" t="s">
        <v>64</v>
      </c>
      <c r="C156" s="44" t="s">
        <v>114</v>
      </c>
      <c r="D156" s="44" t="s">
        <v>107</v>
      </c>
      <c r="E156" s="45" t="s">
        <v>112</v>
      </c>
      <c r="F156" s="46"/>
      <c r="G156" s="45">
        <v>0.2</v>
      </c>
      <c r="H156" s="45"/>
      <c r="I156" s="47" t="s">
        <v>44</v>
      </c>
      <c r="J156" s="48">
        <f t="shared" si="20"/>
        <v>0.2</v>
      </c>
      <c r="K156" s="48" t="str">
        <f t="shared" si="21"/>
        <v/>
      </c>
      <c r="L156" s="49">
        <v>0.152</v>
      </c>
      <c r="M156" s="49">
        <v>0.125</v>
      </c>
      <c r="N156" s="49">
        <v>0.121</v>
      </c>
      <c r="O156" s="50"/>
      <c r="P156" s="51">
        <f t="shared" si="22"/>
        <v>0.152</v>
      </c>
      <c r="Q156" s="52">
        <f t="shared" si="23"/>
        <v>0.125</v>
      </c>
      <c r="R156" s="52">
        <f t="shared" si="24"/>
        <v>0.121</v>
      </c>
      <c r="S156" s="53">
        <f t="shared" si="25"/>
        <v>0.13266666666666668</v>
      </c>
      <c r="T156" s="54">
        <f t="shared" si="26"/>
        <v>0.7599999999999999</v>
      </c>
      <c r="U156" s="54" t="str">
        <f t="shared" si="27"/>
        <v xml:space="preserve"> </v>
      </c>
      <c r="V156" s="55" t="str">
        <f t="shared" si="28"/>
        <v>Alert</v>
      </c>
      <c r="W156" s="55" t="str">
        <f t="shared" si="29"/>
        <v/>
      </c>
      <c r="X156" s="56" t="s">
        <v>113</v>
      </c>
      <c r="Y156" s="50"/>
      <c r="Z156" s="12"/>
      <c r="AA156" s="12"/>
      <c r="AB156" s="12"/>
      <c r="AC156" s="12"/>
    </row>
    <row r="157" spans="1:29" ht="20" customHeight="1">
      <c r="A157" s="42" t="s">
        <v>40</v>
      </c>
      <c r="B157" s="43" t="s">
        <v>64</v>
      </c>
      <c r="C157" s="44" t="s">
        <v>115</v>
      </c>
      <c r="D157" s="44" t="s">
        <v>107</v>
      </c>
      <c r="E157" s="45" t="s">
        <v>112</v>
      </c>
      <c r="F157" s="46"/>
      <c r="G157" s="45">
        <v>0.2</v>
      </c>
      <c r="H157" s="45"/>
      <c r="I157" s="47" t="s">
        <v>44</v>
      </c>
      <c r="J157" s="48">
        <f t="shared" si="20"/>
        <v>0.2</v>
      </c>
      <c r="K157" s="48" t="str">
        <f t="shared" si="21"/>
        <v/>
      </c>
      <c r="L157" s="49">
        <v>0.115</v>
      </c>
      <c r="M157" s="49">
        <v>0.121</v>
      </c>
      <c r="N157" s="49">
        <v>0.124</v>
      </c>
      <c r="O157" s="50"/>
      <c r="P157" s="51">
        <f t="shared" si="22"/>
        <v>0.115</v>
      </c>
      <c r="Q157" s="52">
        <f t="shared" si="23"/>
        <v>0.121</v>
      </c>
      <c r="R157" s="52">
        <f t="shared" si="24"/>
        <v>0.124</v>
      </c>
      <c r="S157" s="53">
        <f t="shared" si="25"/>
        <v>0.12</v>
      </c>
      <c r="T157" s="54">
        <f t="shared" si="26"/>
        <v>0.62</v>
      </c>
      <c r="U157" s="54" t="str">
        <f t="shared" si="27"/>
        <v xml:space="preserve"> </v>
      </c>
      <c r="V157" s="55" t="str">
        <f t="shared" si="28"/>
        <v/>
      </c>
      <c r="W157" s="55" t="str">
        <f t="shared" si="29"/>
        <v/>
      </c>
      <c r="X157" s="56" t="s">
        <v>113</v>
      </c>
      <c r="Y157" s="50"/>
      <c r="Z157" s="12"/>
      <c r="AA157" s="12"/>
      <c r="AB157" s="12"/>
      <c r="AC157" s="12"/>
    </row>
    <row r="158" spans="1:29" ht="20" customHeight="1">
      <c r="A158" s="42" t="s">
        <v>40</v>
      </c>
      <c r="B158" s="44" t="s">
        <v>64</v>
      </c>
      <c r="C158" s="44" t="s">
        <v>116</v>
      </c>
      <c r="D158" s="44" t="s">
        <v>107</v>
      </c>
      <c r="E158" s="45" t="s">
        <v>112</v>
      </c>
      <c r="F158" s="46"/>
      <c r="G158" s="45">
        <v>0.2</v>
      </c>
      <c r="H158" s="45"/>
      <c r="I158" s="47" t="s">
        <v>44</v>
      </c>
      <c r="J158" s="48">
        <f t="shared" si="20"/>
        <v>0.2</v>
      </c>
      <c r="K158" s="48" t="str">
        <f t="shared" si="21"/>
        <v/>
      </c>
      <c r="L158" s="49">
        <v>0.14000000000000001</v>
      </c>
      <c r="M158" s="49">
        <v>0.109</v>
      </c>
      <c r="N158" s="49">
        <v>9.9000000000000005E-2</v>
      </c>
      <c r="O158" s="50"/>
      <c r="P158" s="51">
        <f t="shared" si="22"/>
        <v>0.14000000000000001</v>
      </c>
      <c r="Q158" s="52">
        <f t="shared" si="23"/>
        <v>0.109</v>
      </c>
      <c r="R158" s="52">
        <f t="shared" si="24"/>
        <v>9.9000000000000005E-2</v>
      </c>
      <c r="S158" s="53">
        <f t="shared" si="25"/>
        <v>0.11599999999999999</v>
      </c>
      <c r="T158" s="54">
        <f t="shared" si="26"/>
        <v>0.70000000000000007</v>
      </c>
      <c r="U158" s="54" t="str">
        <f t="shared" si="27"/>
        <v xml:space="preserve"> </v>
      </c>
      <c r="V158" s="55" t="str">
        <f t="shared" si="28"/>
        <v>Alert</v>
      </c>
      <c r="W158" s="55" t="str">
        <f t="shared" si="29"/>
        <v/>
      </c>
      <c r="X158" s="56" t="s">
        <v>113</v>
      </c>
      <c r="Y158" s="50"/>
      <c r="Z158" s="12"/>
      <c r="AA158" s="12"/>
      <c r="AB158" s="12"/>
      <c r="AC158" s="12"/>
    </row>
    <row r="159" spans="1:29" ht="20" customHeight="1">
      <c r="A159" s="42" t="s">
        <v>40</v>
      </c>
      <c r="B159" s="44" t="s">
        <v>64</v>
      </c>
      <c r="C159" s="44" t="s">
        <v>117</v>
      </c>
      <c r="D159" s="44" t="s">
        <v>107</v>
      </c>
      <c r="E159" s="45" t="s">
        <v>112</v>
      </c>
      <c r="F159" s="46"/>
      <c r="G159" s="45">
        <v>0.2</v>
      </c>
      <c r="H159" s="45"/>
      <c r="I159" s="47" t="s">
        <v>44</v>
      </c>
      <c r="J159" s="48">
        <f t="shared" si="20"/>
        <v>0.2</v>
      </c>
      <c r="K159" s="48" t="str">
        <f t="shared" si="21"/>
        <v/>
      </c>
      <c r="L159" s="49">
        <v>0.13700000000000001</v>
      </c>
      <c r="M159" s="49">
        <v>0.13200000000000001</v>
      </c>
      <c r="N159" s="49">
        <v>0.13300000000000001</v>
      </c>
      <c r="O159" s="50"/>
      <c r="P159" s="51">
        <f t="shared" si="22"/>
        <v>0.13700000000000001</v>
      </c>
      <c r="Q159" s="52">
        <f t="shared" si="23"/>
        <v>0.13200000000000001</v>
      </c>
      <c r="R159" s="52">
        <f t="shared" si="24"/>
        <v>0.13300000000000001</v>
      </c>
      <c r="S159" s="53">
        <f t="shared" si="25"/>
        <v>0.13400000000000001</v>
      </c>
      <c r="T159" s="54">
        <f t="shared" si="26"/>
        <v>0.68500000000000005</v>
      </c>
      <c r="U159" s="54" t="str">
        <f t="shared" si="27"/>
        <v xml:space="preserve"> </v>
      </c>
      <c r="V159" s="55" t="str">
        <f t="shared" si="28"/>
        <v>Alert</v>
      </c>
      <c r="W159" s="55" t="str">
        <f t="shared" si="29"/>
        <v/>
      </c>
      <c r="X159" s="56" t="s">
        <v>113</v>
      </c>
      <c r="Y159" s="50"/>
      <c r="Z159" s="12"/>
      <c r="AA159" s="12"/>
      <c r="AB159" s="12"/>
      <c r="AC159" s="12"/>
    </row>
    <row r="160" spans="1:29" ht="20" customHeight="1">
      <c r="A160" s="42" t="s">
        <v>40</v>
      </c>
      <c r="B160" s="43" t="s">
        <v>64</v>
      </c>
      <c r="C160" s="44" t="s">
        <v>118</v>
      </c>
      <c r="D160" s="44" t="s">
        <v>107</v>
      </c>
      <c r="E160" s="45" t="s">
        <v>112</v>
      </c>
      <c r="F160" s="46"/>
      <c r="G160" s="45">
        <v>0.2</v>
      </c>
      <c r="H160" s="45"/>
      <c r="I160" s="47" t="s">
        <v>44</v>
      </c>
      <c r="J160" s="48">
        <f t="shared" si="20"/>
        <v>0.2</v>
      </c>
      <c r="K160" s="48" t="str">
        <f t="shared" si="21"/>
        <v/>
      </c>
      <c r="L160" s="49">
        <v>0.124</v>
      </c>
      <c r="M160" s="49">
        <v>0.105</v>
      </c>
      <c r="N160" s="49">
        <v>0.106</v>
      </c>
      <c r="O160" s="50"/>
      <c r="P160" s="51">
        <f t="shared" si="22"/>
        <v>0.124</v>
      </c>
      <c r="Q160" s="52">
        <f t="shared" si="23"/>
        <v>0.105</v>
      </c>
      <c r="R160" s="52">
        <f t="shared" si="24"/>
        <v>0.106</v>
      </c>
      <c r="S160" s="53">
        <f t="shared" si="25"/>
        <v>0.11166666666666665</v>
      </c>
      <c r="T160" s="54">
        <f t="shared" si="26"/>
        <v>0.62</v>
      </c>
      <c r="U160" s="54" t="str">
        <f t="shared" si="27"/>
        <v xml:space="preserve"> </v>
      </c>
      <c r="V160" s="55" t="str">
        <f t="shared" si="28"/>
        <v/>
      </c>
      <c r="W160" s="55" t="str">
        <f t="shared" si="29"/>
        <v/>
      </c>
      <c r="X160" s="56" t="s">
        <v>113</v>
      </c>
      <c r="Y160" s="50"/>
      <c r="Z160" s="12"/>
      <c r="AA160" s="12"/>
      <c r="AB160" s="12"/>
      <c r="AC160" s="12"/>
    </row>
    <row r="161" spans="1:29" ht="20" customHeight="1">
      <c r="A161" s="42" t="s">
        <v>40</v>
      </c>
      <c r="B161" s="43" t="s">
        <v>64</v>
      </c>
      <c r="C161" s="44" t="s">
        <v>119</v>
      </c>
      <c r="D161" s="44" t="s">
        <v>107</v>
      </c>
      <c r="E161" s="45" t="s">
        <v>112</v>
      </c>
      <c r="F161" s="46"/>
      <c r="G161" s="45">
        <v>0.2</v>
      </c>
      <c r="H161" s="45"/>
      <c r="I161" s="47" t="s">
        <v>44</v>
      </c>
      <c r="J161" s="48">
        <f t="shared" si="20"/>
        <v>0.2</v>
      </c>
      <c r="K161" s="48" t="str">
        <f t="shared" si="21"/>
        <v/>
      </c>
      <c r="L161" s="49">
        <v>0.127</v>
      </c>
      <c r="M161" s="49">
        <v>0.127</v>
      </c>
      <c r="N161" s="49">
        <v>0.125</v>
      </c>
      <c r="O161" s="50"/>
      <c r="P161" s="51">
        <f t="shared" si="22"/>
        <v>0.127</v>
      </c>
      <c r="Q161" s="52">
        <f t="shared" si="23"/>
        <v>0.127</v>
      </c>
      <c r="R161" s="52">
        <f t="shared" si="24"/>
        <v>0.125</v>
      </c>
      <c r="S161" s="53">
        <f t="shared" si="25"/>
        <v>0.12633333333333333</v>
      </c>
      <c r="T161" s="54">
        <f t="shared" si="26"/>
        <v>0.63500000000000001</v>
      </c>
      <c r="U161" s="54" t="str">
        <f t="shared" si="27"/>
        <v xml:space="preserve"> </v>
      </c>
      <c r="V161" s="55" t="str">
        <f t="shared" si="28"/>
        <v/>
      </c>
      <c r="W161" s="55" t="str">
        <f t="shared" si="29"/>
        <v/>
      </c>
      <c r="X161" s="56" t="s">
        <v>113</v>
      </c>
      <c r="Y161" s="50"/>
      <c r="Z161" s="12"/>
      <c r="AA161" s="12"/>
      <c r="AB161" s="12"/>
      <c r="AC161" s="12"/>
    </row>
    <row r="162" spans="1:29" ht="20" customHeight="1">
      <c r="A162" s="42" t="s">
        <v>40</v>
      </c>
      <c r="B162" s="43" t="s">
        <v>64</v>
      </c>
      <c r="C162" s="44" t="s">
        <v>120</v>
      </c>
      <c r="D162" s="44" t="s">
        <v>107</v>
      </c>
      <c r="E162" s="45" t="s">
        <v>112</v>
      </c>
      <c r="F162" s="46"/>
      <c r="G162" s="45">
        <v>0.2</v>
      </c>
      <c r="H162" s="45"/>
      <c r="I162" s="47" t="s">
        <v>44</v>
      </c>
      <c r="J162" s="48">
        <f t="shared" si="20"/>
        <v>0.2</v>
      </c>
      <c r="K162" s="48" t="str">
        <f t="shared" si="21"/>
        <v/>
      </c>
      <c r="L162" s="49">
        <v>0.13600000000000001</v>
      </c>
      <c r="M162" s="49">
        <v>0.123</v>
      </c>
      <c r="N162" s="49">
        <v>0.13100000000000001</v>
      </c>
      <c r="O162" s="50"/>
      <c r="P162" s="51">
        <f t="shared" si="22"/>
        <v>0.13600000000000001</v>
      </c>
      <c r="Q162" s="52">
        <f t="shared" si="23"/>
        <v>0.123</v>
      </c>
      <c r="R162" s="52">
        <f t="shared" si="24"/>
        <v>0.13100000000000001</v>
      </c>
      <c r="S162" s="53">
        <f t="shared" si="25"/>
        <v>0.13</v>
      </c>
      <c r="T162" s="54">
        <f t="shared" si="26"/>
        <v>0.68</v>
      </c>
      <c r="U162" s="54" t="str">
        <f t="shared" si="27"/>
        <v xml:space="preserve"> </v>
      </c>
      <c r="V162" s="55" t="str">
        <f t="shared" si="28"/>
        <v>Alert</v>
      </c>
      <c r="W162" s="55" t="str">
        <f t="shared" si="29"/>
        <v/>
      </c>
      <c r="X162" s="56" t="s">
        <v>113</v>
      </c>
      <c r="Y162" s="50"/>
      <c r="Z162" s="12"/>
      <c r="AA162" s="12"/>
      <c r="AB162" s="12"/>
      <c r="AC162" s="12"/>
    </row>
    <row r="163" spans="1:29" ht="20" customHeight="1">
      <c r="A163" s="42" t="s">
        <v>40</v>
      </c>
      <c r="B163" s="43" t="s">
        <v>65</v>
      </c>
      <c r="C163" s="44" t="s">
        <v>153</v>
      </c>
      <c r="D163" s="44" t="s">
        <v>107</v>
      </c>
      <c r="E163" s="45" t="s">
        <v>112</v>
      </c>
      <c r="F163" s="46"/>
      <c r="G163" s="45">
        <v>0.2</v>
      </c>
      <c r="H163" s="45"/>
      <c r="I163" s="47" t="s">
        <v>44</v>
      </c>
      <c r="J163" s="48">
        <f t="shared" si="20"/>
        <v>0.2</v>
      </c>
      <c r="K163" s="48" t="str">
        <f t="shared" si="21"/>
        <v/>
      </c>
      <c r="L163" s="57">
        <v>0.158</v>
      </c>
      <c r="M163" s="57">
        <v>0.123</v>
      </c>
      <c r="N163" s="57">
        <v>0.14099999999999999</v>
      </c>
      <c r="O163" s="50"/>
      <c r="P163" s="51">
        <f t="shared" si="22"/>
        <v>0.158</v>
      </c>
      <c r="Q163" s="52">
        <f t="shared" si="23"/>
        <v>0.123</v>
      </c>
      <c r="R163" s="52">
        <f t="shared" si="24"/>
        <v>0.14099999999999999</v>
      </c>
      <c r="S163" s="53">
        <f t="shared" si="25"/>
        <v>0.14066666666666669</v>
      </c>
      <c r="T163" s="54">
        <f t="shared" si="26"/>
        <v>0.78999999999999992</v>
      </c>
      <c r="U163" s="54" t="str">
        <f t="shared" si="27"/>
        <v xml:space="preserve"> </v>
      </c>
      <c r="V163" s="55" t="str">
        <f t="shared" si="28"/>
        <v>Alert</v>
      </c>
      <c r="W163" s="55" t="str">
        <f t="shared" si="29"/>
        <v/>
      </c>
      <c r="X163" s="56" t="s">
        <v>113</v>
      </c>
      <c r="Y163" s="50"/>
      <c r="Z163" s="12"/>
      <c r="AA163" s="12"/>
      <c r="AB163" s="12"/>
      <c r="AC163" s="12"/>
    </row>
    <row r="164" spans="1:29" ht="20" customHeight="1">
      <c r="A164" s="42" t="s">
        <v>40</v>
      </c>
      <c r="B164" s="43" t="s">
        <v>65</v>
      </c>
      <c r="C164" s="44" t="s">
        <v>114</v>
      </c>
      <c r="D164" s="44" t="s">
        <v>107</v>
      </c>
      <c r="E164" s="45" t="s">
        <v>112</v>
      </c>
      <c r="F164" s="46"/>
      <c r="G164" s="45">
        <v>0.2</v>
      </c>
      <c r="H164" s="45"/>
      <c r="I164" s="47" t="s">
        <v>44</v>
      </c>
      <c r="J164" s="48">
        <f t="shared" si="20"/>
        <v>0.2</v>
      </c>
      <c r="K164" s="48" t="str">
        <f t="shared" si="21"/>
        <v/>
      </c>
      <c r="L164" s="49">
        <v>0.14099999999999999</v>
      </c>
      <c r="M164" s="49">
        <v>0.13700000000000001</v>
      </c>
      <c r="N164" s="49">
        <v>0.15</v>
      </c>
      <c r="O164" s="50"/>
      <c r="P164" s="51">
        <f t="shared" si="22"/>
        <v>0.14099999999999999</v>
      </c>
      <c r="Q164" s="52">
        <f t="shared" si="23"/>
        <v>0.13700000000000001</v>
      </c>
      <c r="R164" s="52">
        <f t="shared" si="24"/>
        <v>0.15</v>
      </c>
      <c r="S164" s="53">
        <f t="shared" si="25"/>
        <v>0.14266666666666669</v>
      </c>
      <c r="T164" s="54">
        <f t="shared" si="26"/>
        <v>0.74999999999999989</v>
      </c>
      <c r="U164" s="54" t="str">
        <f t="shared" si="27"/>
        <v xml:space="preserve"> </v>
      </c>
      <c r="V164" s="55" t="str">
        <f t="shared" si="28"/>
        <v>Alert</v>
      </c>
      <c r="W164" s="55" t="str">
        <f t="shared" si="29"/>
        <v/>
      </c>
      <c r="X164" s="56" t="s">
        <v>113</v>
      </c>
      <c r="Y164" s="50"/>
      <c r="Z164" s="12"/>
      <c r="AA164" s="12"/>
      <c r="AB164" s="12"/>
      <c r="AC164" s="12"/>
    </row>
    <row r="165" spans="1:29" ht="20" customHeight="1">
      <c r="A165" s="42" t="s">
        <v>40</v>
      </c>
      <c r="B165" s="43" t="s">
        <v>65</v>
      </c>
      <c r="C165" s="44" t="s">
        <v>115</v>
      </c>
      <c r="D165" s="44" t="s">
        <v>107</v>
      </c>
      <c r="E165" s="45" t="s">
        <v>112</v>
      </c>
      <c r="F165" s="46"/>
      <c r="G165" s="45">
        <v>0.2</v>
      </c>
      <c r="H165" s="45"/>
      <c r="I165" s="47" t="s">
        <v>44</v>
      </c>
      <c r="J165" s="48">
        <f t="shared" si="20"/>
        <v>0.2</v>
      </c>
      <c r="K165" s="48" t="str">
        <f t="shared" si="21"/>
        <v/>
      </c>
      <c r="L165" s="49">
        <v>0.14399999999999999</v>
      </c>
      <c r="M165" s="49">
        <v>0.129</v>
      </c>
      <c r="N165" s="49">
        <v>0.14499999999999999</v>
      </c>
      <c r="O165" s="50"/>
      <c r="P165" s="51">
        <f t="shared" si="22"/>
        <v>0.14399999999999999</v>
      </c>
      <c r="Q165" s="52">
        <f t="shared" si="23"/>
        <v>0.129</v>
      </c>
      <c r="R165" s="52">
        <f t="shared" si="24"/>
        <v>0.14499999999999999</v>
      </c>
      <c r="S165" s="53">
        <f t="shared" si="25"/>
        <v>0.13933333333333334</v>
      </c>
      <c r="T165" s="54">
        <f t="shared" si="26"/>
        <v>0.72499999999999987</v>
      </c>
      <c r="U165" s="54" t="str">
        <f t="shared" si="27"/>
        <v xml:space="preserve"> </v>
      </c>
      <c r="V165" s="55" t="str">
        <f t="shared" si="28"/>
        <v>Alert</v>
      </c>
      <c r="W165" s="55" t="str">
        <f t="shared" si="29"/>
        <v/>
      </c>
      <c r="X165" s="56" t="s">
        <v>113</v>
      </c>
      <c r="Y165" s="50"/>
      <c r="Z165" s="12"/>
      <c r="AA165" s="12"/>
      <c r="AB165" s="12"/>
      <c r="AC165" s="12"/>
    </row>
    <row r="166" spans="1:29" ht="20" customHeight="1">
      <c r="A166" s="42" t="s">
        <v>40</v>
      </c>
      <c r="B166" s="44" t="s">
        <v>65</v>
      </c>
      <c r="C166" s="44" t="s">
        <v>116</v>
      </c>
      <c r="D166" s="44" t="s">
        <v>107</v>
      </c>
      <c r="E166" s="45" t="s">
        <v>112</v>
      </c>
      <c r="F166" s="46"/>
      <c r="G166" s="45">
        <v>0.2</v>
      </c>
      <c r="H166" s="45"/>
      <c r="I166" s="47" t="s">
        <v>44</v>
      </c>
      <c r="J166" s="48">
        <f t="shared" si="20"/>
        <v>0.2</v>
      </c>
      <c r="K166" s="48" t="str">
        <f t="shared" si="21"/>
        <v/>
      </c>
      <c r="L166" s="49">
        <v>0.14199999999999999</v>
      </c>
      <c r="M166" s="49">
        <v>0.158</v>
      </c>
      <c r="N166" s="49">
        <v>0.151</v>
      </c>
      <c r="O166" s="50"/>
      <c r="P166" s="51">
        <f t="shared" si="22"/>
        <v>0.14199999999999999</v>
      </c>
      <c r="Q166" s="52">
        <f t="shared" si="23"/>
        <v>0.158</v>
      </c>
      <c r="R166" s="52">
        <f t="shared" si="24"/>
        <v>0.151</v>
      </c>
      <c r="S166" s="53">
        <f t="shared" si="25"/>
        <v>0.15033333333333332</v>
      </c>
      <c r="T166" s="54">
        <f t="shared" si="26"/>
        <v>0.78999999999999992</v>
      </c>
      <c r="U166" s="54" t="str">
        <f t="shared" si="27"/>
        <v xml:space="preserve"> </v>
      </c>
      <c r="V166" s="55" t="str">
        <f t="shared" si="28"/>
        <v>Alert</v>
      </c>
      <c r="W166" s="55" t="str">
        <f t="shared" si="29"/>
        <v/>
      </c>
      <c r="X166" s="56" t="s">
        <v>113</v>
      </c>
      <c r="Y166" s="50"/>
      <c r="Z166" s="12"/>
      <c r="AA166" s="12"/>
      <c r="AB166" s="12"/>
      <c r="AC166" s="12"/>
    </row>
    <row r="167" spans="1:29" ht="20" customHeight="1">
      <c r="A167" s="42" t="s">
        <v>40</v>
      </c>
      <c r="B167" s="44" t="s">
        <v>65</v>
      </c>
      <c r="C167" s="44" t="s">
        <v>117</v>
      </c>
      <c r="D167" s="44" t="s">
        <v>107</v>
      </c>
      <c r="E167" s="45" t="s">
        <v>112</v>
      </c>
      <c r="F167" s="46"/>
      <c r="G167" s="45">
        <v>0.2</v>
      </c>
      <c r="H167" s="45"/>
      <c r="I167" s="47" t="s">
        <v>44</v>
      </c>
      <c r="J167" s="48">
        <f t="shared" si="20"/>
        <v>0.2</v>
      </c>
      <c r="K167" s="48" t="str">
        <f t="shared" si="21"/>
        <v/>
      </c>
      <c r="L167" s="49">
        <v>0.125</v>
      </c>
      <c r="M167" s="49">
        <v>0.15</v>
      </c>
      <c r="N167" s="49">
        <v>0.14499999999999999</v>
      </c>
      <c r="O167" s="50"/>
      <c r="P167" s="51">
        <f t="shared" si="22"/>
        <v>0.125</v>
      </c>
      <c r="Q167" s="52">
        <f t="shared" si="23"/>
        <v>0.15</v>
      </c>
      <c r="R167" s="52">
        <f t="shared" si="24"/>
        <v>0.14499999999999999</v>
      </c>
      <c r="S167" s="53">
        <f t="shared" si="25"/>
        <v>0.14000000000000001</v>
      </c>
      <c r="T167" s="54">
        <f t="shared" si="26"/>
        <v>0.74999999999999989</v>
      </c>
      <c r="U167" s="54" t="str">
        <f t="shared" si="27"/>
        <v xml:space="preserve"> </v>
      </c>
      <c r="V167" s="55" t="str">
        <f t="shared" si="28"/>
        <v>Alert</v>
      </c>
      <c r="W167" s="55" t="str">
        <f t="shared" si="29"/>
        <v/>
      </c>
      <c r="X167" s="56" t="s">
        <v>113</v>
      </c>
      <c r="Y167" s="50"/>
      <c r="Z167" s="12"/>
      <c r="AA167" s="12"/>
      <c r="AB167" s="12"/>
      <c r="AC167" s="12"/>
    </row>
    <row r="168" spans="1:29" ht="20" customHeight="1">
      <c r="A168" s="42" t="s">
        <v>40</v>
      </c>
      <c r="B168" s="43" t="s">
        <v>65</v>
      </c>
      <c r="C168" s="44" t="s">
        <v>118</v>
      </c>
      <c r="D168" s="44" t="s">
        <v>107</v>
      </c>
      <c r="E168" s="45" t="s">
        <v>112</v>
      </c>
      <c r="F168" s="46"/>
      <c r="G168" s="45">
        <v>0.2</v>
      </c>
      <c r="H168" s="45"/>
      <c r="I168" s="47" t="s">
        <v>44</v>
      </c>
      <c r="J168" s="48">
        <f t="shared" si="20"/>
        <v>0.2</v>
      </c>
      <c r="K168" s="48" t="str">
        <f t="shared" si="21"/>
        <v/>
      </c>
      <c r="L168" s="49">
        <v>0.16600000000000001</v>
      </c>
      <c r="M168" s="49">
        <v>0.13600000000000001</v>
      </c>
      <c r="N168" s="49">
        <v>0.151</v>
      </c>
      <c r="O168" s="50"/>
      <c r="P168" s="51">
        <f t="shared" si="22"/>
        <v>0.16600000000000001</v>
      </c>
      <c r="Q168" s="52">
        <f t="shared" si="23"/>
        <v>0.13600000000000001</v>
      </c>
      <c r="R168" s="52">
        <f t="shared" si="24"/>
        <v>0.151</v>
      </c>
      <c r="S168" s="53">
        <f t="shared" si="25"/>
        <v>0.15100000000000002</v>
      </c>
      <c r="T168" s="54">
        <f t="shared" si="26"/>
        <v>0.83</v>
      </c>
      <c r="U168" s="54" t="str">
        <f t="shared" si="27"/>
        <v xml:space="preserve"> </v>
      </c>
      <c r="V168" s="55" t="str">
        <f t="shared" si="28"/>
        <v>Alert</v>
      </c>
      <c r="W168" s="55" t="str">
        <f t="shared" si="29"/>
        <v/>
      </c>
      <c r="X168" s="56" t="s">
        <v>113</v>
      </c>
      <c r="Y168" s="50"/>
      <c r="Z168" s="12"/>
      <c r="AA168" s="12"/>
      <c r="AB168" s="12"/>
      <c r="AC168" s="12"/>
    </row>
    <row r="169" spans="1:29" ht="20" customHeight="1">
      <c r="A169" s="42" t="s">
        <v>40</v>
      </c>
      <c r="B169" s="43" t="s">
        <v>65</v>
      </c>
      <c r="C169" s="44" t="s">
        <v>119</v>
      </c>
      <c r="D169" s="44" t="s">
        <v>107</v>
      </c>
      <c r="E169" s="45" t="s">
        <v>112</v>
      </c>
      <c r="F169" s="46"/>
      <c r="G169" s="45">
        <v>0.2</v>
      </c>
      <c r="H169" s="45"/>
      <c r="I169" s="47" t="s">
        <v>44</v>
      </c>
      <c r="J169" s="48">
        <f t="shared" si="20"/>
        <v>0.2</v>
      </c>
      <c r="K169" s="48" t="str">
        <f t="shared" si="21"/>
        <v/>
      </c>
      <c r="L169" s="49">
        <v>0.125</v>
      </c>
      <c r="M169" s="49">
        <v>0.13700000000000001</v>
      </c>
      <c r="N169" s="49">
        <v>0.14799999999999999</v>
      </c>
      <c r="O169" s="50"/>
      <c r="P169" s="51">
        <f t="shared" si="22"/>
        <v>0.125</v>
      </c>
      <c r="Q169" s="52">
        <f t="shared" si="23"/>
        <v>0.13700000000000001</v>
      </c>
      <c r="R169" s="52">
        <f t="shared" si="24"/>
        <v>0.14799999999999999</v>
      </c>
      <c r="S169" s="53">
        <f t="shared" si="25"/>
        <v>0.13666666666666669</v>
      </c>
      <c r="T169" s="54">
        <f t="shared" si="26"/>
        <v>0.73999999999999988</v>
      </c>
      <c r="U169" s="54" t="str">
        <f t="shared" si="27"/>
        <v xml:space="preserve"> </v>
      </c>
      <c r="V169" s="55" t="str">
        <f t="shared" si="28"/>
        <v>Alert</v>
      </c>
      <c r="W169" s="55" t="str">
        <f t="shared" si="29"/>
        <v/>
      </c>
      <c r="X169" s="56" t="s">
        <v>113</v>
      </c>
      <c r="Y169" s="50"/>
      <c r="Z169" s="12"/>
      <c r="AA169" s="12"/>
      <c r="AB169" s="12"/>
      <c r="AC169" s="12"/>
    </row>
    <row r="170" spans="1:29" ht="20" customHeight="1">
      <c r="A170" s="42" t="s">
        <v>40</v>
      </c>
      <c r="B170" s="43" t="s">
        <v>65</v>
      </c>
      <c r="C170" s="44" t="s">
        <v>120</v>
      </c>
      <c r="D170" s="44" t="s">
        <v>107</v>
      </c>
      <c r="E170" s="45" t="s">
        <v>112</v>
      </c>
      <c r="F170" s="46"/>
      <c r="G170" s="45">
        <v>0.2</v>
      </c>
      <c r="H170" s="45"/>
      <c r="I170" s="47" t="s">
        <v>44</v>
      </c>
      <c r="J170" s="48">
        <f t="shared" si="20"/>
        <v>0.2</v>
      </c>
      <c r="K170" s="48" t="str">
        <f t="shared" si="21"/>
        <v/>
      </c>
      <c r="L170" s="49">
        <v>0.127</v>
      </c>
      <c r="M170" s="49">
        <v>0.14399999999999999</v>
      </c>
      <c r="N170" s="49">
        <v>0.158</v>
      </c>
      <c r="O170" s="50"/>
      <c r="P170" s="51">
        <f t="shared" si="22"/>
        <v>0.127</v>
      </c>
      <c r="Q170" s="52">
        <f t="shared" si="23"/>
        <v>0.14399999999999999</v>
      </c>
      <c r="R170" s="52">
        <f t="shared" si="24"/>
        <v>0.158</v>
      </c>
      <c r="S170" s="53">
        <f t="shared" si="25"/>
        <v>0.14300000000000002</v>
      </c>
      <c r="T170" s="54">
        <f t="shared" si="26"/>
        <v>0.78999999999999992</v>
      </c>
      <c r="U170" s="54" t="str">
        <f t="shared" si="27"/>
        <v xml:space="preserve"> </v>
      </c>
      <c r="V170" s="55" t="str">
        <f t="shared" si="28"/>
        <v>Alert</v>
      </c>
      <c r="W170" s="55" t="str">
        <f t="shared" si="29"/>
        <v/>
      </c>
      <c r="X170" s="56" t="s">
        <v>113</v>
      </c>
      <c r="Y170" s="50"/>
      <c r="Z170" s="12"/>
      <c r="AA170" s="12"/>
      <c r="AB170" s="12"/>
      <c r="AC170" s="12"/>
    </row>
    <row r="171" spans="1:29" ht="20" customHeight="1">
      <c r="A171" s="42" t="s">
        <v>40</v>
      </c>
      <c r="B171" s="43" t="s">
        <v>66</v>
      </c>
      <c r="C171" s="44" t="s">
        <v>153</v>
      </c>
      <c r="D171" s="44" t="s">
        <v>107</v>
      </c>
      <c r="E171" s="45" t="s">
        <v>112</v>
      </c>
      <c r="F171" s="46"/>
      <c r="G171" s="45">
        <v>0.2</v>
      </c>
      <c r="H171" s="45"/>
      <c r="I171" s="47" t="s">
        <v>44</v>
      </c>
      <c r="J171" s="48">
        <f t="shared" si="20"/>
        <v>0.2</v>
      </c>
      <c r="K171" s="48" t="str">
        <f t="shared" si="21"/>
        <v/>
      </c>
      <c r="L171" s="57">
        <v>0.17899999999999999</v>
      </c>
      <c r="M171" s="58">
        <v>0.14099999999999999</v>
      </c>
      <c r="N171" s="57">
        <v>0.161</v>
      </c>
      <c r="O171" s="50"/>
      <c r="P171" s="51">
        <f t="shared" si="22"/>
        <v>0.17899999999999999</v>
      </c>
      <c r="Q171" s="52">
        <f t="shared" si="23"/>
        <v>0.14099999999999999</v>
      </c>
      <c r="R171" s="52">
        <f t="shared" si="24"/>
        <v>0.161</v>
      </c>
      <c r="S171" s="53">
        <f t="shared" si="25"/>
        <v>0.16033333333333333</v>
      </c>
      <c r="T171" s="54">
        <f t="shared" si="26"/>
        <v>0.89499999999999991</v>
      </c>
      <c r="U171" s="54" t="str">
        <f t="shared" si="27"/>
        <v xml:space="preserve"> </v>
      </c>
      <c r="V171" s="55" t="str">
        <f t="shared" si="28"/>
        <v>Alert</v>
      </c>
      <c r="W171" s="55" t="str">
        <f t="shared" si="29"/>
        <v/>
      </c>
      <c r="X171" s="56" t="s">
        <v>113</v>
      </c>
      <c r="Y171" s="50"/>
      <c r="Z171" s="12"/>
      <c r="AA171" s="12"/>
      <c r="AB171" s="12"/>
      <c r="AC171" s="12"/>
    </row>
    <row r="172" spans="1:29" ht="20" customHeight="1">
      <c r="A172" s="42" t="s">
        <v>40</v>
      </c>
      <c r="B172" s="43" t="s">
        <v>66</v>
      </c>
      <c r="C172" s="44" t="s">
        <v>114</v>
      </c>
      <c r="D172" s="44" t="s">
        <v>107</v>
      </c>
      <c r="E172" s="45" t="s">
        <v>112</v>
      </c>
      <c r="F172" s="46"/>
      <c r="G172" s="45">
        <v>0.2</v>
      </c>
      <c r="H172" s="45"/>
      <c r="I172" s="47" t="s">
        <v>44</v>
      </c>
      <c r="J172" s="48">
        <f t="shared" si="20"/>
        <v>0.2</v>
      </c>
      <c r="K172" s="48" t="str">
        <f t="shared" si="21"/>
        <v/>
      </c>
      <c r="L172" s="49">
        <v>0.16600000000000001</v>
      </c>
      <c r="M172" s="49">
        <v>0.16600000000000001</v>
      </c>
      <c r="N172" s="49">
        <v>0.159</v>
      </c>
      <c r="O172" s="50"/>
      <c r="P172" s="51">
        <f t="shared" si="22"/>
        <v>0.16600000000000001</v>
      </c>
      <c r="Q172" s="52">
        <f t="shared" si="23"/>
        <v>0.16600000000000001</v>
      </c>
      <c r="R172" s="52">
        <f t="shared" si="24"/>
        <v>0.159</v>
      </c>
      <c r="S172" s="53">
        <f t="shared" si="25"/>
        <v>0.16366666666666665</v>
      </c>
      <c r="T172" s="54">
        <f t="shared" si="26"/>
        <v>0.83</v>
      </c>
      <c r="U172" s="54" t="str">
        <f t="shared" si="27"/>
        <v xml:space="preserve"> </v>
      </c>
      <c r="V172" s="55" t="str">
        <f t="shared" si="28"/>
        <v>Alert</v>
      </c>
      <c r="W172" s="55" t="str">
        <f t="shared" si="29"/>
        <v/>
      </c>
      <c r="X172" s="56" t="s">
        <v>113</v>
      </c>
      <c r="Y172" s="50"/>
      <c r="Z172" s="12"/>
      <c r="AA172" s="12"/>
      <c r="AB172" s="12"/>
      <c r="AC172" s="12"/>
    </row>
    <row r="173" spans="1:29" ht="20" customHeight="1">
      <c r="A173" s="42" t="s">
        <v>40</v>
      </c>
      <c r="B173" s="43" t="s">
        <v>66</v>
      </c>
      <c r="C173" s="44" t="s">
        <v>115</v>
      </c>
      <c r="D173" s="44" t="s">
        <v>107</v>
      </c>
      <c r="E173" s="45" t="s">
        <v>112</v>
      </c>
      <c r="F173" s="46"/>
      <c r="G173" s="45">
        <v>0.2</v>
      </c>
      <c r="H173" s="45"/>
      <c r="I173" s="47" t="s">
        <v>44</v>
      </c>
      <c r="J173" s="48">
        <f t="shared" si="20"/>
        <v>0.2</v>
      </c>
      <c r="K173" s="48" t="str">
        <f t="shared" si="21"/>
        <v/>
      </c>
      <c r="L173" s="49">
        <v>0.14499999999999999</v>
      </c>
      <c r="M173" s="49">
        <v>0.16600000000000001</v>
      </c>
      <c r="N173" s="49">
        <v>0.158</v>
      </c>
      <c r="O173" s="50"/>
      <c r="P173" s="51">
        <f t="shared" si="22"/>
        <v>0.14499999999999999</v>
      </c>
      <c r="Q173" s="52">
        <f t="shared" si="23"/>
        <v>0.16600000000000001</v>
      </c>
      <c r="R173" s="52">
        <f t="shared" si="24"/>
        <v>0.158</v>
      </c>
      <c r="S173" s="53">
        <f t="shared" si="25"/>
        <v>0.15633333333333332</v>
      </c>
      <c r="T173" s="54">
        <f t="shared" si="26"/>
        <v>0.83</v>
      </c>
      <c r="U173" s="54" t="str">
        <f t="shared" si="27"/>
        <v xml:space="preserve"> </v>
      </c>
      <c r="V173" s="55" t="str">
        <f t="shared" si="28"/>
        <v>Alert</v>
      </c>
      <c r="W173" s="55" t="str">
        <f t="shared" si="29"/>
        <v/>
      </c>
      <c r="X173" s="56" t="s">
        <v>113</v>
      </c>
      <c r="Y173" s="50"/>
      <c r="Z173" s="12"/>
      <c r="AA173" s="12"/>
      <c r="AB173" s="12"/>
      <c r="AC173" s="12"/>
    </row>
    <row r="174" spans="1:29" ht="20" customHeight="1">
      <c r="A174" s="42" t="s">
        <v>40</v>
      </c>
      <c r="B174" s="44" t="s">
        <v>66</v>
      </c>
      <c r="C174" s="44" t="s">
        <v>116</v>
      </c>
      <c r="D174" s="44" t="s">
        <v>107</v>
      </c>
      <c r="E174" s="45" t="s">
        <v>112</v>
      </c>
      <c r="F174" s="46"/>
      <c r="G174" s="45">
        <v>0.2</v>
      </c>
      <c r="H174" s="45"/>
      <c r="I174" s="47" t="s">
        <v>44</v>
      </c>
      <c r="J174" s="48">
        <f t="shared" si="20"/>
        <v>0.2</v>
      </c>
      <c r="K174" s="48" t="str">
        <f t="shared" si="21"/>
        <v/>
      </c>
      <c r="L174" s="49">
        <v>0.159</v>
      </c>
      <c r="M174" s="49">
        <v>0.16</v>
      </c>
      <c r="N174" s="49">
        <v>0.16900000000000001</v>
      </c>
      <c r="O174" s="50"/>
      <c r="P174" s="51">
        <f t="shared" si="22"/>
        <v>0.159</v>
      </c>
      <c r="Q174" s="52">
        <f t="shared" si="23"/>
        <v>0.16</v>
      </c>
      <c r="R174" s="52">
        <f t="shared" si="24"/>
        <v>0.16900000000000001</v>
      </c>
      <c r="S174" s="53">
        <f t="shared" si="25"/>
        <v>0.16266666666666665</v>
      </c>
      <c r="T174" s="54">
        <f t="shared" si="26"/>
        <v>0.84499999999999997</v>
      </c>
      <c r="U174" s="54" t="str">
        <f t="shared" si="27"/>
        <v xml:space="preserve"> </v>
      </c>
      <c r="V174" s="55" t="str">
        <f t="shared" si="28"/>
        <v>Alert</v>
      </c>
      <c r="W174" s="55" t="str">
        <f t="shared" si="29"/>
        <v/>
      </c>
      <c r="X174" s="56" t="s">
        <v>113</v>
      </c>
      <c r="Y174" s="50"/>
      <c r="Z174" s="12"/>
      <c r="AA174" s="12"/>
      <c r="AB174" s="12"/>
      <c r="AC174" s="12"/>
    </row>
    <row r="175" spans="1:29" ht="20" customHeight="1">
      <c r="A175" s="42" t="s">
        <v>40</v>
      </c>
      <c r="B175" s="44" t="s">
        <v>66</v>
      </c>
      <c r="C175" s="44" t="s">
        <v>117</v>
      </c>
      <c r="D175" s="44" t="s">
        <v>107</v>
      </c>
      <c r="E175" s="45" t="s">
        <v>112</v>
      </c>
      <c r="F175" s="46"/>
      <c r="G175" s="45">
        <v>0.2</v>
      </c>
      <c r="H175" s="45"/>
      <c r="I175" s="47" t="s">
        <v>44</v>
      </c>
      <c r="J175" s="48">
        <f t="shared" si="20"/>
        <v>0.2</v>
      </c>
      <c r="K175" s="48" t="str">
        <f t="shared" si="21"/>
        <v/>
      </c>
      <c r="L175" s="49">
        <v>0.19</v>
      </c>
      <c r="M175" s="49">
        <v>0.17899999999999999</v>
      </c>
      <c r="N175" s="49">
        <v>0.16500000000000001</v>
      </c>
      <c r="O175" s="50"/>
      <c r="P175" s="51">
        <f t="shared" si="22"/>
        <v>0.19</v>
      </c>
      <c r="Q175" s="52">
        <f t="shared" si="23"/>
        <v>0.17899999999999999</v>
      </c>
      <c r="R175" s="52">
        <f t="shared" si="24"/>
        <v>0.16500000000000001</v>
      </c>
      <c r="S175" s="53">
        <f t="shared" si="25"/>
        <v>0.17800000000000002</v>
      </c>
      <c r="T175" s="54">
        <f t="shared" si="26"/>
        <v>0.95</v>
      </c>
      <c r="U175" s="54" t="str">
        <f t="shared" si="27"/>
        <v xml:space="preserve"> </v>
      </c>
      <c r="V175" s="55" t="str">
        <f t="shared" si="28"/>
        <v>Alert</v>
      </c>
      <c r="W175" s="55" t="str">
        <f t="shared" si="29"/>
        <v/>
      </c>
      <c r="X175" s="56" t="s">
        <v>113</v>
      </c>
      <c r="Y175" s="50"/>
      <c r="Z175" s="12"/>
      <c r="AA175" s="12"/>
      <c r="AB175" s="12"/>
      <c r="AC175" s="12"/>
    </row>
    <row r="176" spans="1:29" ht="20" customHeight="1">
      <c r="A176" s="42" t="s">
        <v>40</v>
      </c>
      <c r="B176" s="43" t="s">
        <v>66</v>
      </c>
      <c r="C176" s="44" t="s">
        <v>118</v>
      </c>
      <c r="D176" s="44" t="s">
        <v>107</v>
      </c>
      <c r="E176" s="45" t="s">
        <v>112</v>
      </c>
      <c r="F176" s="46"/>
      <c r="G176" s="45">
        <v>0.2</v>
      </c>
      <c r="H176" s="45"/>
      <c r="I176" s="47" t="s">
        <v>44</v>
      </c>
      <c r="J176" s="48">
        <f t="shared" si="20"/>
        <v>0.2</v>
      </c>
      <c r="K176" s="48" t="str">
        <f t="shared" si="21"/>
        <v/>
      </c>
      <c r="L176" s="49">
        <v>0.153</v>
      </c>
      <c r="M176" s="49">
        <v>0.152</v>
      </c>
      <c r="N176" s="49">
        <v>0.17799999999999999</v>
      </c>
      <c r="O176" s="50"/>
      <c r="P176" s="51">
        <f t="shared" si="22"/>
        <v>0.153</v>
      </c>
      <c r="Q176" s="52">
        <f t="shared" si="23"/>
        <v>0.152</v>
      </c>
      <c r="R176" s="52">
        <f t="shared" si="24"/>
        <v>0.17799999999999999</v>
      </c>
      <c r="S176" s="53">
        <f t="shared" si="25"/>
        <v>0.161</v>
      </c>
      <c r="T176" s="54">
        <f t="shared" si="26"/>
        <v>0.8899999999999999</v>
      </c>
      <c r="U176" s="54" t="str">
        <f t="shared" si="27"/>
        <v xml:space="preserve"> </v>
      </c>
      <c r="V176" s="55" t="str">
        <f t="shared" si="28"/>
        <v>Alert</v>
      </c>
      <c r="W176" s="55" t="str">
        <f t="shared" si="29"/>
        <v/>
      </c>
      <c r="X176" s="56" t="s">
        <v>113</v>
      </c>
      <c r="Y176" s="50"/>
      <c r="Z176" s="12"/>
      <c r="AA176" s="12"/>
      <c r="AB176" s="12"/>
      <c r="AC176" s="12"/>
    </row>
    <row r="177" spans="1:29" ht="20" customHeight="1">
      <c r="A177" s="42" t="s">
        <v>40</v>
      </c>
      <c r="B177" s="43" t="s">
        <v>66</v>
      </c>
      <c r="C177" s="44" t="s">
        <v>119</v>
      </c>
      <c r="D177" s="44" t="s">
        <v>107</v>
      </c>
      <c r="E177" s="45" t="s">
        <v>112</v>
      </c>
      <c r="F177" s="46"/>
      <c r="G177" s="45">
        <v>0.2</v>
      </c>
      <c r="H177" s="45"/>
      <c r="I177" s="47" t="s">
        <v>44</v>
      </c>
      <c r="J177" s="48">
        <f t="shared" si="20"/>
        <v>0.2</v>
      </c>
      <c r="K177" s="48" t="str">
        <f t="shared" si="21"/>
        <v/>
      </c>
      <c r="L177" s="49">
        <v>0.11700000000000001</v>
      </c>
      <c r="M177" s="49">
        <v>0.17499999999999999</v>
      </c>
      <c r="N177" s="49">
        <v>0.18</v>
      </c>
      <c r="O177" s="50"/>
      <c r="P177" s="51">
        <f t="shared" si="22"/>
        <v>0.11700000000000001</v>
      </c>
      <c r="Q177" s="52">
        <f t="shared" si="23"/>
        <v>0.17499999999999999</v>
      </c>
      <c r="R177" s="52">
        <f t="shared" si="24"/>
        <v>0.18</v>
      </c>
      <c r="S177" s="53">
        <f t="shared" si="25"/>
        <v>0.15733333333333333</v>
      </c>
      <c r="T177" s="54">
        <f t="shared" si="26"/>
        <v>0.89999999999999991</v>
      </c>
      <c r="U177" s="54" t="str">
        <f t="shared" si="27"/>
        <v xml:space="preserve"> </v>
      </c>
      <c r="V177" s="55" t="str">
        <f t="shared" si="28"/>
        <v>Alert</v>
      </c>
      <c r="W177" s="55" t="str">
        <f t="shared" si="29"/>
        <v/>
      </c>
      <c r="X177" s="56" t="s">
        <v>113</v>
      </c>
      <c r="Y177" s="50"/>
      <c r="Z177" s="12"/>
      <c r="AA177" s="12"/>
      <c r="AB177" s="12"/>
      <c r="AC177" s="12"/>
    </row>
    <row r="178" spans="1:29" ht="20" customHeight="1">
      <c r="A178" s="42" t="s">
        <v>40</v>
      </c>
      <c r="B178" s="43" t="s">
        <v>66</v>
      </c>
      <c r="C178" s="44" t="s">
        <v>120</v>
      </c>
      <c r="D178" s="44" t="s">
        <v>107</v>
      </c>
      <c r="E178" s="45" t="s">
        <v>112</v>
      </c>
      <c r="F178" s="46"/>
      <c r="G178" s="45">
        <v>0.2</v>
      </c>
      <c r="H178" s="45"/>
      <c r="I178" s="47" t="s">
        <v>44</v>
      </c>
      <c r="J178" s="48">
        <f t="shared" si="20"/>
        <v>0.2</v>
      </c>
      <c r="K178" s="48" t="str">
        <f t="shared" si="21"/>
        <v/>
      </c>
      <c r="L178" s="49">
        <v>0.124</v>
      </c>
      <c r="M178" s="49">
        <v>0.17699999999999999</v>
      </c>
      <c r="N178" s="49">
        <v>0.17399999999999999</v>
      </c>
      <c r="O178" s="50"/>
      <c r="P178" s="51">
        <f t="shared" si="22"/>
        <v>0.124</v>
      </c>
      <c r="Q178" s="52">
        <f t="shared" si="23"/>
        <v>0.17699999999999999</v>
      </c>
      <c r="R178" s="52">
        <f t="shared" si="24"/>
        <v>0.17399999999999999</v>
      </c>
      <c r="S178" s="53">
        <f t="shared" si="25"/>
        <v>0.15833333333333333</v>
      </c>
      <c r="T178" s="54">
        <f t="shared" si="26"/>
        <v>0.8849999999999999</v>
      </c>
      <c r="U178" s="54" t="str">
        <f t="shared" si="27"/>
        <v xml:space="preserve"> </v>
      </c>
      <c r="V178" s="55" t="str">
        <f t="shared" si="28"/>
        <v>Alert</v>
      </c>
      <c r="W178" s="55" t="str">
        <f t="shared" si="29"/>
        <v/>
      </c>
      <c r="X178" s="56" t="s">
        <v>113</v>
      </c>
      <c r="Y178" s="50"/>
      <c r="Z178" s="12"/>
      <c r="AA178" s="12"/>
      <c r="AB178" s="12"/>
      <c r="AC178" s="12"/>
    </row>
    <row r="179" spans="1:29" ht="20" customHeight="1">
      <c r="A179" s="42" t="s">
        <v>40</v>
      </c>
      <c r="B179" s="43" t="s">
        <v>67</v>
      </c>
      <c r="C179" s="44" t="s">
        <v>153</v>
      </c>
      <c r="D179" s="44" t="s">
        <v>107</v>
      </c>
      <c r="E179" s="45" t="s">
        <v>112</v>
      </c>
      <c r="F179" s="46"/>
      <c r="G179" s="45">
        <v>0.2</v>
      </c>
      <c r="H179" s="45"/>
      <c r="I179" s="47" t="s">
        <v>44</v>
      </c>
      <c r="J179" s="48">
        <f t="shared" si="20"/>
        <v>0.2</v>
      </c>
      <c r="K179" s="48" t="str">
        <f t="shared" si="21"/>
        <v/>
      </c>
      <c r="L179" s="57">
        <v>0.16900000000000001</v>
      </c>
      <c r="M179" s="57">
        <v>0.158</v>
      </c>
      <c r="N179" s="57">
        <v>0.16300000000000001</v>
      </c>
      <c r="O179" s="50"/>
      <c r="P179" s="51">
        <f t="shared" si="22"/>
        <v>0.16900000000000001</v>
      </c>
      <c r="Q179" s="52">
        <f t="shared" si="23"/>
        <v>0.158</v>
      </c>
      <c r="R179" s="52">
        <f t="shared" si="24"/>
        <v>0.16300000000000001</v>
      </c>
      <c r="S179" s="53">
        <f t="shared" si="25"/>
        <v>0.16333333333333333</v>
      </c>
      <c r="T179" s="54">
        <f t="shared" si="26"/>
        <v>0.84499999999999997</v>
      </c>
      <c r="U179" s="54" t="str">
        <f t="shared" si="27"/>
        <v xml:space="preserve"> </v>
      </c>
      <c r="V179" s="55" t="str">
        <f t="shared" si="28"/>
        <v>Alert</v>
      </c>
      <c r="W179" s="55" t="str">
        <f t="shared" si="29"/>
        <v/>
      </c>
      <c r="X179" s="56" t="s">
        <v>113</v>
      </c>
      <c r="Y179" s="50"/>
      <c r="Z179" s="12"/>
      <c r="AA179" s="12"/>
      <c r="AB179" s="12"/>
      <c r="AC179" s="12"/>
    </row>
    <row r="180" spans="1:29" ht="20" customHeight="1">
      <c r="A180" s="42" t="s">
        <v>40</v>
      </c>
      <c r="B180" s="43" t="s">
        <v>67</v>
      </c>
      <c r="C180" s="44" t="s">
        <v>114</v>
      </c>
      <c r="D180" s="44" t="s">
        <v>107</v>
      </c>
      <c r="E180" s="45" t="s">
        <v>112</v>
      </c>
      <c r="F180" s="46"/>
      <c r="G180" s="45">
        <v>0.2</v>
      </c>
      <c r="H180" s="45"/>
      <c r="I180" s="47" t="s">
        <v>44</v>
      </c>
      <c r="J180" s="48">
        <f t="shared" si="20"/>
        <v>0.2</v>
      </c>
      <c r="K180" s="48" t="str">
        <f t="shared" si="21"/>
        <v/>
      </c>
      <c r="L180" s="49">
        <v>0.14699999999999999</v>
      </c>
      <c r="M180" s="49">
        <v>0.161</v>
      </c>
      <c r="N180" s="49">
        <v>0.16</v>
      </c>
      <c r="O180" s="50"/>
      <c r="P180" s="51">
        <f t="shared" si="22"/>
        <v>0.14699999999999999</v>
      </c>
      <c r="Q180" s="52">
        <f t="shared" si="23"/>
        <v>0.161</v>
      </c>
      <c r="R180" s="52">
        <f t="shared" si="24"/>
        <v>0.16</v>
      </c>
      <c r="S180" s="53">
        <f t="shared" si="25"/>
        <v>0.156</v>
      </c>
      <c r="T180" s="54">
        <f t="shared" si="26"/>
        <v>0.80499999999999994</v>
      </c>
      <c r="U180" s="54" t="str">
        <f t="shared" si="27"/>
        <v xml:space="preserve"> </v>
      </c>
      <c r="V180" s="55" t="str">
        <f t="shared" si="28"/>
        <v>Alert</v>
      </c>
      <c r="W180" s="55" t="str">
        <f t="shared" si="29"/>
        <v/>
      </c>
      <c r="X180" s="56" t="s">
        <v>113</v>
      </c>
      <c r="Y180" s="50"/>
      <c r="Z180" s="12"/>
      <c r="AA180" s="12"/>
      <c r="AB180" s="12"/>
      <c r="AC180" s="12"/>
    </row>
    <row r="181" spans="1:29" ht="20" customHeight="1">
      <c r="A181" s="42" t="s">
        <v>40</v>
      </c>
      <c r="B181" s="43" t="s">
        <v>67</v>
      </c>
      <c r="C181" s="44" t="s">
        <v>115</v>
      </c>
      <c r="D181" s="44" t="s">
        <v>107</v>
      </c>
      <c r="E181" s="45" t="s">
        <v>112</v>
      </c>
      <c r="F181" s="46"/>
      <c r="G181" s="45">
        <v>0.2</v>
      </c>
      <c r="H181" s="45"/>
      <c r="I181" s="47" t="s">
        <v>44</v>
      </c>
      <c r="J181" s="48">
        <f t="shared" si="20"/>
        <v>0.2</v>
      </c>
      <c r="K181" s="48" t="str">
        <f t="shared" si="21"/>
        <v/>
      </c>
      <c r="L181" s="49">
        <v>0.153</v>
      </c>
      <c r="M181" s="49">
        <v>0.12</v>
      </c>
      <c r="N181" s="49">
        <v>0.14299999999999999</v>
      </c>
      <c r="O181" s="50"/>
      <c r="P181" s="51">
        <f t="shared" si="22"/>
        <v>0.153</v>
      </c>
      <c r="Q181" s="52">
        <f t="shared" si="23"/>
        <v>0.12</v>
      </c>
      <c r="R181" s="52">
        <f t="shared" si="24"/>
        <v>0.14299999999999999</v>
      </c>
      <c r="S181" s="53">
        <f t="shared" si="25"/>
        <v>0.13866666666666669</v>
      </c>
      <c r="T181" s="54">
        <f t="shared" si="26"/>
        <v>0.7649999999999999</v>
      </c>
      <c r="U181" s="54" t="str">
        <f t="shared" si="27"/>
        <v xml:space="preserve"> </v>
      </c>
      <c r="V181" s="55" t="str">
        <f t="shared" si="28"/>
        <v>Alert</v>
      </c>
      <c r="W181" s="55" t="str">
        <f t="shared" si="29"/>
        <v/>
      </c>
      <c r="X181" s="56" t="s">
        <v>113</v>
      </c>
      <c r="Y181" s="50"/>
      <c r="Z181" s="12"/>
      <c r="AA181" s="12"/>
      <c r="AB181" s="12"/>
      <c r="AC181" s="12"/>
    </row>
    <row r="182" spans="1:29" ht="20" customHeight="1">
      <c r="A182" s="42" t="s">
        <v>40</v>
      </c>
      <c r="B182" s="44" t="s">
        <v>67</v>
      </c>
      <c r="C182" s="44" t="s">
        <v>116</v>
      </c>
      <c r="D182" s="44" t="s">
        <v>107</v>
      </c>
      <c r="E182" s="45" t="s">
        <v>112</v>
      </c>
      <c r="F182" s="46"/>
      <c r="G182" s="45">
        <v>0.2</v>
      </c>
      <c r="H182" s="45"/>
      <c r="I182" s="47" t="s">
        <v>44</v>
      </c>
      <c r="J182" s="48">
        <f t="shared" si="20"/>
        <v>0.2</v>
      </c>
      <c r="K182" s="48" t="str">
        <f t="shared" si="21"/>
        <v/>
      </c>
      <c r="L182" s="49">
        <v>0.159</v>
      </c>
      <c r="M182" s="49">
        <v>0.14199999999999999</v>
      </c>
      <c r="N182" s="49">
        <v>0.152</v>
      </c>
      <c r="O182" s="50"/>
      <c r="P182" s="51">
        <f t="shared" si="22"/>
        <v>0.159</v>
      </c>
      <c r="Q182" s="52">
        <f t="shared" si="23"/>
        <v>0.14199999999999999</v>
      </c>
      <c r="R182" s="52">
        <f t="shared" si="24"/>
        <v>0.152</v>
      </c>
      <c r="S182" s="53">
        <f t="shared" si="25"/>
        <v>0.151</v>
      </c>
      <c r="T182" s="54">
        <f t="shared" si="26"/>
        <v>0.79499999999999993</v>
      </c>
      <c r="U182" s="54" t="str">
        <f t="shared" si="27"/>
        <v xml:space="preserve"> </v>
      </c>
      <c r="V182" s="55" t="str">
        <f t="shared" si="28"/>
        <v>Alert</v>
      </c>
      <c r="W182" s="55" t="str">
        <f t="shared" si="29"/>
        <v/>
      </c>
      <c r="X182" s="56" t="s">
        <v>113</v>
      </c>
      <c r="Y182" s="50"/>
      <c r="Z182" s="12"/>
      <c r="AA182" s="12"/>
      <c r="AB182" s="12"/>
      <c r="AC182" s="12"/>
    </row>
    <row r="183" spans="1:29" ht="20" customHeight="1">
      <c r="A183" s="42" t="s">
        <v>40</v>
      </c>
      <c r="B183" s="44" t="s">
        <v>67</v>
      </c>
      <c r="C183" s="44" t="s">
        <v>117</v>
      </c>
      <c r="D183" s="44" t="s">
        <v>107</v>
      </c>
      <c r="E183" s="45" t="s">
        <v>112</v>
      </c>
      <c r="F183" s="46"/>
      <c r="G183" s="45">
        <v>0.2</v>
      </c>
      <c r="H183" s="45"/>
      <c r="I183" s="47" t="s">
        <v>44</v>
      </c>
      <c r="J183" s="48">
        <f t="shared" si="20"/>
        <v>0.2</v>
      </c>
      <c r="K183" s="48" t="str">
        <f t="shared" si="21"/>
        <v/>
      </c>
      <c r="L183" s="49">
        <v>0.17899999999999999</v>
      </c>
      <c r="M183" s="49">
        <v>0.17399999999999999</v>
      </c>
      <c r="N183" s="49">
        <v>0.193</v>
      </c>
      <c r="O183" s="50"/>
      <c r="P183" s="51">
        <f t="shared" si="22"/>
        <v>0.17899999999999999</v>
      </c>
      <c r="Q183" s="52">
        <f t="shared" si="23"/>
        <v>0.17399999999999999</v>
      </c>
      <c r="R183" s="52">
        <f t="shared" si="24"/>
        <v>0.193</v>
      </c>
      <c r="S183" s="53">
        <f t="shared" si="25"/>
        <v>0.18200000000000002</v>
      </c>
      <c r="T183" s="54">
        <f t="shared" si="26"/>
        <v>0.96499999999999997</v>
      </c>
      <c r="U183" s="54" t="str">
        <f t="shared" si="27"/>
        <v xml:space="preserve"> </v>
      </c>
      <c r="V183" s="55" t="str">
        <f t="shared" si="28"/>
        <v>Alert</v>
      </c>
      <c r="W183" s="55" t="str">
        <f t="shared" si="29"/>
        <v/>
      </c>
      <c r="X183" s="56" t="s">
        <v>113</v>
      </c>
      <c r="Y183" s="50"/>
      <c r="Z183" s="12"/>
      <c r="AA183" s="12"/>
      <c r="AB183" s="12"/>
      <c r="AC183" s="12"/>
    </row>
    <row r="184" spans="1:29" ht="20" customHeight="1">
      <c r="A184" s="42" t="s">
        <v>40</v>
      </c>
      <c r="B184" s="43" t="s">
        <v>67</v>
      </c>
      <c r="C184" s="44" t="s">
        <v>118</v>
      </c>
      <c r="D184" s="44" t="s">
        <v>107</v>
      </c>
      <c r="E184" s="45" t="s">
        <v>112</v>
      </c>
      <c r="F184" s="46"/>
      <c r="G184" s="45">
        <v>0.2</v>
      </c>
      <c r="H184" s="45"/>
      <c r="I184" s="47" t="s">
        <v>44</v>
      </c>
      <c r="J184" s="48">
        <f t="shared" si="20"/>
        <v>0.2</v>
      </c>
      <c r="K184" s="48" t="str">
        <f t="shared" si="21"/>
        <v/>
      </c>
      <c r="L184" s="57">
        <v>0.16600000000000001</v>
      </c>
      <c r="M184" s="57">
        <v>9.8000000000000004E-2</v>
      </c>
      <c r="N184" s="57">
        <v>0.105</v>
      </c>
      <c r="O184" s="50"/>
      <c r="P184" s="51">
        <f t="shared" si="22"/>
        <v>0.16600000000000001</v>
      </c>
      <c r="Q184" s="52">
        <f t="shared" si="23"/>
        <v>9.8000000000000004E-2</v>
      </c>
      <c r="R184" s="52">
        <f t="shared" si="24"/>
        <v>0.105</v>
      </c>
      <c r="S184" s="53">
        <f t="shared" si="25"/>
        <v>0.123</v>
      </c>
      <c r="T184" s="54">
        <f t="shared" si="26"/>
        <v>0.83</v>
      </c>
      <c r="U184" s="54" t="str">
        <f t="shared" si="27"/>
        <v xml:space="preserve"> </v>
      </c>
      <c r="V184" s="55" t="str">
        <f t="shared" si="28"/>
        <v>Alert</v>
      </c>
      <c r="W184" s="55" t="str">
        <f t="shared" si="29"/>
        <v/>
      </c>
      <c r="X184" s="56" t="s">
        <v>113</v>
      </c>
      <c r="Y184" s="50"/>
      <c r="Z184" s="12"/>
      <c r="AA184" s="12"/>
      <c r="AB184" s="12"/>
      <c r="AC184" s="12"/>
    </row>
    <row r="185" spans="1:29" ht="20" customHeight="1">
      <c r="A185" s="42" t="s">
        <v>40</v>
      </c>
      <c r="B185" s="43" t="s">
        <v>67</v>
      </c>
      <c r="C185" s="44" t="s">
        <v>119</v>
      </c>
      <c r="D185" s="44" t="s">
        <v>107</v>
      </c>
      <c r="E185" s="45" t="s">
        <v>112</v>
      </c>
      <c r="F185" s="46"/>
      <c r="G185" s="45">
        <v>0.2</v>
      </c>
      <c r="H185" s="45"/>
      <c r="I185" s="47" t="s">
        <v>44</v>
      </c>
      <c r="J185" s="48">
        <f t="shared" si="20"/>
        <v>0.2</v>
      </c>
      <c r="K185" s="48" t="str">
        <f t="shared" si="21"/>
        <v/>
      </c>
      <c r="L185" s="49">
        <v>0.17100000000000001</v>
      </c>
      <c r="M185" s="49">
        <v>0.16600000000000001</v>
      </c>
      <c r="N185" s="49">
        <v>0.16</v>
      </c>
      <c r="O185" s="50"/>
      <c r="P185" s="51">
        <f t="shared" si="22"/>
        <v>0.17100000000000001</v>
      </c>
      <c r="Q185" s="52">
        <f t="shared" si="23"/>
        <v>0.16600000000000001</v>
      </c>
      <c r="R185" s="52">
        <f t="shared" si="24"/>
        <v>0.16</v>
      </c>
      <c r="S185" s="53">
        <f t="shared" si="25"/>
        <v>0.16566666666666666</v>
      </c>
      <c r="T185" s="54">
        <f t="shared" si="26"/>
        <v>0.85499999999999998</v>
      </c>
      <c r="U185" s="54" t="str">
        <f t="shared" si="27"/>
        <v xml:space="preserve"> </v>
      </c>
      <c r="V185" s="55" t="str">
        <f t="shared" si="28"/>
        <v>Alert</v>
      </c>
      <c r="W185" s="55" t="str">
        <f t="shared" si="29"/>
        <v/>
      </c>
      <c r="X185" s="56" t="s">
        <v>113</v>
      </c>
      <c r="Y185" s="50"/>
      <c r="Z185" s="12"/>
      <c r="AA185" s="12"/>
      <c r="AB185" s="12"/>
      <c r="AC185" s="12"/>
    </row>
    <row r="186" spans="1:29" ht="20" customHeight="1">
      <c r="A186" s="42" t="s">
        <v>40</v>
      </c>
      <c r="B186" s="43" t="s">
        <v>67</v>
      </c>
      <c r="C186" s="44" t="s">
        <v>120</v>
      </c>
      <c r="D186" s="44" t="s">
        <v>107</v>
      </c>
      <c r="E186" s="45" t="s">
        <v>112</v>
      </c>
      <c r="F186" s="46"/>
      <c r="G186" s="45">
        <v>0.2</v>
      </c>
      <c r="H186" s="45"/>
      <c r="I186" s="47" t="s">
        <v>44</v>
      </c>
      <c r="J186" s="48">
        <f t="shared" si="20"/>
        <v>0.2</v>
      </c>
      <c r="K186" s="48" t="str">
        <f t="shared" si="21"/>
        <v/>
      </c>
      <c r="L186" s="49">
        <v>0.17699999999999999</v>
      </c>
      <c r="M186" s="49">
        <v>0.19500000000000001</v>
      </c>
      <c r="N186" s="49">
        <v>0.184</v>
      </c>
      <c r="O186" s="50"/>
      <c r="P186" s="51">
        <f t="shared" si="22"/>
        <v>0.17699999999999999</v>
      </c>
      <c r="Q186" s="52">
        <f t="shared" si="23"/>
        <v>0.19500000000000001</v>
      </c>
      <c r="R186" s="52">
        <f t="shared" si="24"/>
        <v>0.184</v>
      </c>
      <c r="S186" s="53">
        <f t="shared" si="25"/>
        <v>0.18533333333333335</v>
      </c>
      <c r="T186" s="54">
        <f t="shared" si="26"/>
        <v>0.97499999999999998</v>
      </c>
      <c r="U186" s="54" t="str">
        <f t="shared" si="27"/>
        <v xml:space="preserve"> </v>
      </c>
      <c r="V186" s="55" t="str">
        <f t="shared" si="28"/>
        <v>Alert</v>
      </c>
      <c r="W186" s="55" t="str">
        <f t="shared" si="29"/>
        <v/>
      </c>
      <c r="X186" s="56" t="s">
        <v>113</v>
      </c>
      <c r="Y186" s="50"/>
      <c r="Z186" s="12"/>
      <c r="AA186" s="12"/>
      <c r="AB186" s="12"/>
      <c r="AC186" s="12"/>
    </row>
    <row r="187" spans="1:29" ht="20" customHeight="1">
      <c r="A187" s="42" t="s">
        <v>40</v>
      </c>
      <c r="B187" s="43" t="s">
        <v>68</v>
      </c>
      <c r="C187" s="44" t="s">
        <v>153</v>
      </c>
      <c r="D187" s="44" t="s">
        <v>107</v>
      </c>
      <c r="E187" s="45" t="s">
        <v>112</v>
      </c>
      <c r="F187" s="46"/>
      <c r="G187" s="45">
        <v>0.2</v>
      </c>
      <c r="H187" s="45"/>
      <c r="I187" s="47" t="s">
        <v>44</v>
      </c>
      <c r="J187" s="48">
        <f t="shared" si="20"/>
        <v>0.2</v>
      </c>
      <c r="K187" s="48" t="str">
        <f t="shared" si="21"/>
        <v/>
      </c>
      <c r="L187" s="49">
        <v>0.13700000000000001</v>
      </c>
      <c r="M187" s="49">
        <v>0.14399999999999999</v>
      </c>
      <c r="N187" s="49">
        <v>0.151</v>
      </c>
      <c r="O187" s="50"/>
      <c r="P187" s="51">
        <f t="shared" si="22"/>
        <v>0.13700000000000001</v>
      </c>
      <c r="Q187" s="52">
        <f t="shared" si="23"/>
        <v>0.14399999999999999</v>
      </c>
      <c r="R187" s="52">
        <f t="shared" si="24"/>
        <v>0.151</v>
      </c>
      <c r="S187" s="53">
        <f t="shared" si="25"/>
        <v>0.14400000000000002</v>
      </c>
      <c r="T187" s="54">
        <f t="shared" si="26"/>
        <v>0.75499999999999989</v>
      </c>
      <c r="U187" s="54" t="str">
        <f t="shared" si="27"/>
        <v xml:space="preserve"> </v>
      </c>
      <c r="V187" s="55" t="str">
        <f t="shared" si="28"/>
        <v>Alert</v>
      </c>
      <c r="W187" s="55" t="str">
        <f t="shared" si="29"/>
        <v/>
      </c>
      <c r="X187" s="56" t="s">
        <v>113</v>
      </c>
      <c r="Y187" s="50"/>
      <c r="Z187" s="12"/>
      <c r="AA187" s="12"/>
      <c r="AB187" s="12"/>
      <c r="AC187" s="12"/>
    </row>
    <row r="188" spans="1:29" ht="20" customHeight="1">
      <c r="A188" s="42" t="s">
        <v>40</v>
      </c>
      <c r="B188" s="43" t="s">
        <v>68</v>
      </c>
      <c r="C188" s="44" t="s">
        <v>114</v>
      </c>
      <c r="D188" s="44" t="s">
        <v>107</v>
      </c>
      <c r="E188" s="45" t="s">
        <v>112</v>
      </c>
      <c r="F188" s="46"/>
      <c r="G188" s="45">
        <v>0.2</v>
      </c>
      <c r="H188" s="45"/>
      <c r="I188" s="47" t="s">
        <v>44</v>
      </c>
      <c r="J188" s="48">
        <f t="shared" si="20"/>
        <v>0.2</v>
      </c>
      <c r="K188" s="48" t="str">
        <f t="shared" si="21"/>
        <v/>
      </c>
      <c r="L188" s="49">
        <v>0.156</v>
      </c>
      <c r="M188" s="49">
        <v>0.152</v>
      </c>
      <c r="N188" s="49">
        <v>0.14699999999999999</v>
      </c>
      <c r="O188" s="50"/>
      <c r="P188" s="51">
        <f t="shared" si="22"/>
        <v>0.156</v>
      </c>
      <c r="Q188" s="52">
        <f t="shared" si="23"/>
        <v>0.152</v>
      </c>
      <c r="R188" s="52">
        <f t="shared" si="24"/>
        <v>0.14699999999999999</v>
      </c>
      <c r="S188" s="53">
        <f t="shared" si="25"/>
        <v>0.15166666666666664</v>
      </c>
      <c r="T188" s="54">
        <f t="shared" si="26"/>
        <v>0.77999999999999992</v>
      </c>
      <c r="U188" s="54" t="str">
        <f t="shared" si="27"/>
        <v xml:space="preserve"> </v>
      </c>
      <c r="V188" s="55" t="str">
        <f t="shared" si="28"/>
        <v>Alert</v>
      </c>
      <c r="W188" s="55" t="str">
        <f t="shared" si="29"/>
        <v/>
      </c>
      <c r="X188" s="56" t="s">
        <v>113</v>
      </c>
      <c r="Y188" s="50"/>
      <c r="Z188" s="12"/>
      <c r="AA188" s="12"/>
      <c r="AB188" s="12"/>
      <c r="AC188" s="12"/>
    </row>
    <row r="189" spans="1:29" ht="20" customHeight="1">
      <c r="A189" s="42" t="s">
        <v>40</v>
      </c>
      <c r="B189" s="43" t="s">
        <v>68</v>
      </c>
      <c r="C189" s="44" t="s">
        <v>115</v>
      </c>
      <c r="D189" s="44" t="s">
        <v>107</v>
      </c>
      <c r="E189" s="45" t="s">
        <v>112</v>
      </c>
      <c r="F189" s="46"/>
      <c r="G189" s="45">
        <v>0.2</v>
      </c>
      <c r="H189" s="45"/>
      <c r="I189" s="47" t="s">
        <v>44</v>
      </c>
      <c r="J189" s="48">
        <f t="shared" si="20"/>
        <v>0.2</v>
      </c>
      <c r="K189" s="48" t="str">
        <f t="shared" si="21"/>
        <v/>
      </c>
      <c r="L189" s="49">
        <v>0.152</v>
      </c>
      <c r="M189" s="49">
        <v>0.159</v>
      </c>
      <c r="N189" s="49">
        <v>0.153</v>
      </c>
      <c r="O189" s="50"/>
      <c r="P189" s="51">
        <f t="shared" si="22"/>
        <v>0.152</v>
      </c>
      <c r="Q189" s="52">
        <f t="shared" si="23"/>
        <v>0.159</v>
      </c>
      <c r="R189" s="52">
        <f t="shared" si="24"/>
        <v>0.153</v>
      </c>
      <c r="S189" s="53">
        <f t="shared" si="25"/>
        <v>0.15466666666666665</v>
      </c>
      <c r="T189" s="54">
        <f t="shared" si="26"/>
        <v>0.79499999999999993</v>
      </c>
      <c r="U189" s="54" t="str">
        <f t="shared" si="27"/>
        <v xml:space="preserve"> </v>
      </c>
      <c r="V189" s="55" t="str">
        <f t="shared" si="28"/>
        <v>Alert</v>
      </c>
      <c r="W189" s="55" t="str">
        <f t="shared" si="29"/>
        <v/>
      </c>
      <c r="X189" s="56" t="s">
        <v>113</v>
      </c>
      <c r="Y189" s="50"/>
      <c r="Z189" s="12"/>
      <c r="AA189" s="12"/>
      <c r="AB189" s="12"/>
      <c r="AC189" s="12"/>
    </row>
    <row r="190" spans="1:29" ht="20" customHeight="1">
      <c r="A190" s="42" t="s">
        <v>40</v>
      </c>
      <c r="B190" s="44" t="s">
        <v>68</v>
      </c>
      <c r="C190" s="44" t="s">
        <v>116</v>
      </c>
      <c r="D190" s="44" t="s">
        <v>107</v>
      </c>
      <c r="E190" s="45" t="s">
        <v>112</v>
      </c>
      <c r="F190" s="46"/>
      <c r="G190" s="45">
        <v>0.2</v>
      </c>
      <c r="H190" s="45"/>
      <c r="I190" s="47" t="s">
        <v>44</v>
      </c>
      <c r="J190" s="48">
        <f t="shared" si="20"/>
        <v>0.2</v>
      </c>
      <c r="K190" s="48" t="str">
        <f t="shared" si="21"/>
        <v/>
      </c>
      <c r="L190" s="49">
        <v>0.154</v>
      </c>
      <c r="M190" s="49">
        <v>0.14399999999999999</v>
      </c>
      <c r="N190" s="49">
        <v>0.14399999999999999</v>
      </c>
      <c r="O190" s="50"/>
      <c r="P190" s="51">
        <f t="shared" si="22"/>
        <v>0.154</v>
      </c>
      <c r="Q190" s="52">
        <f t="shared" si="23"/>
        <v>0.14399999999999999</v>
      </c>
      <c r="R190" s="52">
        <f t="shared" si="24"/>
        <v>0.14399999999999999</v>
      </c>
      <c r="S190" s="53">
        <f t="shared" si="25"/>
        <v>0.14733333333333332</v>
      </c>
      <c r="T190" s="54">
        <f t="shared" si="26"/>
        <v>0.76999999999999991</v>
      </c>
      <c r="U190" s="54" t="str">
        <f t="shared" si="27"/>
        <v xml:space="preserve"> </v>
      </c>
      <c r="V190" s="55" t="str">
        <f t="shared" si="28"/>
        <v>Alert</v>
      </c>
      <c r="W190" s="55" t="str">
        <f t="shared" si="29"/>
        <v/>
      </c>
      <c r="X190" s="56" t="s">
        <v>113</v>
      </c>
      <c r="Y190" s="50"/>
      <c r="Z190" s="12"/>
      <c r="AA190" s="12"/>
      <c r="AB190" s="12"/>
      <c r="AC190" s="12"/>
    </row>
    <row r="191" spans="1:29" ht="20" customHeight="1">
      <c r="A191" s="42" t="s">
        <v>40</v>
      </c>
      <c r="B191" s="44" t="s">
        <v>68</v>
      </c>
      <c r="C191" s="44" t="s">
        <v>117</v>
      </c>
      <c r="D191" s="44" t="s">
        <v>107</v>
      </c>
      <c r="E191" s="45" t="s">
        <v>112</v>
      </c>
      <c r="F191" s="46"/>
      <c r="G191" s="45">
        <v>0.2</v>
      </c>
      <c r="H191" s="45"/>
      <c r="I191" s="47" t="s">
        <v>44</v>
      </c>
      <c r="J191" s="48">
        <f t="shared" si="20"/>
        <v>0.2</v>
      </c>
      <c r="K191" s="48" t="str">
        <f t="shared" si="21"/>
        <v/>
      </c>
      <c r="L191" s="49">
        <v>0.16300000000000001</v>
      </c>
      <c r="M191" s="49">
        <v>0.15</v>
      </c>
      <c r="N191" s="49">
        <v>0.13900000000000001</v>
      </c>
      <c r="O191" s="50"/>
      <c r="P191" s="51">
        <f t="shared" si="22"/>
        <v>0.16300000000000001</v>
      </c>
      <c r="Q191" s="52">
        <f t="shared" si="23"/>
        <v>0.15</v>
      </c>
      <c r="R191" s="52">
        <f t="shared" si="24"/>
        <v>0.13900000000000001</v>
      </c>
      <c r="S191" s="53">
        <f t="shared" si="25"/>
        <v>0.15066666666666667</v>
      </c>
      <c r="T191" s="54">
        <f t="shared" si="26"/>
        <v>0.81499999999999995</v>
      </c>
      <c r="U191" s="54" t="str">
        <f t="shared" si="27"/>
        <v xml:space="preserve"> </v>
      </c>
      <c r="V191" s="55" t="str">
        <f t="shared" si="28"/>
        <v>Alert</v>
      </c>
      <c r="W191" s="55" t="str">
        <f t="shared" si="29"/>
        <v/>
      </c>
      <c r="X191" s="56" t="s">
        <v>113</v>
      </c>
      <c r="Y191" s="50"/>
      <c r="Z191" s="12"/>
      <c r="AA191" s="12"/>
      <c r="AB191" s="12"/>
      <c r="AC191" s="12"/>
    </row>
    <row r="192" spans="1:29" ht="20" customHeight="1">
      <c r="A192" s="42" t="s">
        <v>40</v>
      </c>
      <c r="B192" s="43" t="s">
        <v>68</v>
      </c>
      <c r="C192" s="44" t="s">
        <v>118</v>
      </c>
      <c r="D192" s="44" t="s">
        <v>107</v>
      </c>
      <c r="E192" s="45" t="s">
        <v>112</v>
      </c>
      <c r="F192" s="46"/>
      <c r="G192" s="45">
        <v>0.2</v>
      </c>
      <c r="H192" s="45"/>
      <c r="I192" s="47" t="s">
        <v>44</v>
      </c>
      <c r="J192" s="48">
        <f t="shared" si="20"/>
        <v>0.2</v>
      </c>
      <c r="K192" s="48" t="str">
        <f t="shared" si="21"/>
        <v/>
      </c>
      <c r="L192" s="49">
        <v>0.13900000000000001</v>
      </c>
      <c r="M192" s="49">
        <v>0.15</v>
      </c>
      <c r="N192" s="49">
        <v>0.10199999999999999</v>
      </c>
      <c r="O192" s="50"/>
      <c r="P192" s="51">
        <f t="shared" si="22"/>
        <v>0.13900000000000001</v>
      </c>
      <c r="Q192" s="52">
        <f t="shared" si="23"/>
        <v>0.15</v>
      </c>
      <c r="R192" s="52">
        <f t="shared" si="24"/>
        <v>0.10199999999999999</v>
      </c>
      <c r="S192" s="53">
        <f t="shared" si="25"/>
        <v>0.13033333333333333</v>
      </c>
      <c r="T192" s="54">
        <f t="shared" si="26"/>
        <v>0.74999999999999989</v>
      </c>
      <c r="U192" s="54" t="str">
        <f t="shared" si="27"/>
        <v xml:space="preserve"> </v>
      </c>
      <c r="V192" s="55" t="str">
        <f t="shared" si="28"/>
        <v>Alert</v>
      </c>
      <c r="W192" s="55" t="str">
        <f t="shared" si="29"/>
        <v/>
      </c>
      <c r="X192" s="56" t="s">
        <v>113</v>
      </c>
      <c r="Y192" s="50"/>
      <c r="Z192" s="12"/>
      <c r="AA192" s="12"/>
      <c r="AB192" s="12"/>
      <c r="AC192" s="12"/>
    </row>
    <row r="193" spans="1:29" ht="20" customHeight="1">
      <c r="A193" s="42" t="s">
        <v>40</v>
      </c>
      <c r="B193" s="43" t="s">
        <v>68</v>
      </c>
      <c r="C193" s="44" t="s">
        <v>119</v>
      </c>
      <c r="D193" s="44" t="s">
        <v>107</v>
      </c>
      <c r="E193" s="45" t="s">
        <v>112</v>
      </c>
      <c r="F193" s="46"/>
      <c r="G193" s="45">
        <v>0.2</v>
      </c>
      <c r="H193" s="45"/>
      <c r="I193" s="47" t="s">
        <v>44</v>
      </c>
      <c r="J193" s="48">
        <f t="shared" si="20"/>
        <v>0.2</v>
      </c>
      <c r="K193" s="48" t="str">
        <f t="shared" si="21"/>
        <v/>
      </c>
      <c r="L193" s="49">
        <v>0.159</v>
      </c>
      <c r="M193" s="49">
        <v>0.13400000000000001</v>
      </c>
      <c r="N193" s="49">
        <v>0.14199999999999999</v>
      </c>
      <c r="O193" s="50"/>
      <c r="P193" s="51">
        <f t="shared" si="22"/>
        <v>0.159</v>
      </c>
      <c r="Q193" s="52">
        <f t="shared" si="23"/>
        <v>0.13400000000000001</v>
      </c>
      <c r="R193" s="52">
        <f t="shared" si="24"/>
        <v>0.14199999999999999</v>
      </c>
      <c r="S193" s="53">
        <f t="shared" si="25"/>
        <v>0.14500000000000002</v>
      </c>
      <c r="T193" s="54">
        <f t="shared" si="26"/>
        <v>0.79499999999999993</v>
      </c>
      <c r="U193" s="54" t="str">
        <f t="shared" si="27"/>
        <v xml:space="preserve"> </v>
      </c>
      <c r="V193" s="55" t="str">
        <f t="shared" si="28"/>
        <v>Alert</v>
      </c>
      <c r="W193" s="55" t="str">
        <f t="shared" si="29"/>
        <v/>
      </c>
      <c r="X193" s="56" t="s">
        <v>113</v>
      </c>
      <c r="Y193" s="50"/>
      <c r="Z193" s="12"/>
      <c r="AA193" s="12"/>
      <c r="AB193" s="12"/>
      <c r="AC193" s="12"/>
    </row>
    <row r="194" spans="1:29" ht="20" customHeight="1">
      <c r="A194" s="42" t="s">
        <v>40</v>
      </c>
      <c r="B194" s="43" t="s">
        <v>68</v>
      </c>
      <c r="C194" s="44" t="s">
        <v>120</v>
      </c>
      <c r="D194" s="44" t="s">
        <v>107</v>
      </c>
      <c r="E194" s="45" t="s">
        <v>112</v>
      </c>
      <c r="F194" s="46"/>
      <c r="G194" s="45">
        <v>0.2</v>
      </c>
      <c r="H194" s="45"/>
      <c r="I194" s="47" t="s">
        <v>44</v>
      </c>
      <c r="J194" s="48">
        <f t="shared" si="20"/>
        <v>0.2</v>
      </c>
      <c r="K194" s="48" t="str">
        <f t="shared" si="21"/>
        <v/>
      </c>
      <c r="L194" s="49">
        <v>0.13600000000000001</v>
      </c>
      <c r="M194" s="49">
        <v>0.14499999999999999</v>
      </c>
      <c r="N194" s="49">
        <v>0.11899999999999999</v>
      </c>
      <c r="O194" s="50"/>
      <c r="P194" s="51">
        <f t="shared" si="22"/>
        <v>0.13600000000000001</v>
      </c>
      <c r="Q194" s="52">
        <f t="shared" si="23"/>
        <v>0.14499999999999999</v>
      </c>
      <c r="R194" s="52">
        <f t="shared" si="24"/>
        <v>0.11899999999999999</v>
      </c>
      <c r="S194" s="53">
        <f t="shared" si="25"/>
        <v>0.13333333333333333</v>
      </c>
      <c r="T194" s="54">
        <f t="shared" si="26"/>
        <v>0.72499999999999987</v>
      </c>
      <c r="U194" s="54" t="str">
        <f t="shared" si="27"/>
        <v xml:space="preserve"> </v>
      </c>
      <c r="V194" s="55" t="str">
        <f t="shared" si="28"/>
        <v>Alert</v>
      </c>
      <c r="W194" s="55" t="str">
        <f t="shared" si="29"/>
        <v/>
      </c>
      <c r="X194" s="56" t="s">
        <v>113</v>
      </c>
      <c r="Y194" s="50"/>
      <c r="Z194" s="12"/>
      <c r="AA194" s="12"/>
      <c r="AB194" s="12"/>
      <c r="AC194" s="12"/>
    </row>
    <row r="195" spans="1:29" ht="20" customHeight="1">
      <c r="A195" s="42" t="s">
        <v>40</v>
      </c>
      <c r="B195" s="43" t="s">
        <v>69</v>
      </c>
      <c r="C195" s="44" t="s">
        <v>153</v>
      </c>
      <c r="D195" s="44" t="s">
        <v>107</v>
      </c>
      <c r="E195" s="45" t="s">
        <v>112</v>
      </c>
      <c r="F195" s="46"/>
      <c r="G195" s="45">
        <v>0.2</v>
      </c>
      <c r="H195" s="45"/>
      <c r="I195" s="47" t="s">
        <v>44</v>
      </c>
      <c r="J195" s="48">
        <f t="shared" si="20"/>
        <v>0.2</v>
      </c>
      <c r="K195" s="48" t="str">
        <f t="shared" si="21"/>
        <v/>
      </c>
      <c r="L195" s="49">
        <v>0.128</v>
      </c>
      <c r="M195" s="49">
        <v>0.127</v>
      </c>
      <c r="N195" s="49">
        <v>0.14599999999999999</v>
      </c>
      <c r="O195" s="50"/>
      <c r="P195" s="51">
        <f t="shared" si="22"/>
        <v>0.128</v>
      </c>
      <c r="Q195" s="52">
        <f t="shared" si="23"/>
        <v>0.127</v>
      </c>
      <c r="R195" s="52">
        <f t="shared" si="24"/>
        <v>0.14599999999999999</v>
      </c>
      <c r="S195" s="53">
        <f t="shared" si="25"/>
        <v>0.13366666666666668</v>
      </c>
      <c r="T195" s="54">
        <f t="shared" si="26"/>
        <v>0.72999999999999987</v>
      </c>
      <c r="U195" s="54" t="str">
        <f t="shared" si="27"/>
        <v xml:space="preserve"> </v>
      </c>
      <c r="V195" s="55" t="str">
        <f t="shared" si="28"/>
        <v>Alert</v>
      </c>
      <c r="W195" s="55" t="str">
        <f t="shared" si="29"/>
        <v/>
      </c>
      <c r="X195" s="56" t="s">
        <v>113</v>
      </c>
      <c r="Y195" s="50"/>
      <c r="Z195" s="12"/>
      <c r="AA195" s="12"/>
      <c r="AB195" s="12"/>
      <c r="AC195" s="12"/>
    </row>
    <row r="196" spans="1:29" ht="20" customHeight="1">
      <c r="A196" s="42" t="s">
        <v>40</v>
      </c>
      <c r="B196" s="43" t="s">
        <v>69</v>
      </c>
      <c r="C196" s="44" t="s">
        <v>114</v>
      </c>
      <c r="D196" s="44" t="s">
        <v>107</v>
      </c>
      <c r="E196" s="45" t="s">
        <v>112</v>
      </c>
      <c r="F196" s="46"/>
      <c r="G196" s="45">
        <v>0.2</v>
      </c>
      <c r="H196" s="45"/>
      <c r="I196" s="47" t="s">
        <v>44</v>
      </c>
      <c r="J196" s="48">
        <f t="shared" si="20"/>
        <v>0.2</v>
      </c>
      <c r="K196" s="48" t="str">
        <f t="shared" si="21"/>
        <v/>
      </c>
      <c r="L196" s="49">
        <v>0.16500000000000001</v>
      </c>
      <c r="M196" s="49">
        <v>0.14000000000000001</v>
      </c>
      <c r="N196" s="49">
        <v>0.157</v>
      </c>
      <c r="O196" s="50"/>
      <c r="P196" s="51">
        <f t="shared" si="22"/>
        <v>0.16500000000000001</v>
      </c>
      <c r="Q196" s="52">
        <f t="shared" si="23"/>
        <v>0.14000000000000001</v>
      </c>
      <c r="R196" s="52">
        <f t="shared" si="24"/>
        <v>0.157</v>
      </c>
      <c r="S196" s="53">
        <f t="shared" si="25"/>
        <v>0.15400000000000003</v>
      </c>
      <c r="T196" s="54">
        <f t="shared" si="26"/>
        <v>0.82499999999999996</v>
      </c>
      <c r="U196" s="54" t="str">
        <f t="shared" si="27"/>
        <v xml:space="preserve"> </v>
      </c>
      <c r="V196" s="55" t="str">
        <f t="shared" si="28"/>
        <v>Alert</v>
      </c>
      <c r="W196" s="55" t="str">
        <f t="shared" si="29"/>
        <v/>
      </c>
      <c r="X196" s="56" t="s">
        <v>113</v>
      </c>
      <c r="Y196" s="50"/>
      <c r="Z196" s="12"/>
      <c r="AA196" s="12"/>
      <c r="AB196" s="12"/>
      <c r="AC196" s="12"/>
    </row>
    <row r="197" spans="1:29" ht="20" customHeight="1">
      <c r="A197" s="42" t="s">
        <v>40</v>
      </c>
      <c r="B197" s="43" t="s">
        <v>69</v>
      </c>
      <c r="C197" s="44" t="s">
        <v>115</v>
      </c>
      <c r="D197" s="44" t="s">
        <v>107</v>
      </c>
      <c r="E197" s="45" t="s">
        <v>112</v>
      </c>
      <c r="F197" s="46"/>
      <c r="G197" s="45">
        <v>0.2</v>
      </c>
      <c r="H197" s="45"/>
      <c r="I197" s="47" t="s">
        <v>44</v>
      </c>
      <c r="J197" s="48">
        <f t="shared" si="20"/>
        <v>0.2</v>
      </c>
      <c r="K197" s="48" t="str">
        <f t="shared" si="21"/>
        <v/>
      </c>
      <c r="L197" s="49">
        <v>0.155</v>
      </c>
      <c r="M197" s="49">
        <v>0.14099999999999999</v>
      </c>
      <c r="N197" s="49">
        <v>0.158</v>
      </c>
      <c r="O197" s="50"/>
      <c r="P197" s="51">
        <f t="shared" si="22"/>
        <v>0.155</v>
      </c>
      <c r="Q197" s="52">
        <f t="shared" si="23"/>
        <v>0.14099999999999999</v>
      </c>
      <c r="R197" s="52">
        <f t="shared" si="24"/>
        <v>0.158</v>
      </c>
      <c r="S197" s="53">
        <f t="shared" si="25"/>
        <v>0.15133333333333332</v>
      </c>
      <c r="T197" s="54">
        <f t="shared" si="26"/>
        <v>0.78999999999999992</v>
      </c>
      <c r="U197" s="54" t="str">
        <f t="shared" si="27"/>
        <v xml:space="preserve"> </v>
      </c>
      <c r="V197" s="55" t="str">
        <f t="shared" si="28"/>
        <v>Alert</v>
      </c>
      <c r="W197" s="55" t="str">
        <f t="shared" si="29"/>
        <v/>
      </c>
      <c r="X197" s="56" t="s">
        <v>113</v>
      </c>
      <c r="Y197" s="50"/>
      <c r="Z197" s="12"/>
      <c r="AA197" s="12"/>
      <c r="AB197" s="12"/>
      <c r="AC197" s="12"/>
    </row>
    <row r="198" spans="1:29" ht="20" customHeight="1">
      <c r="A198" s="42" t="s">
        <v>40</v>
      </c>
      <c r="B198" s="44" t="s">
        <v>69</v>
      </c>
      <c r="C198" s="44" t="s">
        <v>116</v>
      </c>
      <c r="D198" s="44" t="s">
        <v>107</v>
      </c>
      <c r="E198" s="45" t="s">
        <v>112</v>
      </c>
      <c r="F198" s="46"/>
      <c r="G198" s="45">
        <v>0.2</v>
      </c>
      <c r="H198" s="45"/>
      <c r="I198" s="47" t="s">
        <v>44</v>
      </c>
      <c r="J198" s="48">
        <f t="shared" si="20"/>
        <v>0.2</v>
      </c>
      <c r="K198" s="48" t="str">
        <f t="shared" si="21"/>
        <v/>
      </c>
      <c r="L198" s="49">
        <v>0.13300000000000001</v>
      </c>
      <c r="M198" s="49">
        <v>0.13900000000000001</v>
      </c>
      <c r="N198" s="49">
        <v>0.155</v>
      </c>
      <c r="O198" s="50"/>
      <c r="P198" s="51">
        <f t="shared" si="22"/>
        <v>0.13300000000000001</v>
      </c>
      <c r="Q198" s="52">
        <f t="shared" si="23"/>
        <v>0.13900000000000001</v>
      </c>
      <c r="R198" s="52">
        <f t="shared" si="24"/>
        <v>0.155</v>
      </c>
      <c r="S198" s="53">
        <f t="shared" si="25"/>
        <v>0.14233333333333334</v>
      </c>
      <c r="T198" s="54">
        <f t="shared" si="26"/>
        <v>0.77499999999999991</v>
      </c>
      <c r="U198" s="54" t="str">
        <f t="shared" si="27"/>
        <v xml:space="preserve"> </v>
      </c>
      <c r="V198" s="55" t="str">
        <f t="shared" si="28"/>
        <v>Alert</v>
      </c>
      <c r="W198" s="55" t="str">
        <f t="shared" si="29"/>
        <v/>
      </c>
      <c r="X198" s="56" t="s">
        <v>113</v>
      </c>
      <c r="Y198" s="50"/>
      <c r="Z198" s="12"/>
      <c r="AA198" s="12"/>
      <c r="AB198" s="12"/>
      <c r="AC198" s="12"/>
    </row>
    <row r="199" spans="1:29" ht="20" customHeight="1">
      <c r="A199" s="42" t="s">
        <v>40</v>
      </c>
      <c r="B199" s="44" t="s">
        <v>69</v>
      </c>
      <c r="C199" s="44" t="s">
        <v>117</v>
      </c>
      <c r="D199" s="44" t="s">
        <v>107</v>
      </c>
      <c r="E199" s="45" t="s">
        <v>112</v>
      </c>
      <c r="F199" s="46"/>
      <c r="G199" s="45">
        <v>0.2</v>
      </c>
      <c r="H199" s="45"/>
      <c r="I199" s="47" t="s">
        <v>44</v>
      </c>
      <c r="J199" s="48">
        <f t="shared" si="20"/>
        <v>0.2</v>
      </c>
      <c r="K199" s="48" t="str">
        <f t="shared" si="21"/>
        <v/>
      </c>
      <c r="L199" s="49">
        <v>0.151</v>
      </c>
      <c r="M199" s="49">
        <v>0.13900000000000001</v>
      </c>
      <c r="N199" s="49">
        <v>0.16</v>
      </c>
      <c r="O199" s="50"/>
      <c r="P199" s="51">
        <f t="shared" si="22"/>
        <v>0.151</v>
      </c>
      <c r="Q199" s="52">
        <f t="shared" si="23"/>
        <v>0.13900000000000001</v>
      </c>
      <c r="R199" s="52">
        <f t="shared" si="24"/>
        <v>0.16</v>
      </c>
      <c r="S199" s="53">
        <f t="shared" si="25"/>
        <v>0.15000000000000002</v>
      </c>
      <c r="T199" s="54">
        <f t="shared" si="26"/>
        <v>0.79999999999999993</v>
      </c>
      <c r="U199" s="54" t="str">
        <f t="shared" si="27"/>
        <v xml:space="preserve"> </v>
      </c>
      <c r="V199" s="55" t="str">
        <f t="shared" si="28"/>
        <v>Alert</v>
      </c>
      <c r="W199" s="55" t="str">
        <f t="shared" si="29"/>
        <v/>
      </c>
      <c r="X199" s="56" t="s">
        <v>113</v>
      </c>
      <c r="Y199" s="50"/>
      <c r="Z199" s="12"/>
      <c r="AA199" s="12"/>
      <c r="AB199" s="12"/>
      <c r="AC199" s="12"/>
    </row>
    <row r="200" spans="1:29" ht="20" customHeight="1">
      <c r="A200" s="42" t="s">
        <v>40</v>
      </c>
      <c r="B200" s="43" t="s">
        <v>69</v>
      </c>
      <c r="C200" s="44" t="s">
        <v>118</v>
      </c>
      <c r="D200" s="44" t="s">
        <v>107</v>
      </c>
      <c r="E200" s="45" t="s">
        <v>112</v>
      </c>
      <c r="F200" s="46"/>
      <c r="G200" s="45">
        <v>0.2</v>
      </c>
      <c r="H200" s="45"/>
      <c r="I200" s="47" t="s">
        <v>44</v>
      </c>
      <c r="J200" s="48">
        <f t="shared" si="20"/>
        <v>0.2</v>
      </c>
      <c r="K200" s="48" t="str">
        <f t="shared" si="21"/>
        <v/>
      </c>
      <c r="L200" s="49">
        <v>0.156</v>
      </c>
      <c r="M200" s="49">
        <v>0.13300000000000001</v>
      </c>
      <c r="N200" s="49">
        <v>0.13800000000000001</v>
      </c>
      <c r="O200" s="50"/>
      <c r="P200" s="51">
        <f t="shared" si="22"/>
        <v>0.156</v>
      </c>
      <c r="Q200" s="52">
        <f t="shared" si="23"/>
        <v>0.13300000000000001</v>
      </c>
      <c r="R200" s="52">
        <f t="shared" si="24"/>
        <v>0.13800000000000001</v>
      </c>
      <c r="S200" s="53">
        <f t="shared" si="25"/>
        <v>0.14233333333333334</v>
      </c>
      <c r="T200" s="54">
        <f t="shared" si="26"/>
        <v>0.77999999999999992</v>
      </c>
      <c r="U200" s="54" t="str">
        <f t="shared" si="27"/>
        <v xml:space="preserve"> </v>
      </c>
      <c r="V200" s="55" t="str">
        <f t="shared" si="28"/>
        <v>Alert</v>
      </c>
      <c r="W200" s="55" t="str">
        <f t="shared" si="29"/>
        <v/>
      </c>
      <c r="X200" s="56" t="s">
        <v>113</v>
      </c>
      <c r="Y200" s="50"/>
      <c r="Z200" s="12"/>
      <c r="AA200" s="12"/>
      <c r="AB200" s="12"/>
      <c r="AC200" s="12"/>
    </row>
    <row r="201" spans="1:29" ht="20" customHeight="1">
      <c r="A201" s="42" t="s">
        <v>40</v>
      </c>
      <c r="B201" s="43" t="s">
        <v>69</v>
      </c>
      <c r="C201" s="44" t="s">
        <v>119</v>
      </c>
      <c r="D201" s="44" t="s">
        <v>107</v>
      </c>
      <c r="E201" s="45" t="s">
        <v>112</v>
      </c>
      <c r="F201" s="46"/>
      <c r="G201" s="45">
        <v>0.2</v>
      </c>
      <c r="H201" s="45"/>
      <c r="I201" s="47" t="s">
        <v>44</v>
      </c>
      <c r="J201" s="48">
        <f t="shared" si="20"/>
        <v>0.2</v>
      </c>
      <c r="K201" s="48" t="str">
        <f t="shared" si="21"/>
        <v/>
      </c>
      <c r="L201" s="57">
        <v>0.113</v>
      </c>
      <c r="M201" s="57">
        <v>0.13800000000000001</v>
      </c>
      <c r="N201" s="57">
        <v>0.11899999999999999</v>
      </c>
      <c r="O201" s="50"/>
      <c r="P201" s="51">
        <f t="shared" si="22"/>
        <v>0.113</v>
      </c>
      <c r="Q201" s="52">
        <f t="shared" si="23"/>
        <v>0.13800000000000001</v>
      </c>
      <c r="R201" s="52">
        <f t="shared" si="24"/>
        <v>0.11899999999999999</v>
      </c>
      <c r="S201" s="53">
        <f t="shared" si="25"/>
        <v>0.12333333333333334</v>
      </c>
      <c r="T201" s="54">
        <f t="shared" si="26"/>
        <v>0.69000000000000006</v>
      </c>
      <c r="U201" s="54" t="str">
        <f t="shared" si="27"/>
        <v xml:space="preserve"> </v>
      </c>
      <c r="V201" s="55" t="str">
        <f t="shared" si="28"/>
        <v>Alert</v>
      </c>
      <c r="W201" s="55" t="str">
        <f t="shared" si="29"/>
        <v/>
      </c>
      <c r="X201" s="56" t="s">
        <v>113</v>
      </c>
      <c r="Y201" s="50"/>
      <c r="Z201" s="12"/>
      <c r="AA201" s="12"/>
      <c r="AB201" s="12"/>
      <c r="AC201" s="12"/>
    </row>
    <row r="202" spans="1:29" ht="20" customHeight="1">
      <c r="A202" s="42" t="s">
        <v>40</v>
      </c>
      <c r="B202" s="43" t="s">
        <v>69</v>
      </c>
      <c r="C202" s="44" t="s">
        <v>120</v>
      </c>
      <c r="D202" s="44" t="s">
        <v>107</v>
      </c>
      <c r="E202" s="45" t="s">
        <v>112</v>
      </c>
      <c r="F202" s="46"/>
      <c r="G202" s="45">
        <v>0.2</v>
      </c>
      <c r="H202" s="45"/>
      <c r="I202" s="47" t="s">
        <v>44</v>
      </c>
      <c r="J202" s="48">
        <f t="shared" si="20"/>
        <v>0.2</v>
      </c>
      <c r="K202" s="48" t="str">
        <f t="shared" si="21"/>
        <v/>
      </c>
      <c r="L202" s="49">
        <v>0.11799999999999999</v>
      </c>
      <c r="M202" s="49">
        <v>0.16200000000000001</v>
      </c>
      <c r="N202" s="49">
        <v>0.16300000000000001</v>
      </c>
      <c r="O202" s="50"/>
      <c r="P202" s="51">
        <f t="shared" si="22"/>
        <v>0.11799999999999999</v>
      </c>
      <c r="Q202" s="52">
        <f t="shared" si="23"/>
        <v>0.16200000000000001</v>
      </c>
      <c r="R202" s="52">
        <f t="shared" si="24"/>
        <v>0.16300000000000001</v>
      </c>
      <c r="S202" s="53">
        <f t="shared" si="25"/>
        <v>0.1476666666666667</v>
      </c>
      <c r="T202" s="54">
        <f t="shared" si="26"/>
        <v>0.81499999999999995</v>
      </c>
      <c r="U202" s="54" t="str">
        <f t="shared" si="27"/>
        <v xml:space="preserve"> </v>
      </c>
      <c r="V202" s="55" t="str">
        <f t="shared" si="28"/>
        <v>Alert</v>
      </c>
      <c r="W202" s="55" t="str">
        <f t="shared" si="29"/>
        <v/>
      </c>
      <c r="X202" s="56" t="s">
        <v>113</v>
      </c>
      <c r="Y202" s="50"/>
      <c r="Z202" s="12"/>
      <c r="AA202" s="12"/>
      <c r="AB202" s="12"/>
      <c r="AC202" s="12"/>
    </row>
    <row r="203" spans="1:29" ht="20" customHeight="1">
      <c r="A203" s="42" t="s">
        <v>40</v>
      </c>
      <c r="B203" s="44" t="s">
        <v>70</v>
      </c>
      <c r="C203" s="44" t="s">
        <v>153</v>
      </c>
      <c r="D203" s="44" t="s">
        <v>107</v>
      </c>
      <c r="E203" s="45" t="s">
        <v>112</v>
      </c>
      <c r="F203" s="46"/>
      <c r="G203" s="45">
        <v>0.2</v>
      </c>
      <c r="H203" s="45"/>
      <c r="I203" s="47" t="s">
        <v>44</v>
      </c>
      <c r="J203" s="48">
        <f t="shared" ref="J203:J266" si="30">IF(AND(F203="",G203=""),"",IF(F203="",G203,F203+G203))</f>
        <v>0.2</v>
      </c>
      <c r="K203" s="48" t="str">
        <f t="shared" ref="K203:K266" si="31">IF(AND(F203="",H203=""),"",IF(F203="",H203,F203+H203))</f>
        <v/>
      </c>
      <c r="L203" s="57">
        <v>0.112</v>
      </c>
      <c r="M203" s="57">
        <v>0.13700000000000001</v>
      </c>
      <c r="N203" s="57">
        <v>0.113</v>
      </c>
      <c r="O203" s="50"/>
      <c r="P203" s="51">
        <f t="shared" ref="P203:P266" si="32">IF(ISERR(L203/L203)=TRUE," ",L203-$F203)</f>
        <v>0.112</v>
      </c>
      <c r="Q203" s="52">
        <f t="shared" ref="Q203:Q266" si="33">IF(ISERR(M203/M203)=TRUE," ",M203-$F203)</f>
        <v>0.13700000000000001</v>
      </c>
      <c r="R203" s="52">
        <f t="shared" ref="R203:R266" si="34">IF(ISERR(N203/N203)=TRUE," ",N203-$F203)</f>
        <v>0.113</v>
      </c>
      <c r="S203" s="53">
        <f t="shared" ref="S203:S266" si="35">IF(ISERR(L203/L203)=TRUE," ",AVERAGE(L203:N203))</f>
        <v>0.12066666666666666</v>
      </c>
      <c r="T203" s="54">
        <f t="shared" ref="T203:T266" si="36">IF(ISERR(G203/G203)=TRUE," ",IF(ISERR(L203/L203)=TRUE," ",IF(ISNUMBER($L203)=FALSE," ",IF(MAX($L203:$N203)&lt;$F203,0,(MAX($L203:$N203)-$F203)/$G203))))</f>
        <v>0.68500000000000005</v>
      </c>
      <c r="U203" s="54" t="str">
        <f t="shared" ref="U203:U266" si="37">IF(ISERR(H203/F203)=TRUE," ",IF(ISERR(H203/H203)=TRUE," ",IF(ISERR(L203/L203)=TRUE," ",IF(ISNUMBER(L203)=FALSE," ",IF(MIN(L203:N203)&gt;$F203,0,($F203-MIN(L203:N203))/-H203)))))</f>
        <v xml:space="preserve"> </v>
      </c>
      <c r="V203" s="55" t="str">
        <f t="shared" ref="V203:V266" si="38">IF(ISNUMBER($T203)=TRUE,IF($T203&gt;0.651,IF($T203&gt;1.001,"Reject","Alert"),""),"")</f>
        <v>Alert</v>
      </c>
      <c r="W203" s="55" t="str">
        <f t="shared" ref="W203:W266" si="39">IF(L203="","",IF(ISERR(H203/H203)=TRUE,"",IF(ISERR(H203/F203)=TRUE,IF((H203-MIN(L203:N203))&gt;0.001,"Reject",""),IF(ISNUMBER($U203)=TRUE,IF($U203&gt;0.651,IF($U203&gt;1.001,"Reject","Alert"),""),""))))</f>
        <v/>
      </c>
      <c r="X203" s="56" t="s">
        <v>113</v>
      </c>
      <c r="Y203" s="50"/>
      <c r="Z203" s="12"/>
      <c r="AA203" s="12"/>
      <c r="AB203" s="12"/>
      <c r="AC203" s="12"/>
    </row>
    <row r="204" spans="1:29" ht="20" customHeight="1">
      <c r="A204" s="42" t="s">
        <v>40</v>
      </c>
      <c r="B204" s="44" t="s">
        <v>70</v>
      </c>
      <c r="C204" s="44" t="s">
        <v>114</v>
      </c>
      <c r="D204" s="44" t="s">
        <v>107</v>
      </c>
      <c r="E204" s="45" t="s">
        <v>112</v>
      </c>
      <c r="F204" s="46"/>
      <c r="G204" s="45">
        <v>0.2</v>
      </c>
      <c r="H204" s="45"/>
      <c r="I204" s="47" t="s">
        <v>44</v>
      </c>
      <c r="J204" s="48">
        <f t="shared" si="30"/>
        <v>0.2</v>
      </c>
      <c r="K204" s="48" t="str">
        <f t="shared" si="31"/>
        <v/>
      </c>
      <c r="L204" s="49">
        <v>0.10199999999999999</v>
      </c>
      <c r="M204" s="49">
        <v>0.11</v>
      </c>
      <c r="N204" s="49">
        <v>0.107</v>
      </c>
      <c r="O204" s="50"/>
      <c r="P204" s="51">
        <f t="shared" si="32"/>
        <v>0.10199999999999999</v>
      </c>
      <c r="Q204" s="52">
        <f t="shared" si="33"/>
        <v>0.11</v>
      </c>
      <c r="R204" s="52">
        <f t="shared" si="34"/>
        <v>0.107</v>
      </c>
      <c r="S204" s="53">
        <f t="shared" si="35"/>
        <v>0.10633333333333334</v>
      </c>
      <c r="T204" s="54">
        <f t="shared" si="36"/>
        <v>0.54999999999999993</v>
      </c>
      <c r="U204" s="54" t="str">
        <f t="shared" si="37"/>
        <v xml:space="preserve"> </v>
      </c>
      <c r="V204" s="55" t="str">
        <f t="shared" si="38"/>
        <v/>
      </c>
      <c r="W204" s="55" t="str">
        <f t="shared" si="39"/>
        <v/>
      </c>
      <c r="X204" s="56" t="s">
        <v>113</v>
      </c>
      <c r="Y204" s="50"/>
      <c r="Z204" s="12"/>
      <c r="AA204" s="12"/>
      <c r="AB204" s="12"/>
      <c r="AC204" s="12"/>
    </row>
    <row r="205" spans="1:29" ht="20" customHeight="1">
      <c r="A205" s="42" t="s">
        <v>40</v>
      </c>
      <c r="B205" s="43" t="s">
        <v>70</v>
      </c>
      <c r="C205" s="44" t="s">
        <v>115</v>
      </c>
      <c r="D205" s="44" t="s">
        <v>107</v>
      </c>
      <c r="E205" s="45" t="s">
        <v>112</v>
      </c>
      <c r="F205" s="46"/>
      <c r="G205" s="45">
        <v>0.2</v>
      </c>
      <c r="H205" s="45"/>
      <c r="I205" s="47" t="s">
        <v>44</v>
      </c>
      <c r="J205" s="48">
        <f t="shared" si="30"/>
        <v>0.2</v>
      </c>
      <c r="K205" s="48" t="str">
        <f t="shared" si="31"/>
        <v/>
      </c>
      <c r="L205" s="49">
        <v>0.11799999999999999</v>
      </c>
      <c r="M205" s="49">
        <v>0.109</v>
      </c>
      <c r="N205" s="49">
        <v>7.0999999999999994E-2</v>
      </c>
      <c r="O205" s="50"/>
      <c r="P205" s="51">
        <f t="shared" si="32"/>
        <v>0.11799999999999999</v>
      </c>
      <c r="Q205" s="52">
        <f t="shared" si="33"/>
        <v>0.109</v>
      </c>
      <c r="R205" s="52">
        <f t="shared" si="34"/>
        <v>7.0999999999999994E-2</v>
      </c>
      <c r="S205" s="53">
        <f t="shared" si="35"/>
        <v>9.9333333333333329E-2</v>
      </c>
      <c r="T205" s="54">
        <f t="shared" si="36"/>
        <v>0.59</v>
      </c>
      <c r="U205" s="54" t="str">
        <f t="shared" si="37"/>
        <v xml:space="preserve"> </v>
      </c>
      <c r="V205" s="55" t="str">
        <f t="shared" si="38"/>
        <v/>
      </c>
      <c r="W205" s="55" t="str">
        <f t="shared" si="39"/>
        <v/>
      </c>
      <c r="X205" s="56" t="s">
        <v>113</v>
      </c>
      <c r="Y205" s="50"/>
      <c r="Z205" s="12"/>
      <c r="AA205" s="12"/>
      <c r="AB205" s="12"/>
      <c r="AC205" s="12"/>
    </row>
    <row r="206" spans="1:29" ht="20" customHeight="1">
      <c r="A206" s="42" t="s">
        <v>40</v>
      </c>
      <c r="B206" s="44" t="s">
        <v>70</v>
      </c>
      <c r="C206" s="44" t="s">
        <v>116</v>
      </c>
      <c r="D206" s="44" t="s">
        <v>107</v>
      </c>
      <c r="E206" s="45" t="s">
        <v>112</v>
      </c>
      <c r="F206" s="46"/>
      <c r="G206" s="45">
        <v>0.2</v>
      </c>
      <c r="H206" s="45"/>
      <c r="I206" s="47" t="s">
        <v>44</v>
      </c>
      <c r="J206" s="48">
        <f t="shared" si="30"/>
        <v>0.2</v>
      </c>
      <c r="K206" s="48" t="str">
        <f t="shared" si="31"/>
        <v/>
      </c>
      <c r="L206" s="49">
        <v>0.106</v>
      </c>
      <c r="M206" s="49">
        <v>0.108</v>
      </c>
      <c r="N206" s="49">
        <v>0.11700000000000001</v>
      </c>
      <c r="O206" s="50"/>
      <c r="P206" s="51">
        <f t="shared" si="32"/>
        <v>0.106</v>
      </c>
      <c r="Q206" s="52">
        <f t="shared" si="33"/>
        <v>0.108</v>
      </c>
      <c r="R206" s="52">
        <f t="shared" si="34"/>
        <v>0.11700000000000001</v>
      </c>
      <c r="S206" s="53">
        <f t="shared" si="35"/>
        <v>0.11033333333333334</v>
      </c>
      <c r="T206" s="54">
        <f t="shared" si="36"/>
        <v>0.58499999999999996</v>
      </c>
      <c r="U206" s="54" t="str">
        <f t="shared" si="37"/>
        <v xml:space="preserve"> </v>
      </c>
      <c r="V206" s="55" t="str">
        <f t="shared" si="38"/>
        <v/>
      </c>
      <c r="W206" s="55" t="str">
        <f t="shared" si="39"/>
        <v/>
      </c>
      <c r="X206" s="56" t="s">
        <v>113</v>
      </c>
      <c r="Y206" s="50"/>
      <c r="Z206" s="12"/>
      <c r="AA206" s="12"/>
      <c r="AB206" s="12"/>
      <c r="AC206" s="12"/>
    </row>
    <row r="207" spans="1:29" ht="20" customHeight="1">
      <c r="A207" s="42" t="s">
        <v>40</v>
      </c>
      <c r="B207" s="44" t="s">
        <v>70</v>
      </c>
      <c r="C207" s="44" t="s">
        <v>117</v>
      </c>
      <c r="D207" s="44" t="s">
        <v>107</v>
      </c>
      <c r="E207" s="45" t="s">
        <v>112</v>
      </c>
      <c r="F207" s="46"/>
      <c r="G207" s="45">
        <v>0.2</v>
      </c>
      <c r="H207" s="45"/>
      <c r="I207" s="47" t="s">
        <v>44</v>
      </c>
      <c r="J207" s="48">
        <f t="shared" si="30"/>
        <v>0.2</v>
      </c>
      <c r="K207" s="48" t="str">
        <f t="shared" si="31"/>
        <v/>
      </c>
      <c r="L207" s="49">
        <v>0.11799999999999999</v>
      </c>
      <c r="M207" s="49">
        <v>0.127</v>
      </c>
      <c r="N207" s="49">
        <v>0.13</v>
      </c>
      <c r="O207" s="50"/>
      <c r="P207" s="51">
        <f t="shared" si="32"/>
        <v>0.11799999999999999</v>
      </c>
      <c r="Q207" s="52">
        <f t="shared" si="33"/>
        <v>0.127</v>
      </c>
      <c r="R207" s="52">
        <f t="shared" si="34"/>
        <v>0.13</v>
      </c>
      <c r="S207" s="53">
        <f t="shared" si="35"/>
        <v>0.125</v>
      </c>
      <c r="T207" s="54">
        <f t="shared" si="36"/>
        <v>0.65</v>
      </c>
      <c r="U207" s="54" t="str">
        <f t="shared" si="37"/>
        <v xml:space="preserve"> </v>
      </c>
      <c r="V207" s="55" t="str">
        <f t="shared" si="38"/>
        <v/>
      </c>
      <c r="W207" s="55" t="str">
        <f t="shared" si="39"/>
        <v/>
      </c>
      <c r="X207" s="56" t="s">
        <v>113</v>
      </c>
      <c r="Y207" s="50"/>
      <c r="Z207" s="12"/>
      <c r="AA207" s="12"/>
      <c r="AB207" s="12"/>
      <c r="AC207" s="12"/>
    </row>
    <row r="208" spans="1:29" ht="20" customHeight="1">
      <c r="A208" s="42" t="s">
        <v>40</v>
      </c>
      <c r="B208" s="43" t="s">
        <v>70</v>
      </c>
      <c r="C208" s="44" t="s">
        <v>118</v>
      </c>
      <c r="D208" s="44" t="s">
        <v>107</v>
      </c>
      <c r="E208" s="45" t="s">
        <v>112</v>
      </c>
      <c r="F208" s="46"/>
      <c r="G208" s="45">
        <v>0.2</v>
      </c>
      <c r="H208" s="45"/>
      <c r="I208" s="47" t="s">
        <v>44</v>
      </c>
      <c r="J208" s="48">
        <f t="shared" si="30"/>
        <v>0.2</v>
      </c>
      <c r="K208" s="48" t="str">
        <f t="shared" si="31"/>
        <v/>
      </c>
      <c r="L208" s="49">
        <v>0.11</v>
      </c>
      <c r="M208" s="49">
        <v>0.13300000000000001</v>
      </c>
      <c r="N208" s="49">
        <v>0.13400000000000001</v>
      </c>
      <c r="O208" s="50"/>
      <c r="P208" s="51">
        <f t="shared" si="32"/>
        <v>0.11</v>
      </c>
      <c r="Q208" s="52">
        <f t="shared" si="33"/>
        <v>0.13300000000000001</v>
      </c>
      <c r="R208" s="52">
        <f t="shared" si="34"/>
        <v>0.13400000000000001</v>
      </c>
      <c r="S208" s="53">
        <f t="shared" si="35"/>
        <v>0.12566666666666668</v>
      </c>
      <c r="T208" s="54">
        <f t="shared" si="36"/>
        <v>0.67</v>
      </c>
      <c r="U208" s="54" t="str">
        <f t="shared" si="37"/>
        <v xml:space="preserve"> </v>
      </c>
      <c r="V208" s="55" t="str">
        <f t="shared" si="38"/>
        <v>Alert</v>
      </c>
      <c r="W208" s="55" t="str">
        <f t="shared" si="39"/>
        <v/>
      </c>
      <c r="X208" s="56" t="s">
        <v>113</v>
      </c>
      <c r="Y208" s="50"/>
      <c r="Z208" s="12"/>
      <c r="AA208" s="12"/>
      <c r="AB208" s="12"/>
      <c r="AC208" s="12"/>
    </row>
    <row r="209" spans="1:29" ht="20" customHeight="1">
      <c r="A209" s="42" t="s">
        <v>40</v>
      </c>
      <c r="B209" s="43" t="s">
        <v>70</v>
      </c>
      <c r="C209" s="44" t="s">
        <v>119</v>
      </c>
      <c r="D209" s="44" t="s">
        <v>107</v>
      </c>
      <c r="E209" s="45" t="s">
        <v>112</v>
      </c>
      <c r="F209" s="46"/>
      <c r="G209" s="45">
        <v>0.2</v>
      </c>
      <c r="H209" s="45"/>
      <c r="I209" s="47" t="s">
        <v>44</v>
      </c>
      <c r="J209" s="48">
        <f t="shared" si="30"/>
        <v>0.2</v>
      </c>
      <c r="K209" s="48" t="str">
        <f t="shared" si="31"/>
        <v/>
      </c>
      <c r="L209" s="49">
        <v>0.13100000000000001</v>
      </c>
      <c r="M209" s="49">
        <v>0.14599999999999999</v>
      </c>
      <c r="N209" s="49">
        <v>0.16200000000000001</v>
      </c>
      <c r="O209" s="50"/>
      <c r="P209" s="51">
        <f t="shared" si="32"/>
        <v>0.13100000000000001</v>
      </c>
      <c r="Q209" s="52">
        <f t="shared" si="33"/>
        <v>0.14599999999999999</v>
      </c>
      <c r="R209" s="52">
        <f t="shared" si="34"/>
        <v>0.16200000000000001</v>
      </c>
      <c r="S209" s="53">
        <f t="shared" si="35"/>
        <v>0.14633333333333334</v>
      </c>
      <c r="T209" s="54">
        <f t="shared" si="36"/>
        <v>0.80999999999999994</v>
      </c>
      <c r="U209" s="54" t="str">
        <f t="shared" si="37"/>
        <v xml:space="preserve"> </v>
      </c>
      <c r="V209" s="55" t="str">
        <f t="shared" si="38"/>
        <v>Alert</v>
      </c>
      <c r="W209" s="55" t="str">
        <f t="shared" si="39"/>
        <v/>
      </c>
      <c r="X209" s="56" t="s">
        <v>113</v>
      </c>
      <c r="Y209" s="50"/>
      <c r="Z209" s="12"/>
      <c r="AA209" s="12"/>
      <c r="AB209" s="12"/>
      <c r="AC209" s="12"/>
    </row>
    <row r="210" spans="1:29" ht="20" customHeight="1">
      <c r="A210" s="42" t="s">
        <v>40</v>
      </c>
      <c r="B210" s="43" t="s">
        <v>70</v>
      </c>
      <c r="C210" s="44" t="s">
        <v>120</v>
      </c>
      <c r="D210" s="44" t="s">
        <v>107</v>
      </c>
      <c r="E210" s="45" t="s">
        <v>112</v>
      </c>
      <c r="F210" s="46"/>
      <c r="G210" s="45">
        <v>0.2</v>
      </c>
      <c r="H210" s="45"/>
      <c r="I210" s="47" t="s">
        <v>44</v>
      </c>
      <c r="J210" s="48">
        <f t="shared" si="30"/>
        <v>0.2</v>
      </c>
      <c r="K210" s="48" t="str">
        <f t="shared" si="31"/>
        <v/>
      </c>
      <c r="L210" s="57">
        <v>0.111</v>
      </c>
      <c r="M210" s="57">
        <v>0.109</v>
      </c>
      <c r="N210" s="57">
        <v>0.121</v>
      </c>
      <c r="O210" s="50"/>
      <c r="P210" s="51">
        <f t="shared" si="32"/>
        <v>0.111</v>
      </c>
      <c r="Q210" s="52">
        <f t="shared" si="33"/>
        <v>0.109</v>
      </c>
      <c r="R210" s="52">
        <f t="shared" si="34"/>
        <v>0.121</v>
      </c>
      <c r="S210" s="53">
        <f t="shared" si="35"/>
        <v>0.11366666666666665</v>
      </c>
      <c r="T210" s="54">
        <f t="shared" si="36"/>
        <v>0.60499999999999998</v>
      </c>
      <c r="U210" s="54" t="str">
        <f t="shared" si="37"/>
        <v xml:space="preserve"> </v>
      </c>
      <c r="V210" s="55" t="str">
        <f t="shared" si="38"/>
        <v/>
      </c>
      <c r="W210" s="55" t="str">
        <f t="shared" si="39"/>
        <v/>
      </c>
      <c r="X210" s="56" t="s">
        <v>113</v>
      </c>
      <c r="Y210" s="50"/>
      <c r="Z210" s="12"/>
      <c r="AA210" s="12"/>
      <c r="AB210" s="12"/>
      <c r="AC210" s="12"/>
    </row>
    <row r="211" spans="1:29" ht="20" customHeight="1">
      <c r="A211" s="42" t="s">
        <v>40</v>
      </c>
      <c r="B211" s="44" t="s">
        <v>71</v>
      </c>
      <c r="C211" s="44" t="s">
        <v>153</v>
      </c>
      <c r="D211" s="44" t="s">
        <v>107</v>
      </c>
      <c r="E211" s="45" t="s">
        <v>112</v>
      </c>
      <c r="F211" s="46"/>
      <c r="G211" s="45">
        <v>0.2</v>
      </c>
      <c r="H211" s="45"/>
      <c r="I211" s="47" t="s">
        <v>44</v>
      </c>
      <c r="J211" s="48">
        <f t="shared" si="30"/>
        <v>0.2</v>
      </c>
      <c r="K211" s="48" t="str">
        <f t="shared" si="31"/>
        <v/>
      </c>
      <c r="L211" s="57">
        <v>0.17699999999999999</v>
      </c>
      <c r="M211" s="58">
        <v>0.192</v>
      </c>
      <c r="N211" s="57">
        <v>0.19800000000000001</v>
      </c>
      <c r="O211" s="50"/>
      <c r="P211" s="51">
        <f t="shared" si="32"/>
        <v>0.17699999999999999</v>
      </c>
      <c r="Q211" s="52">
        <f t="shared" si="33"/>
        <v>0.192</v>
      </c>
      <c r="R211" s="52">
        <f t="shared" si="34"/>
        <v>0.19800000000000001</v>
      </c>
      <c r="S211" s="53">
        <f t="shared" si="35"/>
        <v>0.18899999999999997</v>
      </c>
      <c r="T211" s="54">
        <f t="shared" si="36"/>
        <v>0.99</v>
      </c>
      <c r="U211" s="54" t="str">
        <f t="shared" si="37"/>
        <v xml:space="preserve"> </v>
      </c>
      <c r="V211" s="55" t="str">
        <f t="shared" si="38"/>
        <v>Alert</v>
      </c>
      <c r="W211" s="55" t="str">
        <f t="shared" si="39"/>
        <v/>
      </c>
      <c r="X211" s="56" t="s">
        <v>113</v>
      </c>
      <c r="Y211" s="50"/>
      <c r="Z211" s="12"/>
      <c r="AA211" s="12"/>
      <c r="AB211" s="12"/>
      <c r="AC211" s="12"/>
    </row>
    <row r="212" spans="1:29" ht="20" customHeight="1">
      <c r="A212" s="42" t="s">
        <v>40</v>
      </c>
      <c r="B212" s="44" t="s">
        <v>71</v>
      </c>
      <c r="C212" s="44" t="s">
        <v>114</v>
      </c>
      <c r="D212" s="44" t="s">
        <v>107</v>
      </c>
      <c r="E212" s="45" t="s">
        <v>112</v>
      </c>
      <c r="F212" s="46"/>
      <c r="G212" s="45">
        <v>0.2</v>
      </c>
      <c r="H212" s="45"/>
      <c r="I212" s="47" t="s">
        <v>44</v>
      </c>
      <c r="J212" s="48">
        <f t="shared" si="30"/>
        <v>0.2</v>
      </c>
      <c r="K212" s="48" t="str">
        <f t="shared" si="31"/>
        <v/>
      </c>
      <c r="L212" s="49">
        <v>0.19400000000000001</v>
      </c>
      <c r="M212" s="49">
        <v>0.19400000000000001</v>
      </c>
      <c r="N212" s="49">
        <v>0.19500000000000001</v>
      </c>
      <c r="O212" s="50"/>
      <c r="P212" s="51">
        <f t="shared" si="32"/>
        <v>0.19400000000000001</v>
      </c>
      <c r="Q212" s="52">
        <f t="shared" si="33"/>
        <v>0.19400000000000001</v>
      </c>
      <c r="R212" s="52">
        <f t="shared" si="34"/>
        <v>0.19500000000000001</v>
      </c>
      <c r="S212" s="53">
        <f t="shared" si="35"/>
        <v>0.19433333333333333</v>
      </c>
      <c r="T212" s="54">
        <f t="shared" si="36"/>
        <v>0.97499999999999998</v>
      </c>
      <c r="U212" s="54" t="str">
        <f t="shared" si="37"/>
        <v xml:space="preserve"> </v>
      </c>
      <c r="V212" s="55" t="str">
        <f t="shared" si="38"/>
        <v>Alert</v>
      </c>
      <c r="W212" s="55" t="str">
        <f t="shared" si="39"/>
        <v/>
      </c>
      <c r="X212" s="56" t="s">
        <v>113</v>
      </c>
      <c r="Y212" s="50"/>
      <c r="Z212" s="12"/>
      <c r="AA212" s="12"/>
      <c r="AB212" s="12"/>
      <c r="AC212" s="12"/>
    </row>
    <row r="213" spans="1:29" ht="20" customHeight="1">
      <c r="A213" s="42" t="s">
        <v>40</v>
      </c>
      <c r="B213" s="43" t="s">
        <v>71</v>
      </c>
      <c r="C213" s="44" t="s">
        <v>115</v>
      </c>
      <c r="D213" s="44" t="s">
        <v>107</v>
      </c>
      <c r="E213" s="45" t="s">
        <v>112</v>
      </c>
      <c r="F213" s="46"/>
      <c r="G213" s="45">
        <v>0.2</v>
      </c>
      <c r="H213" s="45"/>
      <c r="I213" s="47" t="s">
        <v>44</v>
      </c>
      <c r="J213" s="48">
        <f t="shared" si="30"/>
        <v>0.2</v>
      </c>
      <c r="K213" s="48" t="str">
        <f t="shared" si="31"/>
        <v/>
      </c>
      <c r="L213" s="49">
        <v>0.183</v>
      </c>
      <c r="M213" s="49">
        <v>0.19400000000000001</v>
      </c>
      <c r="N213" s="49">
        <v>0.189</v>
      </c>
      <c r="O213" s="50"/>
      <c r="P213" s="51">
        <f t="shared" si="32"/>
        <v>0.183</v>
      </c>
      <c r="Q213" s="52">
        <f t="shared" si="33"/>
        <v>0.19400000000000001</v>
      </c>
      <c r="R213" s="52">
        <f t="shared" si="34"/>
        <v>0.189</v>
      </c>
      <c r="S213" s="53">
        <f t="shared" si="35"/>
        <v>0.18866666666666668</v>
      </c>
      <c r="T213" s="54">
        <f t="shared" si="36"/>
        <v>0.97</v>
      </c>
      <c r="U213" s="54" t="str">
        <f t="shared" si="37"/>
        <v xml:space="preserve"> </v>
      </c>
      <c r="V213" s="55" t="str">
        <f t="shared" si="38"/>
        <v>Alert</v>
      </c>
      <c r="W213" s="55" t="str">
        <f t="shared" si="39"/>
        <v/>
      </c>
      <c r="X213" s="56" t="s">
        <v>113</v>
      </c>
      <c r="Y213" s="50"/>
      <c r="Z213" s="12"/>
      <c r="AA213" s="12"/>
      <c r="AB213" s="12"/>
      <c r="AC213" s="12"/>
    </row>
    <row r="214" spans="1:29" ht="20" customHeight="1">
      <c r="A214" s="42" t="s">
        <v>40</v>
      </c>
      <c r="B214" s="44" t="s">
        <v>71</v>
      </c>
      <c r="C214" s="44" t="s">
        <v>116</v>
      </c>
      <c r="D214" s="44" t="s">
        <v>107</v>
      </c>
      <c r="E214" s="45" t="s">
        <v>112</v>
      </c>
      <c r="F214" s="46"/>
      <c r="G214" s="45">
        <v>0.2</v>
      </c>
      <c r="H214" s="45"/>
      <c r="I214" s="47" t="s">
        <v>44</v>
      </c>
      <c r="J214" s="48">
        <f t="shared" si="30"/>
        <v>0.2</v>
      </c>
      <c r="K214" s="48" t="str">
        <f t="shared" si="31"/>
        <v/>
      </c>
      <c r="L214" s="49">
        <v>0.191</v>
      </c>
      <c r="M214" s="49">
        <v>0.188</v>
      </c>
      <c r="N214" s="49">
        <v>0.182</v>
      </c>
      <c r="O214" s="50"/>
      <c r="P214" s="51">
        <f t="shared" si="32"/>
        <v>0.191</v>
      </c>
      <c r="Q214" s="52">
        <f t="shared" si="33"/>
        <v>0.188</v>
      </c>
      <c r="R214" s="52">
        <f t="shared" si="34"/>
        <v>0.182</v>
      </c>
      <c r="S214" s="53">
        <f t="shared" si="35"/>
        <v>0.18699999999999997</v>
      </c>
      <c r="T214" s="54">
        <f t="shared" si="36"/>
        <v>0.95499999999999996</v>
      </c>
      <c r="U214" s="54" t="str">
        <f t="shared" si="37"/>
        <v xml:space="preserve"> </v>
      </c>
      <c r="V214" s="55" t="str">
        <f t="shared" si="38"/>
        <v>Alert</v>
      </c>
      <c r="W214" s="55" t="str">
        <f t="shared" si="39"/>
        <v/>
      </c>
      <c r="X214" s="56" t="s">
        <v>113</v>
      </c>
      <c r="Y214" s="50"/>
      <c r="Z214" s="12"/>
      <c r="AA214" s="12"/>
      <c r="AB214" s="12"/>
      <c r="AC214" s="12"/>
    </row>
    <row r="215" spans="1:29" ht="20" customHeight="1">
      <c r="A215" s="42" t="s">
        <v>40</v>
      </c>
      <c r="B215" s="44" t="s">
        <v>71</v>
      </c>
      <c r="C215" s="44" t="s">
        <v>117</v>
      </c>
      <c r="D215" s="44" t="s">
        <v>107</v>
      </c>
      <c r="E215" s="45" t="s">
        <v>112</v>
      </c>
      <c r="F215" s="46"/>
      <c r="G215" s="45">
        <v>0.2</v>
      </c>
      <c r="H215" s="45"/>
      <c r="I215" s="47" t="s">
        <v>44</v>
      </c>
      <c r="J215" s="48">
        <f t="shared" si="30"/>
        <v>0.2</v>
      </c>
      <c r="K215" s="48" t="str">
        <f t="shared" si="31"/>
        <v/>
      </c>
      <c r="L215" s="49">
        <v>0.13600000000000001</v>
      </c>
      <c r="M215" s="49">
        <v>0.13</v>
      </c>
      <c r="N215" s="49">
        <v>0.14899999999999999</v>
      </c>
      <c r="O215" s="50"/>
      <c r="P215" s="51">
        <f t="shared" si="32"/>
        <v>0.13600000000000001</v>
      </c>
      <c r="Q215" s="52">
        <f t="shared" si="33"/>
        <v>0.13</v>
      </c>
      <c r="R215" s="52">
        <f t="shared" si="34"/>
        <v>0.14899999999999999</v>
      </c>
      <c r="S215" s="53">
        <f t="shared" si="35"/>
        <v>0.13833333333333334</v>
      </c>
      <c r="T215" s="54">
        <f t="shared" si="36"/>
        <v>0.74499999999999988</v>
      </c>
      <c r="U215" s="54" t="str">
        <f t="shared" si="37"/>
        <v xml:space="preserve"> </v>
      </c>
      <c r="V215" s="55" t="str">
        <f t="shared" si="38"/>
        <v>Alert</v>
      </c>
      <c r="W215" s="55" t="str">
        <f t="shared" si="39"/>
        <v/>
      </c>
      <c r="X215" s="56" t="s">
        <v>113</v>
      </c>
      <c r="Y215" s="50"/>
      <c r="Z215" s="12"/>
      <c r="AA215" s="12"/>
      <c r="AB215" s="12"/>
      <c r="AC215" s="12"/>
    </row>
    <row r="216" spans="1:29" ht="20" customHeight="1">
      <c r="A216" s="42" t="s">
        <v>40</v>
      </c>
      <c r="B216" s="43" t="s">
        <v>71</v>
      </c>
      <c r="C216" s="44" t="s">
        <v>118</v>
      </c>
      <c r="D216" s="44" t="s">
        <v>107</v>
      </c>
      <c r="E216" s="45" t="s">
        <v>112</v>
      </c>
      <c r="F216" s="46"/>
      <c r="G216" s="45">
        <v>0.2</v>
      </c>
      <c r="H216" s="45"/>
      <c r="I216" s="47" t="s">
        <v>44</v>
      </c>
      <c r="J216" s="48">
        <f t="shared" si="30"/>
        <v>0.2</v>
      </c>
      <c r="K216" s="48" t="str">
        <f t="shared" si="31"/>
        <v/>
      </c>
      <c r="L216" s="49">
        <v>0.14799999999999999</v>
      </c>
      <c r="M216" s="49">
        <v>0.13600000000000001</v>
      </c>
      <c r="N216" s="49">
        <v>0.14899999999999999</v>
      </c>
      <c r="O216" s="50"/>
      <c r="P216" s="51">
        <f t="shared" si="32"/>
        <v>0.14799999999999999</v>
      </c>
      <c r="Q216" s="52">
        <f t="shared" si="33"/>
        <v>0.13600000000000001</v>
      </c>
      <c r="R216" s="52">
        <f t="shared" si="34"/>
        <v>0.14899999999999999</v>
      </c>
      <c r="S216" s="53">
        <f t="shared" si="35"/>
        <v>0.14433333333333334</v>
      </c>
      <c r="T216" s="54">
        <f t="shared" si="36"/>
        <v>0.74499999999999988</v>
      </c>
      <c r="U216" s="54" t="str">
        <f t="shared" si="37"/>
        <v xml:space="preserve"> </v>
      </c>
      <c r="V216" s="55" t="str">
        <f t="shared" si="38"/>
        <v>Alert</v>
      </c>
      <c r="W216" s="55" t="str">
        <f t="shared" si="39"/>
        <v/>
      </c>
      <c r="X216" s="56" t="s">
        <v>113</v>
      </c>
      <c r="Y216" s="50"/>
      <c r="Z216" s="12"/>
      <c r="AA216" s="12"/>
      <c r="AB216" s="12"/>
      <c r="AC216" s="12"/>
    </row>
    <row r="217" spans="1:29" ht="20" customHeight="1">
      <c r="A217" s="42" t="s">
        <v>40</v>
      </c>
      <c r="B217" s="43" t="s">
        <v>71</v>
      </c>
      <c r="C217" s="44" t="s">
        <v>119</v>
      </c>
      <c r="D217" s="44" t="s">
        <v>107</v>
      </c>
      <c r="E217" s="45" t="s">
        <v>112</v>
      </c>
      <c r="F217" s="46"/>
      <c r="G217" s="45">
        <v>0.2</v>
      </c>
      <c r="H217" s="45"/>
      <c r="I217" s="47" t="s">
        <v>44</v>
      </c>
      <c r="J217" s="48">
        <f t="shared" si="30"/>
        <v>0.2</v>
      </c>
      <c r="K217" s="48" t="str">
        <f t="shared" si="31"/>
        <v/>
      </c>
      <c r="L217" s="49">
        <v>0.14499999999999999</v>
      </c>
      <c r="M217" s="49">
        <v>0.14000000000000001</v>
      </c>
      <c r="N217" s="49">
        <v>0.14799999999999999</v>
      </c>
      <c r="O217" s="50"/>
      <c r="P217" s="51">
        <f t="shared" si="32"/>
        <v>0.14499999999999999</v>
      </c>
      <c r="Q217" s="52">
        <f t="shared" si="33"/>
        <v>0.14000000000000001</v>
      </c>
      <c r="R217" s="52">
        <f t="shared" si="34"/>
        <v>0.14799999999999999</v>
      </c>
      <c r="S217" s="53">
        <f t="shared" si="35"/>
        <v>0.14433333333333334</v>
      </c>
      <c r="T217" s="54">
        <f t="shared" si="36"/>
        <v>0.73999999999999988</v>
      </c>
      <c r="U217" s="54" t="str">
        <f t="shared" si="37"/>
        <v xml:space="preserve"> </v>
      </c>
      <c r="V217" s="55" t="str">
        <f t="shared" si="38"/>
        <v>Alert</v>
      </c>
      <c r="W217" s="55" t="str">
        <f t="shared" si="39"/>
        <v/>
      </c>
      <c r="X217" s="56" t="s">
        <v>113</v>
      </c>
      <c r="Y217" s="50"/>
      <c r="Z217" s="12"/>
      <c r="AA217" s="12"/>
      <c r="AB217" s="12"/>
      <c r="AC217" s="12"/>
    </row>
    <row r="218" spans="1:29" ht="20" customHeight="1">
      <c r="A218" s="42" t="s">
        <v>40</v>
      </c>
      <c r="B218" s="43" t="s">
        <v>71</v>
      </c>
      <c r="C218" s="44" t="s">
        <v>120</v>
      </c>
      <c r="D218" s="44" t="s">
        <v>107</v>
      </c>
      <c r="E218" s="45" t="s">
        <v>112</v>
      </c>
      <c r="F218" s="46"/>
      <c r="G218" s="45">
        <v>0.2</v>
      </c>
      <c r="H218" s="45"/>
      <c r="I218" s="47" t="s">
        <v>44</v>
      </c>
      <c r="J218" s="48">
        <f t="shared" si="30"/>
        <v>0.2</v>
      </c>
      <c r="K218" s="48" t="str">
        <f t="shared" si="31"/>
        <v/>
      </c>
      <c r="L218" s="57">
        <v>0.14000000000000001</v>
      </c>
      <c r="M218" s="58">
        <v>0.13800000000000001</v>
      </c>
      <c r="N218" s="57">
        <v>0.14399999999999999</v>
      </c>
      <c r="O218" s="50"/>
      <c r="P218" s="51">
        <f t="shared" si="32"/>
        <v>0.14000000000000001</v>
      </c>
      <c r="Q218" s="52">
        <f t="shared" si="33"/>
        <v>0.13800000000000001</v>
      </c>
      <c r="R218" s="52">
        <f t="shared" si="34"/>
        <v>0.14399999999999999</v>
      </c>
      <c r="S218" s="53">
        <f t="shared" si="35"/>
        <v>0.14066666666666669</v>
      </c>
      <c r="T218" s="54">
        <f t="shared" si="36"/>
        <v>0.71999999999999986</v>
      </c>
      <c r="U218" s="54" t="str">
        <f t="shared" si="37"/>
        <v xml:space="preserve"> </v>
      </c>
      <c r="V218" s="55" t="str">
        <f t="shared" si="38"/>
        <v>Alert</v>
      </c>
      <c r="W218" s="55" t="str">
        <f t="shared" si="39"/>
        <v/>
      </c>
      <c r="X218" s="56" t="s">
        <v>113</v>
      </c>
      <c r="Y218" s="50"/>
      <c r="Z218" s="12"/>
      <c r="AA218" s="12"/>
      <c r="AB218" s="12"/>
      <c r="AC218" s="12"/>
    </row>
    <row r="219" spans="1:29" ht="20" customHeight="1">
      <c r="A219" s="42" t="s">
        <v>40</v>
      </c>
      <c r="B219" s="44" t="s">
        <v>72</v>
      </c>
      <c r="C219" s="44" t="s">
        <v>153</v>
      </c>
      <c r="D219" s="44" t="s">
        <v>107</v>
      </c>
      <c r="E219" s="45" t="s">
        <v>112</v>
      </c>
      <c r="F219" s="46"/>
      <c r="G219" s="45">
        <v>0.2</v>
      </c>
      <c r="H219" s="45"/>
      <c r="I219" s="47" t="s">
        <v>44</v>
      </c>
      <c r="J219" s="48">
        <f t="shared" si="30"/>
        <v>0.2</v>
      </c>
      <c r="K219" s="48" t="str">
        <f t="shared" si="31"/>
        <v/>
      </c>
      <c r="L219" s="57">
        <v>0.13100000000000001</v>
      </c>
      <c r="M219" s="57">
        <v>0.14399999999999999</v>
      </c>
      <c r="N219" s="57">
        <v>0.14399999999999999</v>
      </c>
      <c r="O219" s="50"/>
      <c r="P219" s="51">
        <f t="shared" si="32"/>
        <v>0.13100000000000001</v>
      </c>
      <c r="Q219" s="52">
        <f t="shared" si="33"/>
        <v>0.14399999999999999</v>
      </c>
      <c r="R219" s="52">
        <f t="shared" si="34"/>
        <v>0.14399999999999999</v>
      </c>
      <c r="S219" s="53">
        <f t="shared" si="35"/>
        <v>0.13966666666666669</v>
      </c>
      <c r="T219" s="54">
        <f t="shared" si="36"/>
        <v>0.71999999999999986</v>
      </c>
      <c r="U219" s="54" t="str">
        <f t="shared" si="37"/>
        <v xml:space="preserve"> </v>
      </c>
      <c r="V219" s="55" t="str">
        <f t="shared" si="38"/>
        <v>Alert</v>
      </c>
      <c r="W219" s="55" t="str">
        <f t="shared" si="39"/>
        <v/>
      </c>
      <c r="X219" s="56" t="s">
        <v>113</v>
      </c>
      <c r="Y219" s="50"/>
      <c r="Z219" s="12"/>
      <c r="AA219" s="12"/>
      <c r="AB219" s="12"/>
      <c r="AC219" s="12"/>
    </row>
    <row r="220" spans="1:29" ht="20" customHeight="1">
      <c r="A220" s="42" t="s">
        <v>40</v>
      </c>
      <c r="B220" s="44" t="s">
        <v>72</v>
      </c>
      <c r="C220" s="44" t="s">
        <v>114</v>
      </c>
      <c r="D220" s="44" t="s">
        <v>107</v>
      </c>
      <c r="E220" s="45" t="s">
        <v>112</v>
      </c>
      <c r="F220" s="46"/>
      <c r="G220" s="45">
        <v>0.2</v>
      </c>
      <c r="H220" s="45"/>
      <c r="I220" s="47" t="s">
        <v>44</v>
      </c>
      <c r="J220" s="48">
        <f t="shared" si="30"/>
        <v>0.2</v>
      </c>
      <c r="K220" s="48" t="str">
        <f t="shared" si="31"/>
        <v/>
      </c>
      <c r="L220" s="49">
        <v>0.157</v>
      </c>
      <c r="M220" s="49">
        <v>0.158</v>
      </c>
      <c r="N220" s="49">
        <v>0.16300000000000001</v>
      </c>
      <c r="O220" s="50"/>
      <c r="P220" s="51">
        <f t="shared" si="32"/>
        <v>0.157</v>
      </c>
      <c r="Q220" s="52">
        <f t="shared" si="33"/>
        <v>0.158</v>
      </c>
      <c r="R220" s="52">
        <f t="shared" si="34"/>
        <v>0.16300000000000001</v>
      </c>
      <c r="S220" s="53">
        <f t="shared" si="35"/>
        <v>0.15933333333333333</v>
      </c>
      <c r="T220" s="54">
        <f t="shared" si="36"/>
        <v>0.81499999999999995</v>
      </c>
      <c r="U220" s="54" t="str">
        <f t="shared" si="37"/>
        <v xml:space="preserve"> </v>
      </c>
      <c r="V220" s="55" t="str">
        <f t="shared" si="38"/>
        <v>Alert</v>
      </c>
      <c r="W220" s="55" t="str">
        <f t="shared" si="39"/>
        <v/>
      </c>
      <c r="X220" s="56" t="s">
        <v>113</v>
      </c>
      <c r="Y220" s="50"/>
      <c r="Z220" s="12"/>
      <c r="AA220" s="12"/>
      <c r="AB220" s="12"/>
      <c r="AC220" s="12"/>
    </row>
    <row r="221" spans="1:29" ht="20" customHeight="1">
      <c r="A221" s="42" t="s">
        <v>40</v>
      </c>
      <c r="B221" s="43" t="s">
        <v>72</v>
      </c>
      <c r="C221" s="44" t="s">
        <v>115</v>
      </c>
      <c r="D221" s="44" t="s">
        <v>107</v>
      </c>
      <c r="E221" s="45" t="s">
        <v>112</v>
      </c>
      <c r="F221" s="46"/>
      <c r="G221" s="45">
        <v>0.2</v>
      </c>
      <c r="H221" s="45"/>
      <c r="I221" s="47" t="s">
        <v>44</v>
      </c>
      <c r="J221" s="48">
        <f t="shared" si="30"/>
        <v>0.2</v>
      </c>
      <c r="K221" s="48" t="str">
        <f t="shared" si="31"/>
        <v/>
      </c>
      <c r="L221" s="49">
        <v>0.16800000000000001</v>
      </c>
      <c r="M221" s="49">
        <v>0.16400000000000001</v>
      </c>
      <c r="N221" s="49">
        <v>0.188</v>
      </c>
      <c r="O221" s="50"/>
      <c r="P221" s="51">
        <f t="shared" si="32"/>
        <v>0.16800000000000001</v>
      </c>
      <c r="Q221" s="52">
        <f t="shared" si="33"/>
        <v>0.16400000000000001</v>
      </c>
      <c r="R221" s="52">
        <f t="shared" si="34"/>
        <v>0.188</v>
      </c>
      <c r="S221" s="53">
        <f t="shared" si="35"/>
        <v>0.17333333333333334</v>
      </c>
      <c r="T221" s="54">
        <f t="shared" si="36"/>
        <v>0.94</v>
      </c>
      <c r="U221" s="54" t="str">
        <f t="shared" si="37"/>
        <v xml:space="preserve"> </v>
      </c>
      <c r="V221" s="55" t="str">
        <f t="shared" si="38"/>
        <v>Alert</v>
      </c>
      <c r="W221" s="55" t="str">
        <f t="shared" si="39"/>
        <v/>
      </c>
      <c r="X221" s="56" t="s">
        <v>113</v>
      </c>
      <c r="Y221" s="50"/>
      <c r="Z221" s="12"/>
      <c r="AA221" s="12"/>
      <c r="AB221" s="12"/>
      <c r="AC221" s="12"/>
    </row>
    <row r="222" spans="1:29" ht="20" customHeight="1">
      <c r="A222" s="42" t="s">
        <v>40</v>
      </c>
      <c r="B222" s="44" t="s">
        <v>72</v>
      </c>
      <c r="C222" s="44" t="s">
        <v>116</v>
      </c>
      <c r="D222" s="44" t="s">
        <v>107</v>
      </c>
      <c r="E222" s="45" t="s">
        <v>112</v>
      </c>
      <c r="F222" s="46"/>
      <c r="G222" s="45">
        <v>0.2</v>
      </c>
      <c r="H222" s="45"/>
      <c r="I222" s="47" t="s">
        <v>44</v>
      </c>
      <c r="J222" s="48">
        <f t="shared" si="30"/>
        <v>0.2</v>
      </c>
      <c r="K222" s="48" t="str">
        <f t="shared" si="31"/>
        <v/>
      </c>
      <c r="L222" s="49">
        <v>0.151</v>
      </c>
      <c r="M222" s="49">
        <v>0.17799999999999999</v>
      </c>
      <c r="N222" s="49">
        <v>0.185</v>
      </c>
      <c r="O222" s="50"/>
      <c r="P222" s="51">
        <f t="shared" si="32"/>
        <v>0.151</v>
      </c>
      <c r="Q222" s="52">
        <f t="shared" si="33"/>
        <v>0.17799999999999999</v>
      </c>
      <c r="R222" s="52">
        <f t="shared" si="34"/>
        <v>0.185</v>
      </c>
      <c r="S222" s="53">
        <f t="shared" si="35"/>
        <v>0.17133333333333334</v>
      </c>
      <c r="T222" s="54">
        <f t="shared" si="36"/>
        <v>0.92499999999999993</v>
      </c>
      <c r="U222" s="54" t="str">
        <f t="shared" si="37"/>
        <v xml:space="preserve"> </v>
      </c>
      <c r="V222" s="55" t="str">
        <f t="shared" si="38"/>
        <v>Alert</v>
      </c>
      <c r="W222" s="55" t="str">
        <f t="shared" si="39"/>
        <v/>
      </c>
      <c r="X222" s="56" t="s">
        <v>113</v>
      </c>
      <c r="Y222" s="50"/>
      <c r="Z222" s="12"/>
      <c r="AA222" s="12"/>
      <c r="AB222" s="12"/>
      <c r="AC222" s="12"/>
    </row>
    <row r="223" spans="1:29" ht="20" customHeight="1">
      <c r="A223" s="42" t="s">
        <v>40</v>
      </c>
      <c r="B223" s="44" t="s">
        <v>72</v>
      </c>
      <c r="C223" s="44" t="s">
        <v>117</v>
      </c>
      <c r="D223" s="44" t="s">
        <v>107</v>
      </c>
      <c r="E223" s="45" t="s">
        <v>112</v>
      </c>
      <c r="F223" s="46"/>
      <c r="G223" s="45">
        <v>0.2</v>
      </c>
      <c r="H223" s="45"/>
      <c r="I223" s="47" t="s">
        <v>44</v>
      </c>
      <c r="J223" s="48">
        <f t="shared" si="30"/>
        <v>0.2</v>
      </c>
      <c r="K223" s="48" t="str">
        <f t="shared" si="31"/>
        <v/>
      </c>
      <c r="L223" s="49">
        <v>0.186</v>
      </c>
      <c r="M223" s="49">
        <v>0.17199999999999999</v>
      </c>
      <c r="N223" s="49">
        <v>0.187</v>
      </c>
      <c r="O223" s="50"/>
      <c r="P223" s="51">
        <f t="shared" si="32"/>
        <v>0.186</v>
      </c>
      <c r="Q223" s="52">
        <f t="shared" si="33"/>
        <v>0.17199999999999999</v>
      </c>
      <c r="R223" s="52">
        <f t="shared" si="34"/>
        <v>0.187</v>
      </c>
      <c r="S223" s="53">
        <f t="shared" si="35"/>
        <v>0.18166666666666664</v>
      </c>
      <c r="T223" s="54">
        <f t="shared" si="36"/>
        <v>0.93499999999999994</v>
      </c>
      <c r="U223" s="54" t="str">
        <f t="shared" si="37"/>
        <v xml:space="preserve"> </v>
      </c>
      <c r="V223" s="55" t="str">
        <f t="shared" si="38"/>
        <v>Alert</v>
      </c>
      <c r="W223" s="55" t="str">
        <f t="shared" si="39"/>
        <v/>
      </c>
      <c r="X223" s="56" t="s">
        <v>113</v>
      </c>
      <c r="Y223" s="50"/>
      <c r="Z223" s="12"/>
      <c r="AA223" s="12"/>
      <c r="AB223" s="12"/>
      <c r="AC223" s="12"/>
    </row>
    <row r="224" spans="1:29" ht="20" customHeight="1">
      <c r="A224" s="42" t="s">
        <v>40</v>
      </c>
      <c r="B224" s="43" t="s">
        <v>72</v>
      </c>
      <c r="C224" s="44" t="s">
        <v>118</v>
      </c>
      <c r="D224" s="44" t="s">
        <v>107</v>
      </c>
      <c r="E224" s="45" t="s">
        <v>112</v>
      </c>
      <c r="F224" s="46"/>
      <c r="G224" s="45">
        <v>0.2</v>
      </c>
      <c r="H224" s="45"/>
      <c r="I224" s="47" t="s">
        <v>44</v>
      </c>
      <c r="J224" s="48">
        <f t="shared" si="30"/>
        <v>0.2</v>
      </c>
      <c r="K224" s="48" t="str">
        <f t="shared" si="31"/>
        <v/>
      </c>
      <c r="L224" s="49">
        <v>0.126</v>
      </c>
      <c r="M224" s="49">
        <v>0.19</v>
      </c>
      <c r="N224" s="49">
        <v>0.17</v>
      </c>
      <c r="O224" s="50"/>
      <c r="P224" s="51">
        <f t="shared" si="32"/>
        <v>0.126</v>
      </c>
      <c r="Q224" s="52">
        <f t="shared" si="33"/>
        <v>0.19</v>
      </c>
      <c r="R224" s="52">
        <f t="shared" si="34"/>
        <v>0.17</v>
      </c>
      <c r="S224" s="53">
        <f t="shared" si="35"/>
        <v>0.16200000000000001</v>
      </c>
      <c r="T224" s="54">
        <f t="shared" si="36"/>
        <v>0.95</v>
      </c>
      <c r="U224" s="54" t="str">
        <f t="shared" si="37"/>
        <v xml:space="preserve"> </v>
      </c>
      <c r="V224" s="55" t="str">
        <f t="shared" si="38"/>
        <v>Alert</v>
      </c>
      <c r="W224" s="55" t="str">
        <f t="shared" si="39"/>
        <v/>
      </c>
      <c r="X224" s="56" t="s">
        <v>113</v>
      </c>
      <c r="Y224" s="50"/>
      <c r="Z224" s="12"/>
      <c r="AA224" s="12"/>
      <c r="AB224" s="12"/>
      <c r="AC224" s="12"/>
    </row>
    <row r="225" spans="1:29" ht="20" customHeight="1">
      <c r="A225" s="42" t="s">
        <v>40</v>
      </c>
      <c r="B225" s="43" t="s">
        <v>72</v>
      </c>
      <c r="C225" s="44" t="s">
        <v>119</v>
      </c>
      <c r="D225" s="44" t="s">
        <v>107</v>
      </c>
      <c r="E225" s="45" t="s">
        <v>112</v>
      </c>
      <c r="F225" s="46"/>
      <c r="G225" s="45">
        <v>0.2</v>
      </c>
      <c r="H225" s="45"/>
      <c r="I225" s="47" t="s">
        <v>44</v>
      </c>
      <c r="J225" s="48">
        <f t="shared" si="30"/>
        <v>0.2</v>
      </c>
      <c r="K225" s="48" t="str">
        <f t="shared" si="31"/>
        <v/>
      </c>
      <c r="L225" s="49">
        <v>0.185</v>
      </c>
      <c r="M225" s="49">
        <v>0.17799999999999999</v>
      </c>
      <c r="N225" s="49">
        <v>0.19</v>
      </c>
      <c r="O225" s="50"/>
      <c r="P225" s="51">
        <f t="shared" si="32"/>
        <v>0.185</v>
      </c>
      <c r="Q225" s="52">
        <f t="shared" si="33"/>
        <v>0.17799999999999999</v>
      </c>
      <c r="R225" s="52">
        <f t="shared" si="34"/>
        <v>0.19</v>
      </c>
      <c r="S225" s="53">
        <f t="shared" si="35"/>
        <v>0.18433333333333332</v>
      </c>
      <c r="T225" s="54">
        <f t="shared" si="36"/>
        <v>0.95</v>
      </c>
      <c r="U225" s="54" t="str">
        <f t="shared" si="37"/>
        <v xml:space="preserve"> </v>
      </c>
      <c r="V225" s="55" t="str">
        <f t="shared" si="38"/>
        <v>Alert</v>
      </c>
      <c r="W225" s="55" t="str">
        <f t="shared" si="39"/>
        <v/>
      </c>
      <c r="X225" s="56" t="s">
        <v>113</v>
      </c>
      <c r="Y225" s="50"/>
      <c r="Z225" s="12"/>
      <c r="AA225" s="12"/>
      <c r="AB225" s="12"/>
      <c r="AC225" s="12"/>
    </row>
    <row r="226" spans="1:29" ht="20" customHeight="1">
      <c r="A226" s="42" t="s">
        <v>40</v>
      </c>
      <c r="B226" s="43" t="s">
        <v>72</v>
      </c>
      <c r="C226" s="44" t="s">
        <v>120</v>
      </c>
      <c r="D226" s="44" t="s">
        <v>107</v>
      </c>
      <c r="E226" s="45" t="s">
        <v>112</v>
      </c>
      <c r="F226" s="46"/>
      <c r="G226" s="45">
        <v>0.2</v>
      </c>
      <c r="H226" s="45"/>
      <c r="I226" s="47" t="s">
        <v>44</v>
      </c>
      <c r="J226" s="48">
        <f t="shared" si="30"/>
        <v>0.2</v>
      </c>
      <c r="K226" s="48" t="str">
        <f t="shared" si="31"/>
        <v/>
      </c>
      <c r="L226" s="57">
        <v>0.16800000000000001</v>
      </c>
      <c r="M226" s="57">
        <v>0.17599999999999999</v>
      </c>
      <c r="N226" s="57">
        <v>0.192</v>
      </c>
      <c r="O226" s="50"/>
      <c r="P226" s="51">
        <f t="shared" si="32"/>
        <v>0.16800000000000001</v>
      </c>
      <c r="Q226" s="52">
        <f t="shared" si="33"/>
        <v>0.17599999999999999</v>
      </c>
      <c r="R226" s="52">
        <f t="shared" si="34"/>
        <v>0.192</v>
      </c>
      <c r="S226" s="53">
        <f t="shared" si="35"/>
        <v>0.17866666666666667</v>
      </c>
      <c r="T226" s="54">
        <f t="shared" si="36"/>
        <v>0.96</v>
      </c>
      <c r="U226" s="54" t="str">
        <f t="shared" si="37"/>
        <v xml:space="preserve"> </v>
      </c>
      <c r="V226" s="55" t="str">
        <f t="shared" si="38"/>
        <v>Alert</v>
      </c>
      <c r="W226" s="55" t="str">
        <f t="shared" si="39"/>
        <v/>
      </c>
      <c r="X226" s="56" t="s">
        <v>113</v>
      </c>
      <c r="Y226" s="50"/>
      <c r="Z226" s="12"/>
      <c r="AA226" s="12"/>
      <c r="AB226" s="12"/>
      <c r="AC226" s="12"/>
    </row>
    <row r="227" spans="1:29" ht="20" customHeight="1">
      <c r="A227" s="42" t="s">
        <v>40</v>
      </c>
      <c r="B227" s="44" t="s">
        <v>73</v>
      </c>
      <c r="C227" s="44" t="s">
        <v>153</v>
      </c>
      <c r="D227" s="44" t="s">
        <v>107</v>
      </c>
      <c r="E227" s="45" t="s">
        <v>112</v>
      </c>
      <c r="F227" s="46"/>
      <c r="G227" s="45">
        <v>0.2</v>
      </c>
      <c r="H227" s="45"/>
      <c r="I227" s="47" t="s">
        <v>44</v>
      </c>
      <c r="J227" s="48">
        <f t="shared" si="30"/>
        <v>0.2</v>
      </c>
      <c r="K227" s="48" t="str">
        <f t="shared" si="31"/>
        <v/>
      </c>
      <c r="L227" s="49">
        <v>0.108</v>
      </c>
      <c r="M227" s="49">
        <v>0.10199999999999999</v>
      </c>
      <c r="N227" s="49">
        <v>0.11700000000000001</v>
      </c>
      <c r="O227" s="50"/>
      <c r="P227" s="51">
        <f t="shared" si="32"/>
        <v>0.108</v>
      </c>
      <c r="Q227" s="52">
        <f t="shared" si="33"/>
        <v>0.10199999999999999</v>
      </c>
      <c r="R227" s="52">
        <f t="shared" si="34"/>
        <v>0.11700000000000001</v>
      </c>
      <c r="S227" s="53">
        <f t="shared" si="35"/>
        <v>0.109</v>
      </c>
      <c r="T227" s="54">
        <f t="shared" si="36"/>
        <v>0.58499999999999996</v>
      </c>
      <c r="U227" s="54" t="str">
        <f t="shared" si="37"/>
        <v xml:space="preserve"> </v>
      </c>
      <c r="V227" s="55" t="str">
        <f t="shared" si="38"/>
        <v/>
      </c>
      <c r="W227" s="55" t="str">
        <f t="shared" si="39"/>
        <v/>
      </c>
      <c r="X227" s="56" t="s">
        <v>113</v>
      </c>
      <c r="Y227" s="50"/>
      <c r="Z227" s="12"/>
      <c r="AA227" s="12"/>
      <c r="AB227" s="12"/>
      <c r="AC227" s="12"/>
    </row>
    <row r="228" spans="1:29" ht="20" customHeight="1">
      <c r="A228" s="42" t="s">
        <v>40</v>
      </c>
      <c r="B228" s="44" t="s">
        <v>73</v>
      </c>
      <c r="C228" s="44" t="s">
        <v>114</v>
      </c>
      <c r="D228" s="44" t="s">
        <v>107</v>
      </c>
      <c r="E228" s="45" t="s">
        <v>112</v>
      </c>
      <c r="F228" s="46"/>
      <c r="G228" s="45">
        <v>0.2</v>
      </c>
      <c r="H228" s="45"/>
      <c r="I228" s="47" t="s">
        <v>44</v>
      </c>
      <c r="J228" s="48">
        <f t="shared" si="30"/>
        <v>0.2</v>
      </c>
      <c r="K228" s="48" t="str">
        <f t="shared" si="31"/>
        <v/>
      </c>
      <c r="L228" s="49">
        <v>0.107</v>
      </c>
      <c r="M228" s="49">
        <v>0.107</v>
      </c>
      <c r="N228" s="49">
        <v>0.104</v>
      </c>
      <c r="O228" s="50"/>
      <c r="P228" s="51">
        <f t="shared" si="32"/>
        <v>0.107</v>
      </c>
      <c r="Q228" s="52">
        <f t="shared" si="33"/>
        <v>0.107</v>
      </c>
      <c r="R228" s="52">
        <f t="shared" si="34"/>
        <v>0.104</v>
      </c>
      <c r="S228" s="53">
        <f t="shared" si="35"/>
        <v>0.106</v>
      </c>
      <c r="T228" s="54">
        <f t="shared" si="36"/>
        <v>0.53499999999999992</v>
      </c>
      <c r="U228" s="54" t="str">
        <f t="shared" si="37"/>
        <v xml:space="preserve"> </v>
      </c>
      <c r="V228" s="55" t="str">
        <f t="shared" si="38"/>
        <v/>
      </c>
      <c r="W228" s="55" t="str">
        <f t="shared" si="39"/>
        <v/>
      </c>
      <c r="X228" s="56" t="s">
        <v>113</v>
      </c>
      <c r="Y228" s="50"/>
      <c r="Z228" s="12"/>
      <c r="AA228" s="12"/>
      <c r="AB228" s="12"/>
      <c r="AC228" s="12"/>
    </row>
    <row r="229" spans="1:29" ht="20" customHeight="1">
      <c r="A229" s="42" t="s">
        <v>40</v>
      </c>
      <c r="B229" s="43" t="s">
        <v>73</v>
      </c>
      <c r="C229" s="44" t="s">
        <v>115</v>
      </c>
      <c r="D229" s="44" t="s">
        <v>107</v>
      </c>
      <c r="E229" s="45" t="s">
        <v>112</v>
      </c>
      <c r="F229" s="46"/>
      <c r="G229" s="45">
        <v>0.2</v>
      </c>
      <c r="H229" s="45"/>
      <c r="I229" s="47" t="s">
        <v>44</v>
      </c>
      <c r="J229" s="48">
        <f t="shared" si="30"/>
        <v>0.2</v>
      </c>
      <c r="K229" s="48" t="str">
        <f t="shared" si="31"/>
        <v/>
      </c>
      <c r="L229" s="49">
        <v>0.114</v>
      </c>
      <c r="M229" s="49">
        <v>0.115</v>
      </c>
      <c r="N229" s="49">
        <v>0.112</v>
      </c>
      <c r="O229" s="50"/>
      <c r="P229" s="51">
        <f t="shared" si="32"/>
        <v>0.114</v>
      </c>
      <c r="Q229" s="52">
        <f t="shared" si="33"/>
        <v>0.115</v>
      </c>
      <c r="R229" s="52">
        <f t="shared" si="34"/>
        <v>0.112</v>
      </c>
      <c r="S229" s="53">
        <f t="shared" si="35"/>
        <v>0.11366666666666668</v>
      </c>
      <c r="T229" s="54">
        <f t="shared" si="36"/>
        <v>0.57499999999999996</v>
      </c>
      <c r="U229" s="54" t="str">
        <f t="shared" si="37"/>
        <v xml:space="preserve"> </v>
      </c>
      <c r="V229" s="55" t="str">
        <f t="shared" si="38"/>
        <v/>
      </c>
      <c r="W229" s="55" t="str">
        <f t="shared" si="39"/>
        <v/>
      </c>
      <c r="X229" s="56" t="s">
        <v>113</v>
      </c>
      <c r="Y229" s="50"/>
      <c r="Z229" s="12"/>
      <c r="AA229" s="12"/>
      <c r="AB229" s="12"/>
      <c r="AC229" s="12"/>
    </row>
    <row r="230" spans="1:29" ht="20" customHeight="1">
      <c r="A230" s="42" t="s">
        <v>40</v>
      </c>
      <c r="B230" s="44" t="s">
        <v>73</v>
      </c>
      <c r="C230" s="44" t="s">
        <v>116</v>
      </c>
      <c r="D230" s="44" t="s">
        <v>107</v>
      </c>
      <c r="E230" s="45" t="s">
        <v>112</v>
      </c>
      <c r="F230" s="46"/>
      <c r="G230" s="45">
        <v>0.2</v>
      </c>
      <c r="H230" s="45"/>
      <c r="I230" s="47" t="s">
        <v>44</v>
      </c>
      <c r="J230" s="48">
        <f t="shared" si="30"/>
        <v>0.2</v>
      </c>
      <c r="K230" s="48" t="str">
        <f t="shared" si="31"/>
        <v/>
      </c>
      <c r="L230" s="49">
        <v>0.107</v>
      </c>
      <c r="M230" s="49">
        <v>0.10100000000000001</v>
      </c>
      <c r="N230" s="49">
        <v>0.11</v>
      </c>
      <c r="O230" s="50"/>
      <c r="P230" s="51">
        <f t="shared" si="32"/>
        <v>0.107</v>
      </c>
      <c r="Q230" s="52">
        <f t="shared" si="33"/>
        <v>0.10100000000000001</v>
      </c>
      <c r="R230" s="52">
        <f t="shared" si="34"/>
        <v>0.11</v>
      </c>
      <c r="S230" s="53">
        <f t="shared" si="35"/>
        <v>0.106</v>
      </c>
      <c r="T230" s="54">
        <f t="shared" si="36"/>
        <v>0.54999999999999993</v>
      </c>
      <c r="U230" s="54" t="str">
        <f t="shared" si="37"/>
        <v xml:space="preserve"> </v>
      </c>
      <c r="V230" s="55" t="str">
        <f t="shared" si="38"/>
        <v/>
      </c>
      <c r="W230" s="55" t="str">
        <f t="shared" si="39"/>
        <v/>
      </c>
      <c r="X230" s="56" t="s">
        <v>113</v>
      </c>
      <c r="Y230" s="50"/>
      <c r="Z230" s="12"/>
      <c r="AA230" s="12"/>
      <c r="AB230" s="12"/>
      <c r="AC230" s="12"/>
    </row>
    <row r="231" spans="1:29" ht="20" customHeight="1">
      <c r="A231" s="42" t="s">
        <v>40</v>
      </c>
      <c r="B231" s="44" t="s">
        <v>73</v>
      </c>
      <c r="C231" s="44" t="s">
        <v>117</v>
      </c>
      <c r="D231" s="44" t="s">
        <v>107</v>
      </c>
      <c r="E231" s="45" t="s">
        <v>112</v>
      </c>
      <c r="F231" s="46"/>
      <c r="G231" s="45">
        <v>0.2</v>
      </c>
      <c r="H231" s="45"/>
      <c r="I231" s="47" t="s">
        <v>44</v>
      </c>
      <c r="J231" s="48">
        <f t="shared" si="30"/>
        <v>0.2</v>
      </c>
      <c r="K231" s="48" t="str">
        <f t="shared" si="31"/>
        <v/>
      </c>
      <c r="L231" s="49">
        <v>0.123</v>
      </c>
      <c r="M231" s="49">
        <v>0.11799999999999999</v>
      </c>
      <c r="N231" s="49">
        <v>0.13200000000000001</v>
      </c>
      <c r="O231" s="50"/>
      <c r="P231" s="51">
        <f t="shared" si="32"/>
        <v>0.123</v>
      </c>
      <c r="Q231" s="52">
        <f t="shared" si="33"/>
        <v>0.11799999999999999</v>
      </c>
      <c r="R231" s="52">
        <f t="shared" si="34"/>
        <v>0.13200000000000001</v>
      </c>
      <c r="S231" s="53">
        <f t="shared" si="35"/>
        <v>0.12433333333333334</v>
      </c>
      <c r="T231" s="54">
        <f t="shared" si="36"/>
        <v>0.66</v>
      </c>
      <c r="U231" s="54" t="str">
        <f t="shared" si="37"/>
        <v xml:space="preserve"> </v>
      </c>
      <c r="V231" s="55" t="str">
        <f t="shared" si="38"/>
        <v>Alert</v>
      </c>
      <c r="W231" s="55" t="str">
        <f t="shared" si="39"/>
        <v/>
      </c>
      <c r="X231" s="56" t="s">
        <v>113</v>
      </c>
      <c r="Y231" s="50"/>
      <c r="Z231" s="12"/>
      <c r="AA231" s="12"/>
      <c r="AB231" s="12"/>
      <c r="AC231" s="12"/>
    </row>
    <row r="232" spans="1:29" ht="20" customHeight="1">
      <c r="A232" s="42" t="s">
        <v>40</v>
      </c>
      <c r="B232" s="43" t="s">
        <v>73</v>
      </c>
      <c r="C232" s="44" t="s">
        <v>118</v>
      </c>
      <c r="D232" s="44" t="s">
        <v>107</v>
      </c>
      <c r="E232" s="45" t="s">
        <v>112</v>
      </c>
      <c r="F232" s="46"/>
      <c r="G232" s="45">
        <v>0.2</v>
      </c>
      <c r="H232" s="45"/>
      <c r="I232" s="47" t="s">
        <v>44</v>
      </c>
      <c r="J232" s="48">
        <f t="shared" si="30"/>
        <v>0.2</v>
      </c>
      <c r="K232" s="48" t="str">
        <f t="shared" si="31"/>
        <v/>
      </c>
      <c r="L232" s="49">
        <v>0.111</v>
      </c>
      <c r="M232" s="49">
        <v>0.108</v>
      </c>
      <c r="N232" s="49">
        <v>0.114</v>
      </c>
      <c r="O232" s="50"/>
      <c r="P232" s="51">
        <f t="shared" si="32"/>
        <v>0.111</v>
      </c>
      <c r="Q232" s="52">
        <f t="shared" si="33"/>
        <v>0.108</v>
      </c>
      <c r="R232" s="52">
        <f t="shared" si="34"/>
        <v>0.114</v>
      </c>
      <c r="S232" s="53">
        <f t="shared" si="35"/>
        <v>0.111</v>
      </c>
      <c r="T232" s="54">
        <f t="shared" si="36"/>
        <v>0.56999999999999995</v>
      </c>
      <c r="U232" s="54" t="str">
        <f t="shared" si="37"/>
        <v xml:space="preserve"> </v>
      </c>
      <c r="V232" s="55" t="str">
        <f t="shared" si="38"/>
        <v/>
      </c>
      <c r="W232" s="55" t="str">
        <f t="shared" si="39"/>
        <v/>
      </c>
      <c r="X232" s="56" t="s">
        <v>113</v>
      </c>
      <c r="Y232" s="50"/>
      <c r="Z232" s="12"/>
      <c r="AA232" s="12"/>
      <c r="AB232" s="12"/>
      <c r="AC232" s="12"/>
    </row>
    <row r="233" spans="1:29" ht="20" customHeight="1">
      <c r="A233" s="42" t="s">
        <v>40</v>
      </c>
      <c r="B233" s="43" t="s">
        <v>73</v>
      </c>
      <c r="C233" s="44" t="s">
        <v>119</v>
      </c>
      <c r="D233" s="44" t="s">
        <v>107</v>
      </c>
      <c r="E233" s="45" t="s">
        <v>112</v>
      </c>
      <c r="F233" s="46"/>
      <c r="G233" s="45">
        <v>0.2</v>
      </c>
      <c r="H233" s="45"/>
      <c r="I233" s="47" t="s">
        <v>44</v>
      </c>
      <c r="J233" s="48">
        <f t="shared" si="30"/>
        <v>0.2</v>
      </c>
      <c r="K233" s="48" t="str">
        <f t="shared" si="31"/>
        <v/>
      </c>
      <c r="L233" s="49">
        <v>0.105</v>
      </c>
      <c r="M233" s="49">
        <v>0.115</v>
      </c>
      <c r="N233" s="49">
        <v>0.115</v>
      </c>
      <c r="O233" s="50"/>
      <c r="P233" s="51">
        <f t="shared" si="32"/>
        <v>0.105</v>
      </c>
      <c r="Q233" s="52">
        <f t="shared" si="33"/>
        <v>0.115</v>
      </c>
      <c r="R233" s="52">
        <f t="shared" si="34"/>
        <v>0.115</v>
      </c>
      <c r="S233" s="53">
        <f t="shared" si="35"/>
        <v>0.11166666666666668</v>
      </c>
      <c r="T233" s="54">
        <f t="shared" si="36"/>
        <v>0.57499999999999996</v>
      </c>
      <c r="U233" s="54" t="str">
        <f t="shared" si="37"/>
        <v xml:space="preserve"> </v>
      </c>
      <c r="V233" s="55" t="str">
        <f t="shared" si="38"/>
        <v/>
      </c>
      <c r="W233" s="55" t="str">
        <f t="shared" si="39"/>
        <v/>
      </c>
      <c r="X233" s="56" t="s">
        <v>113</v>
      </c>
      <c r="Y233" s="50"/>
      <c r="Z233" s="12"/>
      <c r="AA233" s="12"/>
      <c r="AB233" s="12"/>
      <c r="AC233" s="12"/>
    </row>
    <row r="234" spans="1:29" ht="20" customHeight="1">
      <c r="A234" s="42" t="s">
        <v>40</v>
      </c>
      <c r="B234" s="43" t="s">
        <v>73</v>
      </c>
      <c r="C234" s="44" t="s">
        <v>120</v>
      </c>
      <c r="D234" s="44" t="s">
        <v>107</v>
      </c>
      <c r="E234" s="45" t="s">
        <v>112</v>
      </c>
      <c r="F234" s="46"/>
      <c r="G234" s="45">
        <v>0.2</v>
      </c>
      <c r="H234" s="45"/>
      <c r="I234" s="47" t="s">
        <v>44</v>
      </c>
      <c r="J234" s="48">
        <f t="shared" si="30"/>
        <v>0.2</v>
      </c>
      <c r="K234" s="48" t="str">
        <f t="shared" si="31"/>
        <v/>
      </c>
      <c r="L234" s="49">
        <v>0.113</v>
      </c>
      <c r="M234" s="49">
        <v>0.11600000000000001</v>
      </c>
      <c r="N234" s="49">
        <v>0.11700000000000001</v>
      </c>
      <c r="O234" s="50"/>
      <c r="P234" s="51">
        <f t="shared" si="32"/>
        <v>0.113</v>
      </c>
      <c r="Q234" s="52">
        <f t="shared" si="33"/>
        <v>0.11600000000000001</v>
      </c>
      <c r="R234" s="52">
        <f t="shared" si="34"/>
        <v>0.11700000000000001</v>
      </c>
      <c r="S234" s="53">
        <f t="shared" si="35"/>
        <v>0.11533333333333334</v>
      </c>
      <c r="T234" s="54">
        <f t="shared" si="36"/>
        <v>0.58499999999999996</v>
      </c>
      <c r="U234" s="54" t="str">
        <f t="shared" si="37"/>
        <v xml:space="preserve"> </v>
      </c>
      <c r="V234" s="55" t="str">
        <f t="shared" si="38"/>
        <v/>
      </c>
      <c r="W234" s="55" t="str">
        <f t="shared" si="39"/>
        <v/>
      </c>
      <c r="X234" s="56" t="s">
        <v>113</v>
      </c>
      <c r="Y234" s="50"/>
      <c r="Z234" s="12"/>
      <c r="AA234" s="12"/>
      <c r="AB234" s="12"/>
      <c r="AC234" s="12"/>
    </row>
    <row r="235" spans="1:29" ht="20" customHeight="1">
      <c r="A235" s="42" t="s">
        <v>40</v>
      </c>
      <c r="B235" s="44" t="s">
        <v>74</v>
      </c>
      <c r="C235" s="44" t="s">
        <v>153</v>
      </c>
      <c r="D235" s="44" t="s">
        <v>107</v>
      </c>
      <c r="E235" s="45" t="s">
        <v>112</v>
      </c>
      <c r="F235" s="46"/>
      <c r="G235" s="45">
        <v>0.2</v>
      </c>
      <c r="H235" s="45"/>
      <c r="I235" s="47" t="s">
        <v>44</v>
      </c>
      <c r="J235" s="48">
        <f t="shared" si="30"/>
        <v>0.2</v>
      </c>
      <c r="K235" s="48" t="str">
        <f t="shared" si="31"/>
        <v/>
      </c>
      <c r="L235" s="49">
        <v>0.1348</v>
      </c>
      <c r="M235" s="49">
        <v>0.1429</v>
      </c>
      <c r="N235" s="49">
        <v>0.14360000000000001</v>
      </c>
      <c r="O235" s="50"/>
      <c r="P235" s="51">
        <f t="shared" si="32"/>
        <v>0.1348</v>
      </c>
      <c r="Q235" s="52">
        <f t="shared" si="33"/>
        <v>0.1429</v>
      </c>
      <c r="R235" s="52">
        <f t="shared" si="34"/>
        <v>0.14360000000000001</v>
      </c>
      <c r="S235" s="53">
        <f t="shared" si="35"/>
        <v>0.14043333333333333</v>
      </c>
      <c r="T235" s="54">
        <f t="shared" si="36"/>
        <v>0.71799999999999997</v>
      </c>
      <c r="U235" s="54" t="str">
        <f t="shared" si="37"/>
        <v xml:space="preserve"> </v>
      </c>
      <c r="V235" s="55" t="str">
        <f t="shared" si="38"/>
        <v>Alert</v>
      </c>
      <c r="W235" s="55" t="str">
        <f t="shared" si="39"/>
        <v/>
      </c>
      <c r="X235" s="56" t="s">
        <v>113</v>
      </c>
      <c r="Y235" s="50"/>
      <c r="Z235" s="12"/>
      <c r="AA235" s="12"/>
      <c r="AB235" s="12"/>
      <c r="AC235" s="12"/>
    </row>
    <row r="236" spans="1:29" ht="20" customHeight="1">
      <c r="A236" s="42" t="s">
        <v>40</v>
      </c>
      <c r="B236" s="44" t="s">
        <v>74</v>
      </c>
      <c r="C236" s="44" t="s">
        <v>114</v>
      </c>
      <c r="D236" s="44" t="s">
        <v>107</v>
      </c>
      <c r="E236" s="45" t="s">
        <v>112</v>
      </c>
      <c r="F236" s="46"/>
      <c r="G236" s="45">
        <v>0.2</v>
      </c>
      <c r="H236" s="45"/>
      <c r="I236" s="47" t="s">
        <v>44</v>
      </c>
      <c r="J236" s="48">
        <f t="shared" si="30"/>
        <v>0.2</v>
      </c>
      <c r="K236" s="48" t="str">
        <f t="shared" si="31"/>
        <v/>
      </c>
      <c r="L236" s="49">
        <v>0.13669999999999999</v>
      </c>
      <c r="M236" s="49">
        <v>0.14330000000000001</v>
      </c>
      <c r="N236" s="49">
        <v>0.13739999999999999</v>
      </c>
      <c r="O236" s="50"/>
      <c r="P236" s="51">
        <f t="shared" si="32"/>
        <v>0.13669999999999999</v>
      </c>
      <c r="Q236" s="52">
        <f t="shared" si="33"/>
        <v>0.14330000000000001</v>
      </c>
      <c r="R236" s="52">
        <f t="shared" si="34"/>
        <v>0.13739999999999999</v>
      </c>
      <c r="S236" s="53">
        <f t="shared" si="35"/>
        <v>0.13913333333333333</v>
      </c>
      <c r="T236" s="54">
        <f t="shared" si="36"/>
        <v>0.71650000000000003</v>
      </c>
      <c r="U236" s="54" t="str">
        <f t="shared" si="37"/>
        <v xml:space="preserve"> </v>
      </c>
      <c r="V236" s="55" t="str">
        <f t="shared" si="38"/>
        <v>Alert</v>
      </c>
      <c r="W236" s="55" t="str">
        <f t="shared" si="39"/>
        <v/>
      </c>
      <c r="X236" s="56" t="s">
        <v>113</v>
      </c>
      <c r="Y236" s="50"/>
      <c r="Z236" s="12"/>
      <c r="AA236" s="12"/>
      <c r="AB236" s="12"/>
      <c r="AC236" s="12"/>
    </row>
    <row r="237" spans="1:29" ht="20" customHeight="1">
      <c r="A237" s="42" t="s">
        <v>40</v>
      </c>
      <c r="B237" s="43" t="s">
        <v>74</v>
      </c>
      <c r="C237" s="44" t="s">
        <v>115</v>
      </c>
      <c r="D237" s="44" t="s">
        <v>107</v>
      </c>
      <c r="E237" s="45" t="s">
        <v>112</v>
      </c>
      <c r="F237" s="46"/>
      <c r="G237" s="45">
        <v>0.2</v>
      </c>
      <c r="H237" s="45"/>
      <c r="I237" s="47" t="s">
        <v>44</v>
      </c>
      <c r="J237" s="48">
        <f t="shared" si="30"/>
        <v>0.2</v>
      </c>
      <c r="K237" s="48" t="str">
        <f t="shared" si="31"/>
        <v/>
      </c>
      <c r="L237" s="49">
        <v>0.1268</v>
      </c>
      <c r="M237" s="49">
        <v>0.15129999999999999</v>
      </c>
      <c r="N237" s="49">
        <v>0.13519999999999999</v>
      </c>
      <c r="O237" s="50"/>
      <c r="P237" s="51">
        <f t="shared" si="32"/>
        <v>0.1268</v>
      </c>
      <c r="Q237" s="52">
        <f t="shared" si="33"/>
        <v>0.15129999999999999</v>
      </c>
      <c r="R237" s="52">
        <f t="shared" si="34"/>
        <v>0.13519999999999999</v>
      </c>
      <c r="S237" s="53">
        <f t="shared" si="35"/>
        <v>0.13776666666666668</v>
      </c>
      <c r="T237" s="54">
        <f t="shared" si="36"/>
        <v>0.75649999999999995</v>
      </c>
      <c r="U237" s="54" t="str">
        <f t="shared" si="37"/>
        <v xml:space="preserve"> </v>
      </c>
      <c r="V237" s="55" t="str">
        <f t="shared" si="38"/>
        <v>Alert</v>
      </c>
      <c r="W237" s="55" t="str">
        <f t="shared" si="39"/>
        <v/>
      </c>
      <c r="X237" s="56" t="s">
        <v>113</v>
      </c>
      <c r="Y237" s="50"/>
      <c r="Z237" s="12"/>
      <c r="AA237" s="12"/>
      <c r="AB237" s="12"/>
      <c r="AC237" s="12"/>
    </row>
    <row r="238" spans="1:29" ht="20" customHeight="1">
      <c r="A238" s="42" t="s">
        <v>40</v>
      </c>
      <c r="B238" s="44" t="s">
        <v>74</v>
      </c>
      <c r="C238" s="44" t="s">
        <v>116</v>
      </c>
      <c r="D238" s="44" t="s">
        <v>107</v>
      </c>
      <c r="E238" s="45" t="s">
        <v>112</v>
      </c>
      <c r="F238" s="46"/>
      <c r="G238" s="45">
        <v>0.2</v>
      </c>
      <c r="H238" s="45"/>
      <c r="I238" s="47" t="s">
        <v>44</v>
      </c>
      <c r="J238" s="48">
        <f t="shared" si="30"/>
        <v>0.2</v>
      </c>
      <c r="K238" s="48" t="str">
        <f t="shared" si="31"/>
        <v/>
      </c>
      <c r="L238" s="49">
        <v>0.17299999999999999</v>
      </c>
      <c r="M238" s="49">
        <v>0.13700000000000001</v>
      </c>
      <c r="N238" s="49">
        <v>0.14299999999999999</v>
      </c>
      <c r="O238" s="50"/>
      <c r="P238" s="51">
        <f t="shared" si="32"/>
        <v>0.17299999999999999</v>
      </c>
      <c r="Q238" s="52">
        <f t="shared" si="33"/>
        <v>0.13700000000000001</v>
      </c>
      <c r="R238" s="52">
        <f t="shared" si="34"/>
        <v>0.14299999999999999</v>
      </c>
      <c r="S238" s="53">
        <f t="shared" si="35"/>
        <v>0.151</v>
      </c>
      <c r="T238" s="54">
        <f t="shared" si="36"/>
        <v>0.86499999999999988</v>
      </c>
      <c r="U238" s="54" t="str">
        <f t="shared" si="37"/>
        <v xml:space="preserve"> </v>
      </c>
      <c r="V238" s="55" t="str">
        <f t="shared" si="38"/>
        <v>Alert</v>
      </c>
      <c r="W238" s="55" t="str">
        <f t="shared" si="39"/>
        <v/>
      </c>
      <c r="X238" s="56" t="s">
        <v>113</v>
      </c>
      <c r="Y238" s="50"/>
      <c r="Z238" s="12"/>
      <c r="AA238" s="12"/>
      <c r="AB238" s="12"/>
      <c r="AC238" s="12"/>
    </row>
    <row r="239" spans="1:29" ht="20" customHeight="1">
      <c r="A239" s="42" t="s">
        <v>40</v>
      </c>
      <c r="B239" s="44" t="s">
        <v>74</v>
      </c>
      <c r="C239" s="44" t="s">
        <v>117</v>
      </c>
      <c r="D239" s="44" t="s">
        <v>107</v>
      </c>
      <c r="E239" s="45" t="s">
        <v>112</v>
      </c>
      <c r="F239" s="46"/>
      <c r="G239" s="45">
        <v>0.2</v>
      </c>
      <c r="H239" s="45"/>
      <c r="I239" s="47" t="s">
        <v>44</v>
      </c>
      <c r="J239" s="48">
        <f t="shared" si="30"/>
        <v>0.2</v>
      </c>
      <c r="K239" s="48" t="str">
        <f t="shared" si="31"/>
        <v/>
      </c>
      <c r="L239" s="49">
        <v>0.13189999999999999</v>
      </c>
      <c r="M239" s="49">
        <v>0.1241</v>
      </c>
      <c r="N239" s="49">
        <v>0.1239</v>
      </c>
      <c r="O239" s="50"/>
      <c r="P239" s="51">
        <f t="shared" si="32"/>
        <v>0.13189999999999999</v>
      </c>
      <c r="Q239" s="52">
        <f t="shared" si="33"/>
        <v>0.1241</v>
      </c>
      <c r="R239" s="52">
        <f t="shared" si="34"/>
        <v>0.1239</v>
      </c>
      <c r="S239" s="53">
        <f t="shared" si="35"/>
        <v>0.12663333333333335</v>
      </c>
      <c r="T239" s="54">
        <f t="shared" si="36"/>
        <v>0.65949999999999986</v>
      </c>
      <c r="U239" s="54" t="str">
        <f t="shared" si="37"/>
        <v xml:space="preserve"> </v>
      </c>
      <c r="V239" s="55" t="str">
        <f t="shared" si="38"/>
        <v>Alert</v>
      </c>
      <c r="W239" s="55" t="str">
        <f t="shared" si="39"/>
        <v/>
      </c>
      <c r="X239" s="56" t="s">
        <v>113</v>
      </c>
      <c r="Y239" s="50"/>
      <c r="Z239" s="12"/>
      <c r="AA239" s="12"/>
      <c r="AB239" s="12"/>
      <c r="AC239" s="12"/>
    </row>
    <row r="240" spans="1:29" ht="20" customHeight="1">
      <c r="A240" s="42" t="s">
        <v>40</v>
      </c>
      <c r="B240" s="43" t="s">
        <v>74</v>
      </c>
      <c r="C240" s="44" t="s">
        <v>118</v>
      </c>
      <c r="D240" s="44" t="s">
        <v>107</v>
      </c>
      <c r="E240" s="45" t="s">
        <v>112</v>
      </c>
      <c r="F240" s="46"/>
      <c r="G240" s="45">
        <v>0.2</v>
      </c>
      <c r="H240" s="45"/>
      <c r="I240" s="47" t="s">
        <v>44</v>
      </c>
      <c r="J240" s="48">
        <f t="shared" si="30"/>
        <v>0.2</v>
      </c>
      <c r="K240" s="48" t="str">
        <f t="shared" si="31"/>
        <v/>
      </c>
      <c r="L240" s="49">
        <v>0.1255</v>
      </c>
      <c r="M240" s="49">
        <v>0.1196</v>
      </c>
      <c r="N240" s="49">
        <v>0.12770000000000001</v>
      </c>
      <c r="O240" s="50"/>
      <c r="P240" s="51">
        <f t="shared" si="32"/>
        <v>0.1255</v>
      </c>
      <c r="Q240" s="52">
        <f t="shared" si="33"/>
        <v>0.1196</v>
      </c>
      <c r="R240" s="52">
        <f t="shared" si="34"/>
        <v>0.12770000000000001</v>
      </c>
      <c r="S240" s="53">
        <f t="shared" si="35"/>
        <v>0.12426666666666668</v>
      </c>
      <c r="T240" s="54">
        <f t="shared" si="36"/>
        <v>0.63849999999999996</v>
      </c>
      <c r="U240" s="54" t="str">
        <f t="shared" si="37"/>
        <v xml:space="preserve"> </v>
      </c>
      <c r="V240" s="55" t="str">
        <f t="shared" si="38"/>
        <v/>
      </c>
      <c r="W240" s="55" t="str">
        <f t="shared" si="39"/>
        <v/>
      </c>
      <c r="X240" s="56" t="s">
        <v>113</v>
      </c>
      <c r="Y240" s="50"/>
      <c r="Z240" s="12"/>
      <c r="AA240" s="12"/>
      <c r="AB240" s="12"/>
      <c r="AC240" s="12"/>
    </row>
    <row r="241" spans="1:29" ht="20" customHeight="1">
      <c r="A241" s="42" t="s">
        <v>40</v>
      </c>
      <c r="B241" s="43" t="s">
        <v>74</v>
      </c>
      <c r="C241" s="44" t="s">
        <v>119</v>
      </c>
      <c r="D241" s="44" t="s">
        <v>107</v>
      </c>
      <c r="E241" s="45" t="s">
        <v>112</v>
      </c>
      <c r="F241" s="46"/>
      <c r="G241" s="45">
        <v>0.2</v>
      </c>
      <c r="H241" s="45"/>
      <c r="I241" s="47" t="s">
        <v>44</v>
      </c>
      <c r="J241" s="48">
        <f t="shared" si="30"/>
        <v>0.2</v>
      </c>
      <c r="K241" s="48" t="str">
        <f t="shared" si="31"/>
        <v/>
      </c>
      <c r="L241" s="49">
        <v>0.13159999999999999</v>
      </c>
      <c r="M241" s="49">
        <v>0.13220000000000001</v>
      </c>
      <c r="N241" s="49">
        <v>0.12479999999999999</v>
      </c>
      <c r="O241" s="50"/>
      <c r="P241" s="51">
        <f t="shared" si="32"/>
        <v>0.13159999999999999</v>
      </c>
      <c r="Q241" s="52">
        <f t="shared" si="33"/>
        <v>0.13220000000000001</v>
      </c>
      <c r="R241" s="52">
        <f t="shared" si="34"/>
        <v>0.12479999999999999</v>
      </c>
      <c r="S241" s="53">
        <f t="shared" si="35"/>
        <v>0.12953333333333336</v>
      </c>
      <c r="T241" s="54">
        <f t="shared" si="36"/>
        <v>0.66100000000000003</v>
      </c>
      <c r="U241" s="54" t="str">
        <f t="shared" si="37"/>
        <v xml:space="preserve"> </v>
      </c>
      <c r="V241" s="55" t="str">
        <f t="shared" si="38"/>
        <v>Alert</v>
      </c>
      <c r="W241" s="55" t="str">
        <f t="shared" si="39"/>
        <v/>
      </c>
      <c r="X241" s="56" t="s">
        <v>113</v>
      </c>
      <c r="Y241" s="50"/>
      <c r="Z241" s="12"/>
      <c r="AA241" s="12"/>
      <c r="AB241" s="12"/>
      <c r="AC241" s="12"/>
    </row>
    <row r="242" spans="1:29" ht="20" customHeight="1">
      <c r="A242" s="42" t="s">
        <v>40</v>
      </c>
      <c r="B242" s="43" t="s">
        <v>74</v>
      </c>
      <c r="C242" s="44" t="s">
        <v>120</v>
      </c>
      <c r="D242" s="44" t="s">
        <v>107</v>
      </c>
      <c r="E242" s="45" t="s">
        <v>112</v>
      </c>
      <c r="F242" s="46"/>
      <c r="G242" s="45">
        <v>0.2</v>
      </c>
      <c r="H242" s="45"/>
      <c r="I242" s="47" t="s">
        <v>44</v>
      </c>
      <c r="J242" s="48">
        <f t="shared" si="30"/>
        <v>0.2</v>
      </c>
      <c r="K242" s="48" t="str">
        <f t="shared" si="31"/>
        <v/>
      </c>
      <c r="L242" s="49">
        <v>0.13750000000000001</v>
      </c>
      <c r="M242" s="49">
        <v>0.13159999999999999</v>
      </c>
      <c r="N242" s="49">
        <v>0.1298</v>
      </c>
      <c r="O242" s="50"/>
      <c r="P242" s="51">
        <f t="shared" si="32"/>
        <v>0.13750000000000001</v>
      </c>
      <c r="Q242" s="52">
        <f t="shared" si="33"/>
        <v>0.13159999999999999</v>
      </c>
      <c r="R242" s="52">
        <f t="shared" si="34"/>
        <v>0.1298</v>
      </c>
      <c r="S242" s="53">
        <f t="shared" si="35"/>
        <v>0.13296666666666668</v>
      </c>
      <c r="T242" s="54">
        <f t="shared" si="36"/>
        <v>0.6875</v>
      </c>
      <c r="U242" s="54" t="str">
        <f t="shared" si="37"/>
        <v xml:space="preserve"> </v>
      </c>
      <c r="V242" s="55" t="str">
        <f t="shared" si="38"/>
        <v>Alert</v>
      </c>
      <c r="W242" s="55" t="str">
        <f t="shared" si="39"/>
        <v/>
      </c>
      <c r="X242" s="56" t="s">
        <v>113</v>
      </c>
      <c r="Y242" s="50"/>
      <c r="Z242" s="12"/>
      <c r="AA242" s="12"/>
      <c r="AB242" s="12"/>
      <c r="AC242" s="12"/>
    </row>
    <row r="243" spans="1:29" ht="20" customHeight="1">
      <c r="A243" s="42" t="s">
        <v>54</v>
      </c>
      <c r="B243" s="44" t="s">
        <v>75</v>
      </c>
      <c r="C243" s="44" t="s">
        <v>153</v>
      </c>
      <c r="D243" s="44" t="s">
        <v>107</v>
      </c>
      <c r="E243" s="45" t="s">
        <v>112</v>
      </c>
      <c r="F243" s="46"/>
      <c r="G243" s="45">
        <v>0.2</v>
      </c>
      <c r="H243" s="45"/>
      <c r="I243" s="47" t="s">
        <v>44</v>
      </c>
      <c r="J243" s="48">
        <f t="shared" si="30"/>
        <v>0.2</v>
      </c>
      <c r="K243" s="48" t="str">
        <f t="shared" si="31"/>
        <v/>
      </c>
      <c r="L243" s="49">
        <v>0.10150000000000001</v>
      </c>
      <c r="M243" s="49">
        <v>0.10539999999999999</v>
      </c>
      <c r="N243" s="49">
        <v>0.1037</v>
      </c>
      <c r="O243" s="50"/>
      <c r="P243" s="51">
        <f t="shared" si="32"/>
        <v>0.10150000000000001</v>
      </c>
      <c r="Q243" s="52">
        <f t="shared" si="33"/>
        <v>0.10539999999999999</v>
      </c>
      <c r="R243" s="52">
        <f t="shared" si="34"/>
        <v>0.1037</v>
      </c>
      <c r="S243" s="53">
        <f t="shared" si="35"/>
        <v>0.10353333333333332</v>
      </c>
      <c r="T243" s="54">
        <f t="shared" si="36"/>
        <v>0.52699999999999991</v>
      </c>
      <c r="U243" s="54" t="str">
        <f t="shared" si="37"/>
        <v xml:space="preserve"> </v>
      </c>
      <c r="V243" s="55" t="str">
        <f t="shared" si="38"/>
        <v/>
      </c>
      <c r="W243" s="55" t="str">
        <f t="shared" si="39"/>
        <v/>
      </c>
      <c r="X243" s="56" t="s">
        <v>113</v>
      </c>
      <c r="Y243" s="50"/>
      <c r="Z243" s="12"/>
      <c r="AA243" s="12"/>
      <c r="AB243" s="12"/>
      <c r="AC243" s="12"/>
    </row>
    <row r="244" spans="1:29" ht="20" customHeight="1">
      <c r="A244" s="42" t="s">
        <v>54</v>
      </c>
      <c r="B244" s="44" t="s">
        <v>75</v>
      </c>
      <c r="C244" s="44" t="s">
        <v>114</v>
      </c>
      <c r="D244" s="44" t="s">
        <v>107</v>
      </c>
      <c r="E244" s="45" t="s">
        <v>112</v>
      </c>
      <c r="F244" s="46"/>
      <c r="G244" s="45">
        <v>0.2</v>
      </c>
      <c r="H244" s="45"/>
      <c r="I244" s="47" t="s">
        <v>44</v>
      </c>
      <c r="J244" s="48">
        <f t="shared" si="30"/>
        <v>0.2</v>
      </c>
      <c r="K244" s="48" t="str">
        <f t="shared" si="31"/>
        <v/>
      </c>
      <c r="L244" s="49">
        <v>0.10630000000000001</v>
      </c>
      <c r="M244" s="49">
        <v>0.1086</v>
      </c>
      <c r="N244" s="49">
        <v>0.12939999999999999</v>
      </c>
      <c r="O244" s="50"/>
      <c r="P244" s="51">
        <f t="shared" si="32"/>
        <v>0.10630000000000001</v>
      </c>
      <c r="Q244" s="52">
        <f t="shared" si="33"/>
        <v>0.1086</v>
      </c>
      <c r="R244" s="52">
        <f t="shared" si="34"/>
        <v>0.12939999999999999</v>
      </c>
      <c r="S244" s="53">
        <f t="shared" si="35"/>
        <v>0.11476666666666667</v>
      </c>
      <c r="T244" s="54">
        <f t="shared" si="36"/>
        <v>0.64699999999999991</v>
      </c>
      <c r="U244" s="54" t="str">
        <f t="shared" si="37"/>
        <v xml:space="preserve"> </v>
      </c>
      <c r="V244" s="55" t="str">
        <f t="shared" si="38"/>
        <v/>
      </c>
      <c r="W244" s="55" t="str">
        <f t="shared" si="39"/>
        <v/>
      </c>
      <c r="X244" s="56" t="s">
        <v>113</v>
      </c>
      <c r="Y244" s="50"/>
      <c r="Z244" s="12"/>
      <c r="AA244" s="12"/>
      <c r="AB244" s="12"/>
      <c r="AC244" s="12"/>
    </row>
    <row r="245" spans="1:29" ht="20" customHeight="1">
      <c r="A245" s="42" t="s">
        <v>54</v>
      </c>
      <c r="B245" s="43" t="s">
        <v>75</v>
      </c>
      <c r="C245" s="44" t="s">
        <v>115</v>
      </c>
      <c r="D245" s="44" t="s">
        <v>107</v>
      </c>
      <c r="E245" s="45" t="s">
        <v>112</v>
      </c>
      <c r="F245" s="46"/>
      <c r="G245" s="45">
        <v>0.2</v>
      </c>
      <c r="H245" s="45"/>
      <c r="I245" s="47" t="s">
        <v>44</v>
      </c>
      <c r="J245" s="48">
        <f t="shared" si="30"/>
        <v>0.2</v>
      </c>
      <c r="K245" s="48" t="str">
        <f t="shared" si="31"/>
        <v/>
      </c>
      <c r="L245" s="49">
        <v>0.109</v>
      </c>
      <c r="M245" s="49">
        <v>0.1051</v>
      </c>
      <c r="N245" s="49">
        <v>0.11799999999999999</v>
      </c>
      <c r="O245" s="50"/>
      <c r="P245" s="51">
        <f t="shared" si="32"/>
        <v>0.109</v>
      </c>
      <c r="Q245" s="52">
        <f t="shared" si="33"/>
        <v>0.1051</v>
      </c>
      <c r="R245" s="52">
        <f t="shared" si="34"/>
        <v>0.11799999999999999</v>
      </c>
      <c r="S245" s="53">
        <f t="shared" si="35"/>
        <v>0.11070000000000001</v>
      </c>
      <c r="T245" s="54">
        <f t="shared" si="36"/>
        <v>0.59</v>
      </c>
      <c r="U245" s="54" t="str">
        <f t="shared" si="37"/>
        <v xml:space="preserve"> </v>
      </c>
      <c r="V245" s="55" t="str">
        <f t="shared" si="38"/>
        <v/>
      </c>
      <c r="W245" s="55" t="str">
        <f t="shared" si="39"/>
        <v/>
      </c>
      <c r="X245" s="56" t="s">
        <v>113</v>
      </c>
      <c r="Y245" s="50"/>
      <c r="Z245" s="12"/>
      <c r="AA245" s="12"/>
      <c r="AB245" s="12"/>
      <c r="AC245" s="12"/>
    </row>
    <row r="246" spans="1:29" ht="20" customHeight="1">
      <c r="A246" s="42" t="s">
        <v>54</v>
      </c>
      <c r="B246" s="44" t="s">
        <v>75</v>
      </c>
      <c r="C246" s="44" t="s">
        <v>116</v>
      </c>
      <c r="D246" s="44" t="s">
        <v>107</v>
      </c>
      <c r="E246" s="45" t="s">
        <v>112</v>
      </c>
      <c r="F246" s="46"/>
      <c r="G246" s="45">
        <v>0.2</v>
      </c>
      <c r="H246" s="45"/>
      <c r="I246" s="47" t="s">
        <v>44</v>
      </c>
      <c r="J246" s="48">
        <f t="shared" si="30"/>
        <v>0.2</v>
      </c>
      <c r="K246" s="48" t="str">
        <f t="shared" si="31"/>
        <v/>
      </c>
      <c r="L246" s="49">
        <v>0.1072</v>
      </c>
      <c r="M246" s="49">
        <v>0.1134</v>
      </c>
      <c r="N246" s="49">
        <v>0.1119</v>
      </c>
      <c r="O246" s="50"/>
      <c r="P246" s="51">
        <f t="shared" si="32"/>
        <v>0.1072</v>
      </c>
      <c r="Q246" s="52">
        <f t="shared" si="33"/>
        <v>0.1134</v>
      </c>
      <c r="R246" s="52">
        <f t="shared" si="34"/>
        <v>0.1119</v>
      </c>
      <c r="S246" s="53">
        <f t="shared" si="35"/>
        <v>0.11083333333333334</v>
      </c>
      <c r="T246" s="54">
        <f t="shared" si="36"/>
        <v>0.56699999999999995</v>
      </c>
      <c r="U246" s="54" t="str">
        <f t="shared" si="37"/>
        <v xml:space="preserve"> </v>
      </c>
      <c r="V246" s="55" t="str">
        <f t="shared" si="38"/>
        <v/>
      </c>
      <c r="W246" s="55" t="str">
        <f t="shared" si="39"/>
        <v/>
      </c>
      <c r="X246" s="56" t="s">
        <v>113</v>
      </c>
      <c r="Y246" s="50"/>
      <c r="Z246" s="12"/>
      <c r="AA246" s="12"/>
      <c r="AB246" s="12"/>
      <c r="AC246" s="12"/>
    </row>
    <row r="247" spans="1:29" ht="20" customHeight="1">
      <c r="A247" s="42" t="s">
        <v>54</v>
      </c>
      <c r="B247" s="44" t="s">
        <v>75</v>
      </c>
      <c r="C247" s="44" t="s">
        <v>117</v>
      </c>
      <c r="D247" s="44" t="s">
        <v>107</v>
      </c>
      <c r="E247" s="45" t="s">
        <v>112</v>
      </c>
      <c r="F247" s="46"/>
      <c r="G247" s="45">
        <v>0.2</v>
      </c>
      <c r="H247" s="45"/>
      <c r="I247" s="47" t="s">
        <v>44</v>
      </c>
      <c r="J247" s="48">
        <f t="shared" si="30"/>
        <v>0.2</v>
      </c>
      <c r="K247" s="48" t="str">
        <f t="shared" si="31"/>
        <v/>
      </c>
      <c r="L247" s="49">
        <v>0.10829999999999999</v>
      </c>
      <c r="M247" s="49">
        <v>0.11</v>
      </c>
      <c r="N247" s="49">
        <v>0.1079</v>
      </c>
      <c r="O247" s="50"/>
      <c r="P247" s="51">
        <f t="shared" si="32"/>
        <v>0.10829999999999999</v>
      </c>
      <c r="Q247" s="52">
        <f t="shared" si="33"/>
        <v>0.11</v>
      </c>
      <c r="R247" s="52">
        <f t="shared" si="34"/>
        <v>0.1079</v>
      </c>
      <c r="S247" s="53">
        <f t="shared" si="35"/>
        <v>0.10873333333333333</v>
      </c>
      <c r="T247" s="54">
        <f t="shared" si="36"/>
        <v>0.54999999999999993</v>
      </c>
      <c r="U247" s="54" t="str">
        <f t="shared" si="37"/>
        <v xml:space="preserve"> </v>
      </c>
      <c r="V247" s="55" t="str">
        <f t="shared" si="38"/>
        <v/>
      </c>
      <c r="W247" s="55" t="str">
        <f t="shared" si="39"/>
        <v/>
      </c>
      <c r="X247" s="56" t="s">
        <v>113</v>
      </c>
      <c r="Y247" s="50"/>
      <c r="Z247" s="12"/>
      <c r="AA247" s="12"/>
      <c r="AB247" s="12"/>
      <c r="AC247" s="12"/>
    </row>
    <row r="248" spans="1:29" ht="20" customHeight="1">
      <c r="A248" s="42" t="s">
        <v>54</v>
      </c>
      <c r="B248" s="43" t="s">
        <v>75</v>
      </c>
      <c r="C248" s="44" t="s">
        <v>118</v>
      </c>
      <c r="D248" s="44" t="s">
        <v>107</v>
      </c>
      <c r="E248" s="45" t="s">
        <v>112</v>
      </c>
      <c r="F248" s="46"/>
      <c r="G248" s="45">
        <v>0.2</v>
      </c>
      <c r="H248" s="45"/>
      <c r="I248" s="47" t="s">
        <v>44</v>
      </c>
      <c r="J248" s="48">
        <f t="shared" si="30"/>
        <v>0.2</v>
      </c>
      <c r="K248" s="48" t="str">
        <f t="shared" si="31"/>
        <v/>
      </c>
      <c r="L248" s="49">
        <v>9.9900000000000003E-2</v>
      </c>
      <c r="M248" s="49">
        <v>0.1163</v>
      </c>
      <c r="N248" s="49">
        <v>0.1186</v>
      </c>
      <c r="O248" s="50"/>
      <c r="P248" s="51">
        <f t="shared" si="32"/>
        <v>9.9900000000000003E-2</v>
      </c>
      <c r="Q248" s="52">
        <f t="shared" si="33"/>
        <v>0.1163</v>
      </c>
      <c r="R248" s="52">
        <f t="shared" si="34"/>
        <v>0.1186</v>
      </c>
      <c r="S248" s="53">
        <f t="shared" si="35"/>
        <v>0.11159999999999999</v>
      </c>
      <c r="T248" s="54">
        <f t="shared" si="36"/>
        <v>0.59299999999999997</v>
      </c>
      <c r="U248" s="54" t="str">
        <f t="shared" si="37"/>
        <v xml:space="preserve"> </v>
      </c>
      <c r="V248" s="55" t="str">
        <f t="shared" si="38"/>
        <v/>
      </c>
      <c r="W248" s="55" t="str">
        <f t="shared" si="39"/>
        <v/>
      </c>
      <c r="X248" s="56" t="s">
        <v>113</v>
      </c>
      <c r="Y248" s="50"/>
      <c r="Z248" s="12"/>
      <c r="AA248" s="12"/>
      <c r="AB248" s="12"/>
      <c r="AC248" s="12"/>
    </row>
    <row r="249" spans="1:29" ht="20" customHeight="1">
      <c r="A249" s="42" t="s">
        <v>54</v>
      </c>
      <c r="B249" s="43" t="s">
        <v>75</v>
      </c>
      <c r="C249" s="44" t="s">
        <v>119</v>
      </c>
      <c r="D249" s="44" t="s">
        <v>107</v>
      </c>
      <c r="E249" s="45" t="s">
        <v>112</v>
      </c>
      <c r="F249" s="46"/>
      <c r="G249" s="45">
        <v>0.2</v>
      </c>
      <c r="H249" s="45"/>
      <c r="I249" s="47" t="s">
        <v>44</v>
      </c>
      <c r="J249" s="48">
        <f t="shared" si="30"/>
        <v>0.2</v>
      </c>
      <c r="K249" s="48" t="str">
        <f t="shared" si="31"/>
        <v/>
      </c>
      <c r="L249" s="49">
        <v>0.1091</v>
      </c>
      <c r="M249" s="49">
        <v>0.1133</v>
      </c>
      <c r="N249" s="49">
        <v>0.11609999999999999</v>
      </c>
      <c r="O249" s="50"/>
      <c r="P249" s="51">
        <f t="shared" si="32"/>
        <v>0.1091</v>
      </c>
      <c r="Q249" s="52">
        <f t="shared" si="33"/>
        <v>0.1133</v>
      </c>
      <c r="R249" s="52">
        <f t="shared" si="34"/>
        <v>0.11609999999999999</v>
      </c>
      <c r="S249" s="53">
        <f t="shared" si="35"/>
        <v>0.11283333333333333</v>
      </c>
      <c r="T249" s="54">
        <f t="shared" si="36"/>
        <v>0.5804999999999999</v>
      </c>
      <c r="U249" s="54" t="str">
        <f t="shared" si="37"/>
        <v xml:space="preserve"> </v>
      </c>
      <c r="V249" s="55" t="str">
        <f t="shared" si="38"/>
        <v/>
      </c>
      <c r="W249" s="55" t="str">
        <f t="shared" si="39"/>
        <v/>
      </c>
      <c r="X249" s="56" t="s">
        <v>113</v>
      </c>
      <c r="Y249" s="50"/>
      <c r="Z249" s="12"/>
      <c r="AA249" s="12"/>
      <c r="AB249" s="12"/>
      <c r="AC249" s="12"/>
    </row>
    <row r="250" spans="1:29" ht="20" customHeight="1">
      <c r="A250" s="42" t="s">
        <v>54</v>
      </c>
      <c r="B250" s="43" t="s">
        <v>75</v>
      </c>
      <c r="C250" s="44" t="s">
        <v>120</v>
      </c>
      <c r="D250" s="44" t="s">
        <v>107</v>
      </c>
      <c r="E250" s="45" t="s">
        <v>112</v>
      </c>
      <c r="F250" s="46"/>
      <c r="G250" s="45">
        <v>0.2</v>
      </c>
      <c r="H250" s="45"/>
      <c r="I250" s="47" t="s">
        <v>44</v>
      </c>
      <c r="J250" s="48">
        <f t="shared" si="30"/>
        <v>0.2</v>
      </c>
      <c r="K250" s="48" t="str">
        <f t="shared" si="31"/>
        <v/>
      </c>
      <c r="L250" s="49">
        <v>0.1048</v>
      </c>
      <c r="M250" s="49">
        <v>9.7299999999999998E-2</v>
      </c>
      <c r="N250" s="49">
        <v>0.1021</v>
      </c>
      <c r="O250" s="50"/>
      <c r="P250" s="51">
        <f t="shared" si="32"/>
        <v>0.1048</v>
      </c>
      <c r="Q250" s="52">
        <f t="shared" si="33"/>
        <v>9.7299999999999998E-2</v>
      </c>
      <c r="R250" s="52">
        <f t="shared" si="34"/>
        <v>0.1021</v>
      </c>
      <c r="S250" s="53">
        <f t="shared" si="35"/>
        <v>0.1014</v>
      </c>
      <c r="T250" s="54">
        <f t="shared" si="36"/>
        <v>0.52400000000000002</v>
      </c>
      <c r="U250" s="54" t="str">
        <f t="shared" si="37"/>
        <v xml:space="preserve"> </v>
      </c>
      <c r="V250" s="55" t="str">
        <f t="shared" si="38"/>
        <v/>
      </c>
      <c r="W250" s="55" t="str">
        <f t="shared" si="39"/>
        <v/>
      </c>
      <c r="X250" s="56" t="s">
        <v>113</v>
      </c>
      <c r="Y250" s="50"/>
      <c r="Z250" s="12"/>
      <c r="AA250" s="12"/>
      <c r="AB250" s="12"/>
      <c r="AC250" s="12"/>
    </row>
    <row r="251" spans="1:29" ht="20" customHeight="1">
      <c r="A251" s="42" t="s">
        <v>54</v>
      </c>
      <c r="B251" s="44" t="s">
        <v>76</v>
      </c>
      <c r="C251" s="44" t="s">
        <v>153</v>
      </c>
      <c r="D251" s="44" t="s">
        <v>107</v>
      </c>
      <c r="E251" s="45" t="s">
        <v>112</v>
      </c>
      <c r="F251" s="46"/>
      <c r="G251" s="45">
        <v>0.2</v>
      </c>
      <c r="H251" s="45"/>
      <c r="I251" s="47" t="s">
        <v>44</v>
      </c>
      <c r="J251" s="48">
        <f t="shared" si="30"/>
        <v>0.2</v>
      </c>
      <c r="K251" s="48" t="str">
        <f t="shared" si="31"/>
        <v/>
      </c>
      <c r="L251" s="49">
        <v>6.4000000000000001E-2</v>
      </c>
      <c r="M251" s="49">
        <v>7.3999999999999996E-2</v>
      </c>
      <c r="N251" s="49">
        <v>7.6999999999999999E-2</v>
      </c>
      <c r="O251" s="50"/>
      <c r="P251" s="51">
        <f t="shared" si="32"/>
        <v>6.4000000000000001E-2</v>
      </c>
      <c r="Q251" s="52">
        <f t="shared" si="33"/>
        <v>7.3999999999999996E-2</v>
      </c>
      <c r="R251" s="52">
        <f t="shared" si="34"/>
        <v>7.6999999999999999E-2</v>
      </c>
      <c r="S251" s="53">
        <f t="shared" si="35"/>
        <v>7.166666666666667E-2</v>
      </c>
      <c r="T251" s="54">
        <f t="shared" si="36"/>
        <v>0.38499999999999995</v>
      </c>
      <c r="U251" s="54" t="str">
        <f t="shared" si="37"/>
        <v xml:space="preserve"> </v>
      </c>
      <c r="V251" s="55" t="str">
        <f t="shared" si="38"/>
        <v/>
      </c>
      <c r="W251" s="55" t="str">
        <f t="shared" si="39"/>
        <v/>
      </c>
      <c r="X251" s="56" t="s">
        <v>113</v>
      </c>
      <c r="Y251" s="50"/>
      <c r="Z251" s="12"/>
      <c r="AA251" s="12"/>
      <c r="AB251" s="12"/>
      <c r="AC251" s="12"/>
    </row>
    <row r="252" spans="1:29" ht="20" customHeight="1">
      <c r="A252" s="42" t="s">
        <v>54</v>
      </c>
      <c r="B252" s="44" t="s">
        <v>76</v>
      </c>
      <c r="C252" s="44" t="s">
        <v>114</v>
      </c>
      <c r="D252" s="44" t="s">
        <v>107</v>
      </c>
      <c r="E252" s="45" t="s">
        <v>112</v>
      </c>
      <c r="F252" s="46"/>
      <c r="G252" s="45">
        <v>0.2</v>
      </c>
      <c r="H252" s="45"/>
      <c r="I252" s="47" t="s">
        <v>44</v>
      </c>
      <c r="J252" s="48">
        <f t="shared" si="30"/>
        <v>0.2</v>
      </c>
      <c r="K252" s="48" t="str">
        <f t="shared" si="31"/>
        <v/>
      </c>
      <c r="L252" s="49">
        <v>0.09</v>
      </c>
      <c r="M252" s="49">
        <v>8.8999999999999996E-2</v>
      </c>
      <c r="N252" s="49">
        <v>6.7000000000000004E-2</v>
      </c>
      <c r="O252" s="50"/>
      <c r="P252" s="51">
        <f t="shared" si="32"/>
        <v>0.09</v>
      </c>
      <c r="Q252" s="52">
        <f t="shared" si="33"/>
        <v>8.8999999999999996E-2</v>
      </c>
      <c r="R252" s="52">
        <f t="shared" si="34"/>
        <v>6.7000000000000004E-2</v>
      </c>
      <c r="S252" s="53">
        <f t="shared" si="35"/>
        <v>8.2000000000000003E-2</v>
      </c>
      <c r="T252" s="54">
        <f t="shared" si="36"/>
        <v>0.44999999999999996</v>
      </c>
      <c r="U252" s="54" t="str">
        <f t="shared" si="37"/>
        <v xml:space="preserve"> </v>
      </c>
      <c r="V252" s="55" t="str">
        <f t="shared" si="38"/>
        <v/>
      </c>
      <c r="W252" s="55" t="str">
        <f t="shared" si="39"/>
        <v/>
      </c>
      <c r="X252" s="56" t="s">
        <v>113</v>
      </c>
      <c r="Y252" s="50"/>
      <c r="Z252" s="12"/>
      <c r="AA252" s="12"/>
      <c r="AB252" s="12"/>
      <c r="AC252" s="12"/>
    </row>
    <row r="253" spans="1:29" ht="20" customHeight="1">
      <c r="A253" s="42" t="s">
        <v>54</v>
      </c>
      <c r="B253" s="43" t="s">
        <v>76</v>
      </c>
      <c r="C253" s="44" t="s">
        <v>115</v>
      </c>
      <c r="D253" s="44" t="s">
        <v>107</v>
      </c>
      <c r="E253" s="45" t="s">
        <v>112</v>
      </c>
      <c r="F253" s="46"/>
      <c r="G253" s="45">
        <v>0.2</v>
      </c>
      <c r="H253" s="45"/>
      <c r="I253" s="47" t="s">
        <v>44</v>
      </c>
      <c r="J253" s="48">
        <f t="shared" si="30"/>
        <v>0.2</v>
      </c>
      <c r="K253" s="48" t="str">
        <f t="shared" si="31"/>
        <v/>
      </c>
      <c r="L253" s="49">
        <v>7.3999999999999996E-2</v>
      </c>
      <c r="M253" s="49">
        <v>0.08</v>
      </c>
      <c r="N253" s="49">
        <v>6.4000000000000001E-2</v>
      </c>
      <c r="O253" s="50"/>
      <c r="P253" s="51">
        <f t="shared" si="32"/>
        <v>7.3999999999999996E-2</v>
      </c>
      <c r="Q253" s="52">
        <f t="shared" si="33"/>
        <v>0.08</v>
      </c>
      <c r="R253" s="52">
        <f t="shared" si="34"/>
        <v>6.4000000000000001E-2</v>
      </c>
      <c r="S253" s="53">
        <f t="shared" si="35"/>
        <v>7.2666666666666671E-2</v>
      </c>
      <c r="T253" s="54">
        <f t="shared" si="36"/>
        <v>0.39999999999999997</v>
      </c>
      <c r="U253" s="54" t="str">
        <f t="shared" si="37"/>
        <v xml:space="preserve"> </v>
      </c>
      <c r="V253" s="55" t="str">
        <f t="shared" si="38"/>
        <v/>
      </c>
      <c r="W253" s="55" t="str">
        <f t="shared" si="39"/>
        <v/>
      </c>
      <c r="X253" s="56" t="s">
        <v>113</v>
      </c>
      <c r="Y253" s="50"/>
      <c r="Z253" s="12"/>
      <c r="AA253" s="12"/>
      <c r="AB253" s="12"/>
      <c r="AC253" s="12"/>
    </row>
    <row r="254" spans="1:29" ht="20" customHeight="1">
      <c r="A254" s="42" t="s">
        <v>54</v>
      </c>
      <c r="B254" s="44" t="s">
        <v>76</v>
      </c>
      <c r="C254" s="44" t="s">
        <v>116</v>
      </c>
      <c r="D254" s="44" t="s">
        <v>107</v>
      </c>
      <c r="E254" s="45" t="s">
        <v>112</v>
      </c>
      <c r="F254" s="46"/>
      <c r="G254" s="45">
        <v>0.2</v>
      </c>
      <c r="H254" s="45"/>
      <c r="I254" s="47" t="s">
        <v>44</v>
      </c>
      <c r="J254" s="48">
        <f t="shared" si="30"/>
        <v>0.2</v>
      </c>
      <c r="K254" s="48" t="str">
        <f t="shared" si="31"/>
        <v/>
      </c>
      <c r="L254" s="49">
        <v>8.1000000000000003E-2</v>
      </c>
      <c r="M254" s="49">
        <v>7.3999999999999996E-2</v>
      </c>
      <c r="N254" s="49">
        <v>6.2E-2</v>
      </c>
      <c r="O254" s="50"/>
      <c r="P254" s="51">
        <f t="shared" si="32"/>
        <v>8.1000000000000003E-2</v>
      </c>
      <c r="Q254" s="52">
        <f t="shared" si="33"/>
        <v>7.3999999999999996E-2</v>
      </c>
      <c r="R254" s="52">
        <f t="shared" si="34"/>
        <v>6.2E-2</v>
      </c>
      <c r="S254" s="53">
        <f t="shared" si="35"/>
        <v>7.2333333333333333E-2</v>
      </c>
      <c r="T254" s="54">
        <f t="shared" si="36"/>
        <v>0.40499999999999997</v>
      </c>
      <c r="U254" s="54" t="str">
        <f t="shared" si="37"/>
        <v xml:space="preserve"> </v>
      </c>
      <c r="V254" s="55" t="str">
        <f t="shared" si="38"/>
        <v/>
      </c>
      <c r="W254" s="55" t="str">
        <f t="shared" si="39"/>
        <v/>
      </c>
      <c r="X254" s="56" t="s">
        <v>113</v>
      </c>
      <c r="Y254" s="50"/>
      <c r="Z254" s="12"/>
      <c r="AA254" s="12"/>
      <c r="AB254" s="12"/>
      <c r="AC254" s="12"/>
    </row>
    <row r="255" spans="1:29" ht="20" customHeight="1">
      <c r="A255" s="42" t="s">
        <v>54</v>
      </c>
      <c r="B255" s="44" t="s">
        <v>76</v>
      </c>
      <c r="C255" s="44" t="s">
        <v>117</v>
      </c>
      <c r="D255" s="44" t="s">
        <v>107</v>
      </c>
      <c r="E255" s="45" t="s">
        <v>112</v>
      </c>
      <c r="F255" s="46"/>
      <c r="G255" s="45">
        <v>0.2</v>
      </c>
      <c r="H255" s="45"/>
      <c r="I255" s="47" t="s">
        <v>44</v>
      </c>
      <c r="J255" s="48">
        <f t="shared" si="30"/>
        <v>0.2</v>
      </c>
      <c r="K255" s="48" t="str">
        <f t="shared" si="31"/>
        <v/>
      </c>
      <c r="L255" s="57">
        <v>6.8000000000000005E-2</v>
      </c>
      <c r="M255" s="57">
        <v>9.4E-2</v>
      </c>
      <c r="N255" s="57">
        <v>0.06</v>
      </c>
      <c r="O255" s="50"/>
      <c r="P255" s="51">
        <f t="shared" si="32"/>
        <v>6.8000000000000005E-2</v>
      </c>
      <c r="Q255" s="52">
        <f t="shared" si="33"/>
        <v>9.4E-2</v>
      </c>
      <c r="R255" s="52">
        <f t="shared" si="34"/>
        <v>0.06</v>
      </c>
      <c r="S255" s="53">
        <f t="shared" si="35"/>
        <v>7.3999999999999996E-2</v>
      </c>
      <c r="T255" s="54">
        <f t="shared" si="36"/>
        <v>0.47</v>
      </c>
      <c r="U255" s="54" t="str">
        <f t="shared" si="37"/>
        <v xml:space="preserve"> </v>
      </c>
      <c r="V255" s="55" t="str">
        <f t="shared" si="38"/>
        <v/>
      </c>
      <c r="W255" s="55" t="str">
        <f t="shared" si="39"/>
        <v/>
      </c>
      <c r="X255" s="56" t="s">
        <v>113</v>
      </c>
      <c r="Y255" s="50"/>
      <c r="Z255" s="12"/>
      <c r="AA255" s="12"/>
      <c r="AB255" s="12"/>
      <c r="AC255" s="12"/>
    </row>
    <row r="256" spans="1:29" ht="20" customHeight="1">
      <c r="A256" s="42" t="s">
        <v>54</v>
      </c>
      <c r="B256" s="43" t="s">
        <v>76</v>
      </c>
      <c r="C256" s="44" t="s">
        <v>118</v>
      </c>
      <c r="D256" s="44" t="s">
        <v>107</v>
      </c>
      <c r="E256" s="45" t="s">
        <v>112</v>
      </c>
      <c r="F256" s="46"/>
      <c r="G256" s="45">
        <v>0.2</v>
      </c>
      <c r="H256" s="45"/>
      <c r="I256" s="47" t="s">
        <v>44</v>
      </c>
      <c r="J256" s="48">
        <f t="shared" si="30"/>
        <v>0.2</v>
      </c>
      <c r="K256" s="48" t="str">
        <f t="shared" si="31"/>
        <v/>
      </c>
      <c r="L256" s="49">
        <v>6.7000000000000004E-2</v>
      </c>
      <c r="M256" s="49">
        <v>6.3E-2</v>
      </c>
      <c r="N256" s="49">
        <v>7.0999999999999994E-2</v>
      </c>
      <c r="O256" s="50"/>
      <c r="P256" s="51">
        <f t="shared" si="32"/>
        <v>6.7000000000000004E-2</v>
      </c>
      <c r="Q256" s="52">
        <f t="shared" si="33"/>
        <v>6.3E-2</v>
      </c>
      <c r="R256" s="52">
        <f t="shared" si="34"/>
        <v>7.0999999999999994E-2</v>
      </c>
      <c r="S256" s="53">
        <f t="shared" si="35"/>
        <v>6.7000000000000004E-2</v>
      </c>
      <c r="T256" s="54">
        <f t="shared" si="36"/>
        <v>0.35499999999999993</v>
      </c>
      <c r="U256" s="54" t="str">
        <f t="shared" si="37"/>
        <v xml:space="preserve"> </v>
      </c>
      <c r="V256" s="55" t="str">
        <f t="shared" si="38"/>
        <v/>
      </c>
      <c r="W256" s="55" t="str">
        <f t="shared" si="39"/>
        <v/>
      </c>
      <c r="X256" s="56" t="s">
        <v>113</v>
      </c>
      <c r="Y256" s="50"/>
      <c r="Z256" s="12"/>
      <c r="AA256" s="12"/>
      <c r="AB256" s="12"/>
      <c r="AC256" s="12"/>
    </row>
    <row r="257" spans="1:29" ht="20" customHeight="1">
      <c r="A257" s="42" t="s">
        <v>54</v>
      </c>
      <c r="B257" s="43" t="s">
        <v>76</v>
      </c>
      <c r="C257" s="44" t="s">
        <v>119</v>
      </c>
      <c r="D257" s="44" t="s">
        <v>107</v>
      </c>
      <c r="E257" s="45" t="s">
        <v>112</v>
      </c>
      <c r="F257" s="46"/>
      <c r="G257" s="45">
        <v>0.2</v>
      </c>
      <c r="H257" s="45"/>
      <c r="I257" s="47" t="s">
        <v>44</v>
      </c>
      <c r="J257" s="48">
        <f t="shared" si="30"/>
        <v>0.2</v>
      </c>
      <c r="K257" s="48" t="str">
        <f t="shared" si="31"/>
        <v/>
      </c>
      <c r="L257" s="49">
        <v>6.5000000000000002E-2</v>
      </c>
      <c r="M257" s="49">
        <v>7.2999999999999995E-2</v>
      </c>
      <c r="N257" s="49">
        <v>0.06</v>
      </c>
      <c r="O257" s="50"/>
      <c r="P257" s="51">
        <f t="shared" si="32"/>
        <v>6.5000000000000002E-2</v>
      </c>
      <c r="Q257" s="52">
        <f t="shared" si="33"/>
        <v>7.2999999999999995E-2</v>
      </c>
      <c r="R257" s="52">
        <f t="shared" si="34"/>
        <v>0.06</v>
      </c>
      <c r="S257" s="53">
        <f t="shared" si="35"/>
        <v>6.6000000000000003E-2</v>
      </c>
      <c r="T257" s="54">
        <f t="shared" si="36"/>
        <v>0.36499999999999994</v>
      </c>
      <c r="U257" s="54" t="str">
        <f t="shared" si="37"/>
        <v xml:space="preserve"> </v>
      </c>
      <c r="V257" s="55" t="str">
        <f t="shared" si="38"/>
        <v/>
      </c>
      <c r="W257" s="55" t="str">
        <f t="shared" si="39"/>
        <v/>
      </c>
      <c r="X257" s="56" t="s">
        <v>113</v>
      </c>
      <c r="Y257" s="50"/>
      <c r="Z257" s="12"/>
      <c r="AA257" s="12"/>
      <c r="AB257" s="12"/>
      <c r="AC257" s="12"/>
    </row>
    <row r="258" spans="1:29" ht="20" customHeight="1">
      <c r="A258" s="42" t="s">
        <v>54</v>
      </c>
      <c r="B258" s="43" t="s">
        <v>76</v>
      </c>
      <c r="C258" s="44" t="s">
        <v>120</v>
      </c>
      <c r="D258" s="44" t="s">
        <v>107</v>
      </c>
      <c r="E258" s="45" t="s">
        <v>112</v>
      </c>
      <c r="F258" s="46"/>
      <c r="G258" s="45">
        <v>0.2</v>
      </c>
      <c r="H258" s="45"/>
      <c r="I258" s="47" t="s">
        <v>44</v>
      </c>
      <c r="J258" s="48">
        <f t="shared" si="30"/>
        <v>0.2</v>
      </c>
      <c r="K258" s="48" t="str">
        <f t="shared" si="31"/>
        <v/>
      </c>
      <c r="L258" s="49">
        <v>5.3999999999999999E-2</v>
      </c>
      <c r="M258" s="49">
        <v>6.7000000000000004E-2</v>
      </c>
      <c r="N258" s="49">
        <v>5.1999999999999998E-2</v>
      </c>
      <c r="O258" s="50"/>
      <c r="P258" s="51">
        <f t="shared" si="32"/>
        <v>5.3999999999999999E-2</v>
      </c>
      <c r="Q258" s="52">
        <f t="shared" si="33"/>
        <v>6.7000000000000004E-2</v>
      </c>
      <c r="R258" s="52">
        <f t="shared" si="34"/>
        <v>5.1999999999999998E-2</v>
      </c>
      <c r="S258" s="53">
        <f t="shared" si="35"/>
        <v>5.7666666666666665E-2</v>
      </c>
      <c r="T258" s="54">
        <f t="shared" si="36"/>
        <v>0.33500000000000002</v>
      </c>
      <c r="U258" s="54" t="str">
        <f t="shared" si="37"/>
        <v xml:space="preserve"> </v>
      </c>
      <c r="V258" s="55" t="str">
        <f t="shared" si="38"/>
        <v/>
      </c>
      <c r="W258" s="55" t="str">
        <f t="shared" si="39"/>
        <v/>
      </c>
      <c r="X258" s="56" t="s">
        <v>113</v>
      </c>
      <c r="Y258" s="50"/>
      <c r="Z258" s="12"/>
      <c r="AA258" s="12"/>
      <c r="AB258" s="12"/>
      <c r="AC258" s="12"/>
    </row>
    <row r="259" spans="1:29" ht="20" customHeight="1">
      <c r="A259" s="42" t="s">
        <v>54</v>
      </c>
      <c r="B259" s="44" t="s">
        <v>77</v>
      </c>
      <c r="C259" s="44" t="s">
        <v>153</v>
      </c>
      <c r="D259" s="44" t="s">
        <v>107</v>
      </c>
      <c r="E259" s="45" t="s">
        <v>112</v>
      </c>
      <c r="F259" s="46"/>
      <c r="G259" s="45">
        <v>0.2</v>
      </c>
      <c r="H259" s="45"/>
      <c r="I259" s="47" t="s">
        <v>44</v>
      </c>
      <c r="J259" s="48">
        <f t="shared" si="30"/>
        <v>0.2</v>
      </c>
      <c r="K259" s="48" t="str">
        <f t="shared" si="31"/>
        <v/>
      </c>
      <c r="L259" s="49">
        <v>6.2E-2</v>
      </c>
      <c r="M259" s="49">
        <v>7.4999999999999997E-2</v>
      </c>
      <c r="N259" s="49">
        <v>7.4999999999999997E-2</v>
      </c>
      <c r="O259" s="50"/>
      <c r="P259" s="51">
        <f t="shared" si="32"/>
        <v>6.2E-2</v>
      </c>
      <c r="Q259" s="52">
        <f t="shared" si="33"/>
        <v>7.4999999999999997E-2</v>
      </c>
      <c r="R259" s="52">
        <f t="shared" si="34"/>
        <v>7.4999999999999997E-2</v>
      </c>
      <c r="S259" s="53">
        <f t="shared" si="35"/>
        <v>7.0666666666666669E-2</v>
      </c>
      <c r="T259" s="54">
        <f t="shared" si="36"/>
        <v>0.37499999999999994</v>
      </c>
      <c r="U259" s="54" t="str">
        <f t="shared" si="37"/>
        <v xml:space="preserve"> </v>
      </c>
      <c r="V259" s="55" t="str">
        <f t="shared" si="38"/>
        <v/>
      </c>
      <c r="W259" s="55" t="str">
        <f t="shared" si="39"/>
        <v/>
      </c>
      <c r="X259" s="56" t="s">
        <v>113</v>
      </c>
      <c r="Y259" s="50"/>
      <c r="Z259" s="12"/>
      <c r="AA259" s="12"/>
      <c r="AB259" s="12"/>
      <c r="AC259" s="12"/>
    </row>
    <row r="260" spans="1:29" ht="20" customHeight="1">
      <c r="A260" s="42" t="s">
        <v>54</v>
      </c>
      <c r="B260" s="44" t="s">
        <v>77</v>
      </c>
      <c r="C260" s="44" t="s">
        <v>114</v>
      </c>
      <c r="D260" s="44" t="s">
        <v>107</v>
      </c>
      <c r="E260" s="45" t="s">
        <v>112</v>
      </c>
      <c r="F260" s="46"/>
      <c r="G260" s="45">
        <v>0.2</v>
      </c>
      <c r="H260" s="45"/>
      <c r="I260" s="47" t="s">
        <v>44</v>
      </c>
      <c r="J260" s="48">
        <f t="shared" si="30"/>
        <v>0.2</v>
      </c>
      <c r="K260" s="48" t="str">
        <f t="shared" si="31"/>
        <v/>
      </c>
      <c r="L260" s="49">
        <v>5.6000000000000001E-2</v>
      </c>
      <c r="M260" s="49">
        <v>6.3E-2</v>
      </c>
      <c r="N260" s="49">
        <v>7.8E-2</v>
      </c>
      <c r="O260" s="50"/>
      <c r="P260" s="51">
        <f t="shared" si="32"/>
        <v>5.6000000000000001E-2</v>
      </c>
      <c r="Q260" s="52">
        <f t="shared" si="33"/>
        <v>6.3E-2</v>
      </c>
      <c r="R260" s="52">
        <f t="shared" si="34"/>
        <v>7.8E-2</v>
      </c>
      <c r="S260" s="53">
        <f t="shared" si="35"/>
        <v>6.5666666666666665E-2</v>
      </c>
      <c r="T260" s="54">
        <f t="shared" si="36"/>
        <v>0.38999999999999996</v>
      </c>
      <c r="U260" s="54" t="str">
        <f t="shared" si="37"/>
        <v xml:space="preserve"> </v>
      </c>
      <c r="V260" s="55" t="str">
        <f t="shared" si="38"/>
        <v/>
      </c>
      <c r="W260" s="55" t="str">
        <f t="shared" si="39"/>
        <v/>
      </c>
      <c r="X260" s="56" t="s">
        <v>113</v>
      </c>
      <c r="Y260" s="50"/>
      <c r="Z260" s="12"/>
      <c r="AA260" s="12"/>
      <c r="AB260" s="12"/>
      <c r="AC260" s="12"/>
    </row>
    <row r="261" spans="1:29" ht="20" customHeight="1">
      <c r="A261" s="42" t="s">
        <v>54</v>
      </c>
      <c r="B261" s="43" t="s">
        <v>77</v>
      </c>
      <c r="C261" s="44" t="s">
        <v>115</v>
      </c>
      <c r="D261" s="44" t="s">
        <v>107</v>
      </c>
      <c r="E261" s="45" t="s">
        <v>112</v>
      </c>
      <c r="F261" s="46"/>
      <c r="G261" s="45">
        <v>0.2</v>
      </c>
      <c r="H261" s="45"/>
      <c r="I261" s="47" t="s">
        <v>44</v>
      </c>
      <c r="J261" s="48">
        <f t="shared" si="30"/>
        <v>0.2</v>
      </c>
      <c r="K261" s="48" t="str">
        <f t="shared" si="31"/>
        <v/>
      </c>
      <c r="L261" s="49">
        <v>7.4999999999999997E-2</v>
      </c>
      <c r="M261" s="49">
        <v>6.9000000000000006E-2</v>
      </c>
      <c r="N261" s="49">
        <v>9.0999999999999998E-2</v>
      </c>
      <c r="O261" s="50"/>
      <c r="P261" s="51">
        <f t="shared" si="32"/>
        <v>7.4999999999999997E-2</v>
      </c>
      <c r="Q261" s="52">
        <f t="shared" si="33"/>
        <v>6.9000000000000006E-2</v>
      </c>
      <c r="R261" s="52">
        <f t="shared" si="34"/>
        <v>9.0999999999999998E-2</v>
      </c>
      <c r="S261" s="53">
        <f t="shared" si="35"/>
        <v>7.8333333333333338E-2</v>
      </c>
      <c r="T261" s="54">
        <f t="shared" si="36"/>
        <v>0.45499999999999996</v>
      </c>
      <c r="U261" s="54" t="str">
        <f t="shared" si="37"/>
        <v xml:space="preserve"> </v>
      </c>
      <c r="V261" s="55" t="str">
        <f t="shared" si="38"/>
        <v/>
      </c>
      <c r="W261" s="55" t="str">
        <f t="shared" si="39"/>
        <v/>
      </c>
      <c r="X261" s="56" t="s">
        <v>113</v>
      </c>
      <c r="Y261" s="50"/>
      <c r="Z261" s="12"/>
      <c r="AA261" s="12"/>
      <c r="AB261" s="12"/>
      <c r="AC261" s="12"/>
    </row>
    <row r="262" spans="1:29" ht="20" customHeight="1">
      <c r="A262" s="42" t="s">
        <v>54</v>
      </c>
      <c r="B262" s="44" t="s">
        <v>77</v>
      </c>
      <c r="C262" s="44" t="s">
        <v>116</v>
      </c>
      <c r="D262" s="44" t="s">
        <v>107</v>
      </c>
      <c r="E262" s="45" t="s">
        <v>112</v>
      </c>
      <c r="F262" s="46"/>
      <c r="G262" s="45">
        <v>0.2</v>
      </c>
      <c r="H262" s="45"/>
      <c r="I262" s="47" t="s">
        <v>44</v>
      </c>
      <c r="J262" s="48">
        <f t="shared" si="30"/>
        <v>0.2</v>
      </c>
      <c r="K262" s="48" t="str">
        <f t="shared" si="31"/>
        <v/>
      </c>
      <c r="L262" s="49">
        <v>7.8E-2</v>
      </c>
      <c r="M262" s="49">
        <v>7.8E-2</v>
      </c>
      <c r="N262" s="49">
        <v>7.2999999999999995E-2</v>
      </c>
      <c r="O262" s="50"/>
      <c r="P262" s="51">
        <f t="shared" si="32"/>
        <v>7.8E-2</v>
      </c>
      <c r="Q262" s="52">
        <f t="shared" si="33"/>
        <v>7.8E-2</v>
      </c>
      <c r="R262" s="52">
        <f t="shared" si="34"/>
        <v>7.2999999999999995E-2</v>
      </c>
      <c r="S262" s="53">
        <f t="shared" si="35"/>
        <v>7.6333333333333322E-2</v>
      </c>
      <c r="T262" s="54">
        <f t="shared" si="36"/>
        <v>0.38999999999999996</v>
      </c>
      <c r="U262" s="54" t="str">
        <f t="shared" si="37"/>
        <v xml:space="preserve"> </v>
      </c>
      <c r="V262" s="55" t="str">
        <f t="shared" si="38"/>
        <v/>
      </c>
      <c r="W262" s="55" t="str">
        <f t="shared" si="39"/>
        <v/>
      </c>
      <c r="X262" s="56" t="s">
        <v>113</v>
      </c>
      <c r="Y262" s="50"/>
      <c r="Z262" s="12"/>
      <c r="AA262" s="12"/>
      <c r="AB262" s="12"/>
      <c r="AC262" s="12"/>
    </row>
    <row r="263" spans="1:29" ht="20" customHeight="1">
      <c r="A263" s="42" t="s">
        <v>54</v>
      </c>
      <c r="B263" s="44" t="s">
        <v>77</v>
      </c>
      <c r="C263" s="44" t="s">
        <v>117</v>
      </c>
      <c r="D263" s="44" t="s">
        <v>107</v>
      </c>
      <c r="E263" s="45" t="s">
        <v>112</v>
      </c>
      <c r="F263" s="46"/>
      <c r="G263" s="45">
        <v>0.2</v>
      </c>
      <c r="H263" s="45"/>
      <c r="I263" s="47" t="s">
        <v>44</v>
      </c>
      <c r="J263" s="48">
        <f t="shared" si="30"/>
        <v>0.2</v>
      </c>
      <c r="K263" s="48" t="str">
        <f t="shared" si="31"/>
        <v/>
      </c>
      <c r="L263" s="57">
        <v>6.9000000000000006E-2</v>
      </c>
      <c r="M263" s="57">
        <v>8.5999999999999993E-2</v>
      </c>
      <c r="N263" s="57">
        <v>8.2000000000000003E-2</v>
      </c>
      <c r="O263" s="50"/>
      <c r="P263" s="51">
        <f t="shared" si="32"/>
        <v>6.9000000000000006E-2</v>
      </c>
      <c r="Q263" s="52">
        <f t="shared" si="33"/>
        <v>8.5999999999999993E-2</v>
      </c>
      <c r="R263" s="52">
        <f t="shared" si="34"/>
        <v>8.2000000000000003E-2</v>
      </c>
      <c r="S263" s="53">
        <f t="shared" si="35"/>
        <v>7.9000000000000001E-2</v>
      </c>
      <c r="T263" s="54">
        <f t="shared" si="36"/>
        <v>0.42999999999999994</v>
      </c>
      <c r="U263" s="54" t="str">
        <f t="shared" si="37"/>
        <v xml:space="preserve"> </v>
      </c>
      <c r="V263" s="55" t="str">
        <f t="shared" si="38"/>
        <v/>
      </c>
      <c r="W263" s="55" t="str">
        <f t="shared" si="39"/>
        <v/>
      </c>
      <c r="X263" s="56" t="s">
        <v>113</v>
      </c>
      <c r="Y263" s="50"/>
      <c r="Z263" s="12"/>
      <c r="AA263" s="12"/>
      <c r="AB263" s="12"/>
      <c r="AC263" s="12"/>
    </row>
    <row r="264" spans="1:29" ht="20" customHeight="1">
      <c r="A264" s="42" t="s">
        <v>54</v>
      </c>
      <c r="B264" s="43" t="s">
        <v>77</v>
      </c>
      <c r="C264" s="44" t="s">
        <v>118</v>
      </c>
      <c r="D264" s="44" t="s">
        <v>107</v>
      </c>
      <c r="E264" s="45" t="s">
        <v>112</v>
      </c>
      <c r="F264" s="46"/>
      <c r="G264" s="45">
        <v>0.2</v>
      </c>
      <c r="H264" s="45"/>
      <c r="I264" s="47" t="s">
        <v>44</v>
      </c>
      <c r="J264" s="48">
        <f t="shared" si="30"/>
        <v>0.2</v>
      </c>
      <c r="K264" s="48" t="str">
        <f t="shared" si="31"/>
        <v/>
      </c>
      <c r="L264" s="49">
        <v>8.3000000000000004E-2</v>
      </c>
      <c r="M264" s="49">
        <v>7.8E-2</v>
      </c>
      <c r="N264" s="49">
        <v>6.9000000000000006E-2</v>
      </c>
      <c r="O264" s="50"/>
      <c r="P264" s="51">
        <f t="shared" si="32"/>
        <v>8.3000000000000004E-2</v>
      </c>
      <c r="Q264" s="52">
        <f t="shared" si="33"/>
        <v>7.8E-2</v>
      </c>
      <c r="R264" s="52">
        <f t="shared" si="34"/>
        <v>6.9000000000000006E-2</v>
      </c>
      <c r="S264" s="53">
        <f t="shared" si="35"/>
        <v>7.6666666666666675E-2</v>
      </c>
      <c r="T264" s="54">
        <f t="shared" si="36"/>
        <v>0.41499999999999998</v>
      </c>
      <c r="U264" s="54" t="str">
        <f t="shared" si="37"/>
        <v xml:space="preserve"> </v>
      </c>
      <c r="V264" s="55" t="str">
        <f t="shared" si="38"/>
        <v/>
      </c>
      <c r="W264" s="55" t="str">
        <f t="shared" si="39"/>
        <v/>
      </c>
      <c r="X264" s="56" t="s">
        <v>113</v>
      </c>
      <c r="Y264" s="50"/>
      <c r="Z264" s="12"/>
      <c r="AA264" s="12"/>
      <c r="AB264" s="12"/>
      <c r="AC264" s="12"/>
    </row>
    <row r="265" spans="1:29" ht="20" customHeight="1">
      <c r="A265" s="42" t="s">
        <v>54</v>
      </c>
      <c r="B265" s="43" t="s">
        <v>77</v>
      </c>
      <c r="C265" s="44" t="s">
        <v>119</v>
      </c>
      <c r="D265" s="44" t="s">
        <v>107</v>
      </c>
      <c r="E265" s="45" t="s">
        <v>112</v>
      </c>
      <c r="F265" s="46"/>
      <c r="G265" s="45">
        <v>0.2</v>
      </c>
      <c r="H265" s="45"/>
      <c r="I265" s="47" t="s">
        <v>44</v>
      </c>
      <c r="J265" s="48">
        <f t="shared" si="30"/>
        <v>0.2</v>
      </c>
      <c r="K265" s="48" t="str">
        <f t="shared" si="31"/>
        <v/>
      </c>
      <c r="L265" s="49">
        <v>7.0999999999999994E-2</v>
      </c>
      <c r="M265" s="49">
        <v>7.2999999999999995E-2</v>
      </c>
      <c r="N265" s="49">
        <v>5.7000000000000002E-2</v>
      </c>
      <c r="O265" s="50"/>
      <c r="P265" s="51">
        <f t="shared" si="32"/>
        <v>7.0999999999999994E-2</v>
      </c>
      <c r="Q265" s="52">
        <f t="shared" si="33"/>
        <v>7.2999999999999995E-2</v>
      </c>
      <c r="R265" s="52">
        <f t="shared" si="34"/>
        <v>5.7000000000000002E-2</v>
      </c>
      <c r="S265" s="53">
        <f t="shared" si="35"/>
        <v>6.699999999999999E-2</v>
      </c>
      <c r="T265" s="54">
        <f t="shared" si="36"/>
        <v>0.36499999999999994</v>
      </c>
      <c r="U265" s="54" t="str">
        <f t="shared" si="37"/>
        <v xml:space="preserve"> </v>
      </c>
      <c r="V265" s="55" t="str">
        <f t="shared" si="38"/>
        <v/>
      </c>
      <c r="W265" s="55" t="str">
        <f t="shared" si="39"/>
        <v/>
      </c>
      <c r="X265" s="56" t="s">
        <v>113</v>
      </c>
      <c r="Y265" s="50"/>
      <c r="Z265" s="12"/>
      <c r="AA265" s="12"/>
      <c r="AB265" s="12"/>
      <c r="AC265" s="12"/>
    </row>
    <row r="266" spans="1:29" ht="20" customHeight="1">
      <c r="A266" s="42" t="s">
        <v>54</v>
      </c>
      <c r="B266" s="43" t="s">
        <v>77</v>
      </c>
      <c r="C266" s="44" t="s">
        <v>120</v>
      </c>
      <c r="D266" s="44" t="s">
        <v>107</v>
      </c>
      <c r="E266" s="45" t="s">
        <v>112</v>
      </c>
      <c r="F266" s="46"/>
      <c r="G266" s="45">
        <v>0.2</v>
      </c>
      <c r="H266" s="45"/>
      <c r="I266" s="47" t="s">
        <v>44</v>
      </c>
      <c r="J266" s="48">
        <f t="shared" si="30"/>
        <v>0.2</v>
      </c>
      <c r="K266" s="48" t="str">
        <f t="shared" si="31"/>
        <v/>
      </c>
      <c r="L266" s="49">
        <v>7.0000000000000007E-2</v>
      </c>
      <c r="M266" s="49">
        <v>6.8000000000000005E-2</v>
      </c>
      <c r="N266" s="49">
        <v>4.4999999999999998E-2</v>
      </c>
      <c r="O266" s="50"/>
      <c r="P266" s="51">
        <f t="shared" si="32"/>
        <v>7.0000000000000007E-2</v>
      </c>
      <c r="Q266" s="52">
        <f t="shared" si="33"/>
        <v>6.8000000000000005E-2</v>
      </c>
      <c r="R266" s="52">
        <f t="shared" si="34"/>
        <v>4.4999999999999998E-2</v>
      </c>
      <c r="S266" s="53">
        <f t="shared" si="35"/>
        <v>6.0999999999999999E-2</v>
      </c>
      <c r="T266" s="54">
        <f t="shared" si="36"/>
        <v>0.35000000000000003</v>
      </c>
      <c r="U266" s="54" t="str">
        <f t="shared" si="37"/>
        <v xml:space="preserve"> </v>
      </c>
      <c r="V266" s="55" t="str">
        <f t="shared" si="38"/>
        <v/>
      </c>
      <c r="W266" s="55" t="str">
        <f t="shared" si="39"/>
        <v/>
      </c>
      <c r="X266" s="56" t="s">
        <v>113</v>
      </c>
      <c r="Y266" s="50"/>
      <c r="Z266" s="12"/>
      <c r="AA266" s="12"/>
      <c r="AB266" s="12"/>
      <c r="AC266" s="12"/>
    </row>
    <row r="267" spans="1:29" ht="20" customHeight="1">
      <c r="A267" s="42" t="s">
        <v>54</v>
      </c>
      <c r="B267" s="43" t="s">
        <v>78</v>
      </c>
      <c r="C267" s="44" t="s">
        <v>153</v>
      </c>
      <c r="D267" s="44" t="s">
        <v>107</v>
      </c>
      <c r="E267" s="45" t="s">
        <v>112</v>
      </c>
      <c r="F267" s="46"/>
      <c r="G267" s="45">
        <v>0.2</v>
      </c>
      <c r="H267" s="45"/>
      <c r="I267" s="47" t="s">
        <v>44</v>
      </c>
      <c r="J267" s="48">
        <f t="shared" ref="J267:J330" si="40">IF(AND(F267="",G267=""),"",IF(F267="",G267,F267+G267))</f>
        <v>0.2</v>
      </c>
      <c r="K267" s="48" t="str">
        <f t="shared" ref="K267:K330" si="41">IF(AND(F267="",H267=""),"",IF(F267="",H267,F267+H267))</f>
        <v/>
      </c>
      <c r="L267" s="49">
        <v>0.1016</v>
      </c>
      <c r="M267" s="49">
        <v>0.1079</v>
      </c>
      <c r="N267" s="49">
        <v>0.12379999999999999</v>
      </c>
      <c r="O267" s="50"/>
      <c r="P267" s="51">
        <f t="shared" ref="P267:P330" si="42">IF(ISERR(L267/L267)=TRUE," ",L267-$F267)</f>
        <v>0.1016</v>
      </c>
      <c r="Q267" s="52">
        <f t="shared" ref="Q267:Q330" si="43">IF(ISERR(M267/M267)=TRUE," ",M267-$F267)</f>
        <v>0.1079</v>
      </c>
      <c r="R267" s="52">
        <f t="shared" ref="R267:R330" si="44">IF(ISERR(N267/N267)=TRUE," ",N267-$F267)</f>
        <v>0.12379999999999999</v>
      </c>
      <c r="S267" s="53">
        <f t="shared" ref="S267:S330" si="45">IF(ISERR(L267/L267)=TRUE," ",AVERAGE(L267:N267))</f>
        <v>0.11109999999999999</v>
      </c>
      <c r="T267" s="54">
        <f t="shared" ref="T267:T330" si="46">IF(ISERR(G267/G267)=TRUE," ",IF(ISERR(L267/L267)=TRUE," ",IF(ISNUMBER($L267)=FALSE," ",IF(MAX($L267:$N267)&lt;$F267,0,(MAX($L267:$N267)-$F267)/$G267))))</f>
        <v>0.61899999999999988</v>
      </c>
      <c r="U267" s="54" t="str">
        <f t="shared" ref="U267:U330" si="47">IF(ISERR(H267/F267)=TRUE," ",IF(ISERR(H267/H267)=TRUE," ",IF(ISERR(L267/L267)=TRUE," ",IF(ISNUMBER(L267)=FALSE," ",IF(MIN(L267:N267)&gt;$F267,0,($F267-MIN(L267:N267))/-H267)))))</f>
        <v xml:space="preserve"> </v>
      </c>
      <c r="V267" s="55" t="str">
        <f t="shared" ref="V267:V330" si="48">IF(ISNUMBER($T267)=TRUE,IF($T267&gt;0.651,IF($T267&gt;1.001,"Reject","Alert"),""),"")</f>
        <v/>
      </c>
      <c r="W267" s="55" t="str">
        <f t="shared" ref="W267:W330" si="49">IF(L267="","",IF(ISERR(H267/H267)=TRUE,"",IF(ISERR(H267/F267)=TRUE,IF((H267-MIN(L267:N267))&gt;0.001,"Reject",""),IF(ISNUMBER($U267)=TRUE,IF($U267&gt;0.651,IF($U267&gt;1.001,"Reject","Alert"),""),""))))</f>
        <v/>
      </c>
      <c r="X267" s="56" t="s">
        <v>113</v>
      </c>
      <c r="Y267" s="50"/>
      <c r="Z267" s="12"/>
      <c r="AA267" s="12"/>
      <c r="AB267" s="12"/>
      <c r="AC267" s="12"/>
    </row>
    <row r="268" spans="1:29" ht="20" customHeight="1">
      <c r="A268" s="42" t="s">
        <v>54</v>
      </c>
      <c r="B268" s="44" t="s">
        <v>78</v>
      </c>
      <c r="C268" s="44" t="s">
        <v>114</v>
      </c>
      <c r="D268" s="44" t="s">
        <v>107</v>
      </c>
      <c r="E268" s="45" t="s">
        <v>112</v>
      </c>
      <c r="F268" s="46"/>
      <c r="G268" s="45">
        <v>0.2</v>
      </c>
      <c r="H268" s="45"/>
      <c r="I268" s="47" t="s">
        <v>44</v>
      </c>
      <c r="J268" s="48">
        <f t="shared" si="40"/>
        <v>0.2</v>
      </c>
      <c r="K268" s="48" t="str">
        <f t="shared" si="41"/>
        <v/>
      </c>
      <c r="L268" s="49">
        <v>0.10150000000000001</v>
      </c>
      <c r="M268" s="49">
        <v>0.109</v>
      </c>
      <c r="N268" s="49">
        <v>0.10730000000000001</v>
      </c>
      <c r="O268" s="50"/>
      <c r="P268" s="51">
        <f t="shared" si="42"/>
        <v>0.10150000000000001</v>
      </c>
      <c r="Q268" s="52">
        <f t="shared" si="43"/>
        <v>0.109</v>
      </c>
      <c r="R268" s="52">
        <f t="shared" si="44"/>
        <v>0.10730000000000001</v>
      </c>
      <c r="S268" s="53">
        <f t="shared" si="45"/>
        <v>0.10593333333333334</v>
      </c>
      <c r="T268" s="54">
        <f t="shared" si="46"/>
        <v>0.54499999999999993</v>
      </c>
      <c r="U268" s="54" t="str">
        <f t="shared" si="47"/>
        <v xml:space="preserve"> </v>
      </c>
      <c r="V268" s="55" t="str">
        <f t="shared" si="48"/>
        <v/>
      </c>
      <c r="W268" s="55" t="str">
        <f t="shared" si="49"/>
        <v/>
      </c>
      <c r="X268" s="56" t="s">
        <v>113</v>
      </c>
      <c r="Y268" s="50"/>
      <c r="Z268" s="12"/>
      <c r="AA268" s="12"/>
      <c r="AB268" s="12"/>
      <c r="AC268" s="12"/>
    </row>
    <row r="269" spans="1:29" ht="20" customHeight="1">
      <c r="A269" s="42" t="s">
        <v>54</v>
      </c>
      <c r="B269" s="44" t="s">
        <v>78</v>
      </c>
      <c r="C269" s="44" t="s">
        <v>115</v>
      </c>
      <c r="D269" s="44" t="s">
        <v>107</v>
      </c>
      <c r="E269" s="45" t="s">
        <v>112</v>
      </c>
      <c r="F269" s="46"/>
      <c r="G269" s="45">
        <v>0.2</v>
      </c>
      <c r="H269" s="45"/>
      <c r="I269" s="47" t="s">
        <v>44</v>
      </c>
      <c r="J269" s="48">
        <f t="shared" si="40"/>
        <v>0.2</v>
      </c>
      <c r="K269" s="48" t="str">
        <f t="shared" si="41"/>
        <v/>
      </c>
      <c r="L269" s="49">
        <v>0.1036</v>
      </c>
      <c r="M269" s="49">
        <v>0.11269999999999999</v>
      </c>
      <c r="N269" s="49">
        <v>0.1076</v>
      </c>
      <c r="O269" s="50"/>
      <c r="P269" s="51">
        <f t="shared" si="42"/>
        <v>0.1036</v>
      </c>
      <c r="Q269" s="52">
        <f t="shared" si="43"/>
        <v>0.11269999999999999</v>
      </c>
      <c r="R269" s="52">
        <f t="shared" si="44"/>
        <v>0.1076</v>
      </c>
      <c r="S269" s="53">
        <f t="shared" si="45"/>
        <v>0.10796666666666666</v>
      </c>
      <c r="T269" s="54">
        <f t="shared" si="46"/>
        <v>0.56349999999999989</v>
      </c>
      <c r="U269" s="54" t="str">
        <f t="shared" si="47"/>
        <v xml:space="preserve"> </v>
      </c>
      <c r="V269" s="55" t="str">
        <f t="shared" si="48"/>
        <v/>
      </c>
      <c r="W269" s="55" t="str">
        <f t="shared" si="49"/>
        <v/>
      </c>
      <c r="X269" s="56" t="s">
        <v>113</v>
      </c>
      <c r="Y269" s="50"/>
      <c r="Z269" s="12"/>
      <c r="AA269" s="12"/>
      <c r="AB269" s="12"/>
      <c r="AC269" s="12"/>
    </row>
    <row r="270" spans="1:29" ht="20" customHeight="1">
      <c r="A270" s="42" t="s">
        <v>54</v>
      </c>
      <c r="B270" s="44" t="s">
        <v>78</v>
      </c>
      <c r="C270" s="44" t="s">
        <v>116</v>
      </c>
      <c r="D270" s="44" t="s">
        <v>107</v>
      </c>
      <c r="E270" s="45" t="s">
        <v>112</v>
      </c>
      <c r="F270" s="46"/>
      <c r="G270" s="45">
        <v>0.2</v>
      </c>
      <c r="H270" s="45"/>
      <c r="I270" s="47" t="s">
        <v>44</v>
      </c>
      <c r="J270" s="48">
        <f t="shared" si="40"/>
        <v>0.2</v>
      </c>
      <c r="K270" s="48" t="str">
        <f t="shared" si="41"/>
        <v/>
      </c>
      <c r="L270" s="49">
        <v>0.10780000000000001</v>
      </c>
      <c r="M270" s="49">
        <v>0.10150000000000001</v>
      </c>
      <c r="N270" s="49">
        <v>0.11360000000000001</v>
      </c>
      <c r="O270" s="50"/>
      <c r="P270" s="51">
        <f t="shared" si="42"/>
        <v>0.10780000000000001</v>
      </c>
      <c r="Q270" s="52">
        <f t="shared" si="43"/>
        <v>0.10150000000000001</v>
      </c>
      <c r="R270" s="52">
        <f t="shared" si="44"/>
        <v>0.11360000000000001</v>
      </c>
      <c r="S270" s="53">
        <f t="shared" si="45"/>
        <v>0.10763333333333334</v>
      </c>
      <c r="T270" s="54">
        <f t="shared" si="46"/>
        <v>0.56799999999999995</v>
      </c>
      <c r="U270" s="54" t="str">
        <f t="shared" si="47"/>
        <v xml:space="preserve"> </v>
      </c>
      <c r="V270" s="55" t="str">
        <f t="shared" si="48"/>
        <v/>
      </c>
      <c r="W270" s="55" t="str">
        <f t="shared" si="49"/>
        <v/>
      </c>
      <c r="X270" s="56" t="s">
        <v>113</v>
      </c>
      <c r="Y270" s="50"/>
      <c r="Z270" s="12"/>
      <c r="AA270" s="12"/>
      <c r="AB270" s="12"/>
      <c r="AC270" s="12"/>
    </row>
    <row r="271" spans="1:29" ht="20" customHeight="1">
      <c r="A271" s="42" t="s">
        <v>54</v>
      </c>
      <c r="B271" s="43" t="s">
        <v>78</v>
      </c>
      <c r="C271" s="44" t="s">
        <v>117</v>
      </c>
      <c r="D271" s="44" t="s">
        <v>107</v>
      </c>
      <c r="E271" s="45" t="s">
        <v>112</v>
      </c>
      <c r="F271" s="46"/>
      <c r="G271" s="45">
        <v>0.2</v>
      </c>
      <c r="H271" s="45"/>
      <c r="I271" s="47" t="s">
        <v>44</v>
      </c>
      <c r="J271" s="48">
        <f t="shared" si="40"/>
        <v>0.2</v>
      </c>
      <c r="K271" s="48" t="str">
        <f t="shared" si="41"/>
        <v/>
      </c>
      <c r="L271" s="49">
        <v>0.1171</v>
      </c>
      <c r="M271" s="49">
        <v>0.11360000000000001</v>
      </c>
      <c r="N271" s="49">
        <v>0.11749999999999999</v>
      </c>
      <c r="O271" s="50"/>
      <c r="P271" s="51">
        <f t="shared" si="42"/>
        <v>0.1171</v>
      </c>
      <c r="Q271" s="52">
        <f t="shared" si="43"/>
        <v>0.11360000000000001</v>
      </c>
      <c r="R271" s="52">
        <f t="shared" si="44"/>
        <v>0.11749999999999999</v>
      </c>
      <c r="S271" s="53">
        <f t="shared" si="45"/>
        <v>0.11606666666666667</v>
      </c>
      <c r="T271" s="54">
        <f t="shared" si="46"/>
        <v>0.58749999999999991</v>
      </c>
      <c r="U271" s="54" t="str">
        <f t="shared" si="47"/>
        <v xml:space="preserve"> </v>
      </c>
      <c r="V271" s="55" t="str">
        <f t="shared" si="48"/>
        <v/>
      </c>
      <c r="W271" s="55" t="str">
        <f t="shared" si="49"/>
        <v/>
      </c>
      <c r="X271" s="56" t="s">
        <v>113</v>
      </c>
      <c r="Y271" s="50"/>
      <c r="Z271" s="12"/>
      <c r="AA271" s="12"/>
      <c r="AB271" s="12"/>
      <c r="AC271" s="12"/>
    </row>
    <row r="272" spans="1:29" ht="20" customHeight="1">
      <c r="A272" s="42" t="s">
        <v>54</v>
      </c>
      <c r="B272" s="44" t="s">
        <v>78</v>
      </c>
      <c r="C272" s="44" t="s">
        <v>118</v>
      </c>
      <c r="D272" s="44" t="s">
        <v>107</v>
      </c>
      <c r="E272" s="45" t="s">
        <v>112</v>
      </c>
      <c r="F272" s="46"/>
      <c r="G272" s="45">
        <v>0.2</v>
      </c>
      <c r="H272" s="45"/>
      <c r="I272" s="47" t="s">
        <v>44</v>
      </c>
      <c r="J272" s="48">
        <f t="shared" si="40"/>
        <v>0.2</v>
      </c>
      <c r="K272" s="48" t="str">
        <f t="shared" si="41"/>
        <v/>
      </c>
      <c r="L272" s="49">
        <v>0.10150000000000001</v>
      </c>
      <c r="M272" s="49">
        <v>0.10920000000000001</v>
      </c>
      <c r="N272" s="49">
        <v>0.1084</v>
      </c>
      <c r="O272" s="50"/>
      <c r="P272" s="51">
        <f t="shared" si="42"/>
        <v>0.10150000000000001</v>
      </c>
      <c r="Q272" s="52">
        <f t="shared" si="43"/>
        <v>0.10920000000000001</v>
      </c>
      <c r="R272" s="52">
        <f t="shared" si="44"/>
        <v>0.1084</v>
      </c>
      <c r="S272" s="53">
        <f t="shared" si="45"/>
        <v>0.10636666666666666</v>
      </c>
      <c r="T272" s="54">
        <f t="shared" si="46"/>
        <v>0.54600000000000004</v>
      </c>
      <c r="U272" s="54" t="str">
        <f t="shared" si="47"/>
        <v xml:space="preserve"> </v>
      </c>
      <c r="V272" s="55" t="str">
        <f t="shared" si="48"/>
        <v/>
      </c>
      <c r="W272" s="55" t="str">
        <f t="shared" si="49"/>
        <v/>
      </c>
      <c r="X272" s="56" t="s">
        <v>113</v>
      </c>
      <c r="Y272" s="50"/>
      <c r="Z272" s="12"/>
      <c r="AA272" s="12"/>
      <c r="AB272" s="12"/>
      <c r="AC272" s="12"/>
    </row>
    <row r="273" spans="1:29" ht="20" customHeight="1">
      <c r="A273" s="42" t="s">
        <v>54</v>
      </c>
      <c r="B273" s="43" t="s">
        <v>78</v>
      </c>
      <c r="C273" s="44" t="s">
        <v>119</v>
      </c>
      <c r="D273" s="44" t="s">
        <v>107</v>
      </c>
      <c r="E273" s="45" t="s">
        <v>112</v>
      </c>
      <c r="F273" s="46"/>
      <c r="G273" s="45">
        <v>0.2</v>
      </c>
      <c r="H273" s="45"/>
      <c r="I273" s="47" t="s">
        <v>44</v>
      </c>
      <c r="J273" s="48">
        <f t="shared" si="40"/>
        <v>0.2</v>
      </c>
      <c r="K273" s="48" t="str">
        <f t="shared" si="41"/>
        <v/>
      </c>
      <c r="L273" s="49">
        <v>0.10249999999999999</v>
      </c>
      <c r="M273" s="49">
        <v>0.1132</v>
      </c>
      <c r="N273" s="49">
        <v>0.1172</v>
      </c>
      <c r="O273" s="50"/>
      <c r="P273" s="51">
        <f t="shared" si="42"/>
        <v>0.10249999999999999</v>
      </c>
      <c r="Q273" s="52">
        <f t="shared" si="43"/>
        <v>0.1132</v>
      </c>
      <c r="R273" s="52">
        <f t="shared" si="44"/>
        <v>0.1172</v>
      </c>
      <c r="S273" s="53">
        <f t="shared" si="45"/>
        <v>0.11096666666666666</v>
      </c>
      <c r="T273" s="54">
        <f t="shared" si="46"/>
        <v>0.58599999999999997</v>
      </c>
      <c r="U273" s="54" t="str">
        <f t="shared" si="47"/>
        <v xml:space="preserve"> </v>
      </c>
      <c r="V273" s="55" t="str">
        <f t="shared" si="48"/>
        <v/>
      </c>
      <c r="W273" s="55" t="str">
        <f t="shared" si="49"/>
        <v/>
      </c>
      <c r="X273" s="56" t="s">
        <v>113</v>
      </c>
      <c r="Y273" s="50"/>
      <c r="Z273" s="12"/>
      <c r="AA273" s="12"/>
      <c r="AB273" s="12"/>
      <c r="AC273" s="12"/>
    </row>
    <row r="274" spans="1:29" ht="20" customHeight="1">
      <c r="A274" s="42" t="s">
        <v>54</v>
      </c>
      <c r="B274" s="43" t="s">
        <v>78</v>
      </c>
      <c r="C274" s="44" t="s">
        <v>120</v>
      </c>
      <c r="D274" s="44" t="s">
        <v>107</v>
      </c>
      <c r="E274" s="45" t="s">
        <v>112</v>
      </c>
      <c r="F274" s="46"/>
      <c r="G274" s="45">
        <v>0.2</v>
      </c>
      <c r="H274" s="45"/>
      <c r="I274" s="47" t="s">
        <v>44</v>
      </c>
      <c r="J274" s="48">
        <f t="shared" si="40"/>
        <v>0.2</v>
      </c>
      <c r="K274" s="48" t="str">
        <f t="shared" si="41"/>
        <v/>
      </c>
      <c r="L274" s="49">
        <v>0.1075</v>
      </c>
      <c r="M274" s="49">
        <v>0.10920000000000001</v>
      </c>
      <c r="N274" s="49">
        <v>0.1043</v>
      </c>
      <c r="O274" s="50"/>
      <c r="P274" s="51">
        <f t="shared" si="42"/>
        <v>0.1075</v>
      </c>
      <c r="Q274" s="52">
        <f t="shared" si="43"/>
        <v>0.10920000000000001</v>
      </c>
      <c r="R274" s="52">
        <f t="shared" si="44"/>
        <v>0.1043</v>
      </c>
      <c r="S274" s="53">
        <f t="shared" si="45"/>
        <v>0.107</v>
      </c>
      <c r="T274" s="54">
        <f t="shared" si="46"/>
        <v>0.54600000000000004</v>
      </c>
      <c r="U274" s="54" t="str">
        <f t="shared" si="47"/>
        <v xml:space="preserve"> </v>
      </c>
      <c r="V274" s="55" t="str">
        <f t="shared" si="48"/>
        <v/>
      </c>
      <c r="W274" s="55" t="str">
        <f t="shared" si="49"/>
        <v/>
      </c>
      <c r="X274" s="56" t="s">
        <v>113</v>
      </c>
      <c r="Y274" s="50"/>
      <c r="Z274" s="12"/>
      <c r="AA274" s="12"/>
      <c r="AB274" s="12"/>
      <c r="AC274" s="12"/>
    </row>
    <row r="275" spans="1:29" ht="20" customHeight="1">
      <c r="A275" s="42" t="s">
        <v>54</v>
      </c>
      <c r="B275" s="43" t="s">
        <v>79</v>
      </c>
      <c r="C275" s="44" t="s">
        <v>153</v>
      </c>
      <c r="D275" s="44" t="s">
        <v>107</v>
      </c>
      <c r="E275" s="45" t="s">
        <v>112</v>
      </c>
      <c r="F275" s="46"/>
      <c r="G275" s="45">
        <v>0.2</v>
      </c>
      <c r="H275" s="45"/>
      <c r="I275" s="47" t="s">
        <v>44</v>
      </c>
      <c r="J275" s="48">
        <f t="shared" si="40"/>
        <v>0.2</v>
      </c>
      <c r="K275" s="48" t="str">
        <f t="shared" si="41"/>
        <v/>
      </c>
      <c r="L275" s="49">
        <v>0.122</v>
      </c>
      <c r="M275" s="49">
        <v>0.13100000000000001</v>
      </c>
      <c r="N275" s="49">
        <v>0.11</v>
      </c>
      <c r="O275" s="50"/>
      <c r="P275" s="51">
        <f t="shared" si="42"/>
        <v>0.122</v>
      </c>
      <c r="Q275" s="52">
        <f t="shared" si="43"/>
        <v>0.13100000000000001</v>
      </c>
      <c r="R275" s="52">
        <f t="shared" si="44"/>
        <v>0.11</v>
      </c>
      <c r="S275" s="53">
        <f t="shared" si="45"/>
        <v>0.121</v>
      </c>
      <c r="T275" s="54">
        <f t="shared" si="46"/>
        <v>0.65500000000000003</v>
      </c>
      <c r="U275" s="54" t="str">
        <f t="shared" si="47"/>
        <v xml:space="preserve"> </v>
      </c>
      <c r="V275" s="55" t="str">
        <f t="shared" si="48"/>
        <v>Alert</v>
      </c>
      <c r="W275" s="55" t="str">
        <f t="shared" si="49"/>
        <v/>
      </c>
      <c r="X275" s="56" t="s">
        <v>113</v>
      </c>
      <c r="Y275" s="50"/>
      <c r="Z275" s="12"/>
      <c r="AA275" s="12"/>
      <c r="AB275" s="12"/>
      <c r="AC275" s="12"/>
    </row>
    <row r="276" spans="1:29" ht="20" customHeight="1">
      <c r="A276" s="42" t="s">
        <v>54</v>
      </c>
      <c r="B276" s="44" t="s">
        <v>79</v>
      </c>
      <c r="C276" s="44" t="s">
        <v>114</v>
      </c>
      <c r="D276" s="44" t="s">
        <v>107</v>
      </c>
      <c r="E276" s="45" t="s">
        <v>112</v>
      </c>
      <c r="F276" s="46"/>
      <c r="G276" s="45">
        <v>0.2</v>
      </c>
      <c r="H276" s="45"/>
      <c r="I276" s="47" t="s">
        <v>44</v>
      </c>
      <c r="J276" s="48">
        <f t="shared" si="40"/>
        <v>0.2</v>
      </c>
      <c r="K276" s="48" t="str">
        <f t="shared" si="41"/>
        <v/>
      </c>
      <c r="L276" s="49">
        <v>0.13200000000000001</v>
      </c>
      <c r="M276" s="49">
        <v>0.111</v>
      </c>
      <c r="N276" s="49">
        <v>0.11899999999999999</v>
      </c>
      <c r="O276" s="50"/>
      <c r="P276" s="51">
        <f t="shared" si="42"/>
        <v>0.13200000000000001</v>
      </c>
      <c r="Q276" s="52">
        <f t="shared" si="43"/>
        <v>0.111</v>
      </c>
      <c r="R276" s="52">
        <f t="shared" si="44"/>
        <v>0.11899999999999999</v>
      </c>
      <c r="S276" s="53">
        <f t="shared" si="45"/>
        <v>0.12066666666666666</v>
      </c>
      <c r="T276" s="54">
        <f t="shared" si="46"/>
        <v>0.66</v>
      </c>
      <c r="U276" s="54" t="str">
        <f t="shared" si="47"/>
        <v xml:space="preserve"> </v>
      </c>
      <c r="V276" s="55" t="str">
        <f t="shared" si="48"/>
        <v>Alert</v>
      </c>
      <c r="W276" s="55" t="str">
        <f t="shared" si="49"/>
        <v/>
      </c>
      <c r="X276" s="56" t="s">
        <v>113</v>
      </c>
      <c r="Y276" s="50"/>
      <c r="Z276" s="12"/>
      <c r="AA276" s="12"/>
      <c r="AB276" s="12"/>
      <c r="AC276" s="12"/>
    </row>
    <row r="277" spans="1:29" ht="20" customHeight="1">
      <c r="A277" s="42" t="s">
        <v>54</v>
      </c>
      <c r="B277" s="44" t="s">
        <v>79</v>
      </c>
      <c r="C277" s="44" t="s">
        <v>115</v>
      </c>
      <c r="D277" s="44" t="s">
        <v>107</v>
      </c>
      <c r="E277" s="45" t="s">
        <v>112</v>
      </c>
      <c r="F277" s="46"/>
      <c r="G277" s="45">
        <v>0.2</v>
      </c>
      <c r="H277" s="45"/>
      <c r="I277" s="47" t="s">
        <v>44</v>
      </c>
      <c r="J277" s="48">
        <f t="shared" si="40"/>
        <v>0.2</v>
      </c>
      <c r="K277" s="48" t="str">
        <f t="shared" si="41"/>
        <v/>
      </c>
      <c r="L277" s="49">
        <v>0.124</v>
      </c>
      <c r="M277" s="49">
        <v>0.11600000000000001</v>
      </c>
      <c r="N277" s="49">
        <v>0.123</v>
      </c>
      <c r="O277" s="50"/>
      <c r="P277" s="51">
        <f t="shared" si="42"/>
        <v>0.124</v>
      </c>
      <c r="Q277" s="52">
        <f t="shared" si="43"/>
        <v>0.11600000000000001</v>
      </c>
      <c r="R277" s="52">
        <f t="shared" si="44"/>
        <v>0.123</v>
      </c>
      <c r="S277" s="53">
        <f t="shared" si="45"/>
        <v>0.121</v>
      </c>
      <c r="T277" s="54">
        <f t="shared" si="46"/>
        <v>0.62</v>
      </c>
      <c r="U277" s="54" t="str">
        <f t="shared" si="47"/>
        <v xml:space="preserve"> </v>
      </c>
      <c r="V277" s="55" t="str">
        <f t="shared" si="48"/>
        <v/>
      </c>
      <c r="W277" s="55" t="str">
        <f t="shared" si="49"/>
        <v/>
      </c>
      <c r="X277" s="56" t="s">
        <v>113</v>
      </c>
      <c r="Y277" s="50"/>
      <c r="Z277" s="12"/>
      <c r="AA277" s="12"/>
      <c r="AB277" s="12"/>
      <c r="AC277" s="12"/>
    </row>
    <row r="278" spans="1:29" ht="20" customHeight="1">
      <c r="A278" s="42" t="s">
        <v>54</v>
      </c>
      <c r="B278" s="44" t="s">
        <v>79</v>
      </c>
      <c r="C278" s="44" t="s">
        <v>116</v>
      </c>
      <c r="D278" s="44" t="s">
        <v>107</v>
      </c>
      <c r="E278" s="45" t="s">
        <v>112</v>
      </c>
      <c r="F278" s="46"/>
      <c r="G278" s="45">
        <v>0.2</v>
      </c>
      <c r="H278" s="45"/>
      <c r="I278" s="47" t="s">
        <v>44</v>
      </c>
      <c r="J278" s="48">
        <f t="shared" si="40"/>
        <v>0.2</v>
      </c>
      <c r="K278" s="48" t="str">
        <f t="shared" si="41"/>
        <v/>
      </c>
      <c r="L278" s="49">
        <v>0.11600000000000001</v>
      </c>
      <c r="M278" s="49">
        <v>0.13200000000000001</v>
      </c>
      <c r="N278" s="49">
        <v>0.113</v>
      </c>
      <c r="O278" s="50"/>
      <c r="P278" s="51">
        <f t="shared" si="42"/>
        <v>0.11600000000000001</v>
      </c>
      <c r="Q278" s="52">
        <f t="shared" si="43"/>
        <v>0.13200000000000001</v>
      </c>
      <c r="R278" s="52">
        <f t="shared" si="44"/>
        <v>0.113</v>
      </c>
      <c r="S278" s="53">
        <f t="shared" si="45"/>
        <v>0.12033333333333333</v>
      </c>
      <c r="T278" s="54">
        <f t="shared" si="46"/>
        <v>0.66</v>
      </c>
      <c r="U278" s="54" t="str">
        <f t="shared" si="47"/>
        <v xml:space="preserve"> </v>
      </c>
      <c r="V278" s="55" t="str">
        <f t="shared" si="48"/>
        <v>Alert</v>
      </c>
      <c r="W278" s="55" t="str">
        <f t="shared" si="49"/>
        <v/>
      </c>
      <c r="X278" s="56" t="s">
        <v>113</v>
      </c>
      <c r="Y278" s="50"/>
      <c r="Z278" s="12"/>
      <c r="AA278" s="12"/>
      <c r="AB278" s="12"/>
      <c r="AC278" s="12"/>
    </row>
    <row r="279" spans="1:29" ht="20" customHeight="1">
      <c r="A279" s="42" t="s">
        <v>54</v>
      </c>
      <c r="B279" s="43" t="s">
        <v>79</v>
      </c>
      <c r="C279" s="44" t="s">
        <v>117</v>
      </c>
      <c r="D279" s="44" t="s">
        <v>107</v>
      </c>
      <c r="E279" s="45" t="s">
        <v>112</v>
      </c>
      <c r="F279" s="46"/>
      <c r="G279" s="45">
        <v>0.2</v>
      </c>
      <c r="H279" s="45"/>
      <c r="I279" s="47" t="s">
        <v>44</v>
      </c>
      <c r="J279" s="48">
        <f t="shared" si="40"/>
        <v>0.2</v>
      </c>
      <c r="K279" s="48" t="str">
        <f t="shared" si="41"/>
        <v/>
      </c>
      <c r="L279" s="49">
        <v>0.113</v>
      </c>
      <c r="M279" s="49">
        <v>0.114</v>
      </c>
      <c r="N279" s="49">
        <v>9.0999999999999998E-2</v>
      </c>
      <c r="O279" s="50"/>
      <c r="P279" s="51">
        <f t="shared" si="42"/>
        <v>0.113</v>
      </c>
      <c r="Q279" s="52">
        <f t="shared" si="43"/>
        <v>0.114</v>
      </c>
      <c r="R279" s="52">
        <f t="shared" si="44"/>
        <v>9.0999999999999998E-2</v>
      </c>
      <c r="S279" s="53">
        <f t="shared" si="45"/>
        <v>0.106</v>
      </c>
      <c r="T279" s="54">
        <f t="shared" si="46"/>
        <v>0.56999999999999995</v>
      </c>
      <c r="U279" s="54" t="str">
        <f t="shared" si="47"/>
        <v xml:space="preserve"> </v>
      </c>
      <c r="V279" s="55" t="str">
        <f t="shared" si="48"/>
        <v/>
      </c>
      <c r="W279" s="55" t="str">
        <f t="shared" si="49"/>
        <v/>
      </c>
      <c r="X279" s="56" t="s">
        <v>113</v>
      </c>
      <c r="Y279" s="50"/>
      <c r="Z279" s="12"/>
      <c r="AA279" s="12"/>
      <c r="AB279" s="12"/>
      <c r="AC279" s="12"/>
    </row>
    <row r="280" spans="1:29" ht="20" customHeight="1">
      <c r="A280" s="42" t="s">
        <v>54</v>
      </c>
      <c r="B280" s="44" t="s">
        <v>79</v>
      </c>
      <c r="C280" s="44" t="s">
        <v>118</v>
      </c>
      <c r="D280" s="44" t="s">
        <v>107</v>
      </c>
      <c r="E280" s="45" t="s">
        <v>112</v>
      </c>
      <c r="F280" s="46"/>
      <c r="G280" s="45">
        <v>0.2</v>
      </c>
      <c r="H280" s="45"/>
      <c r="I280" s="47" t="s">
        <v>44</v>
      </c>
      <c r="J280" s="48">
        <f t="shared" si="40"/>
        <v>0.2</v>
      </c>
      <c r="K280" s="48" t="str">
        <f t="shared" si="41"/>
        <v/>
      </c>
      <c r="L280" s="49">
        <v>0.11600000000000001</v>
      </c>
      <c r="M280" s="49">
        <v>0.114</v>
      </c>
      <c r="N280" s="49">
        <v>0.153</v>
      </c>
      <c r="O280" s="50"/>
      <c r="P280" s="51">
        <f t="shared" si="42"/>
        <v>0.11600000000000001</v>
      </c>
      <c r="Q280" s="52">
        <f t="shared" si="43"/>
        <v>0.114</v>
      </c>
      <c r="R280" s="52">
        <f t="shared" si="44"/>
        <v>0.153</v>
      </c>
      <c r="S280" s="53">
        <f t="shared" si="45"/>
        <v>0.12766666666666668</v>
      </c>
      <c r="T280" s="54">
        <f t="shared" si="46"/>
        <v>0.7649999999999999</v>
      </c>
      <c r="U280" s="54" t="str">
        <f t="shared" si="47"/>
        <v xml:space="preserve"> </v>
      </c>
      <c r="V280" s="55" t="str">
        <f t="shared" si="48"/>
        <v>Alert</v>
      </c>
      <c r="W280" s="55" t="str">
        <f t="shared" si="49"/>
        <v/>
      </c>
      <c r="X280" s="56" t="s">
        <v>113</v>
      </c>
      <c r="Y280" s="50"/>
      <c r="Z280" s="12"/>
      <c r="AA280" s="12"/>
      <c r="AB280" s="12"/>
      <c r="AC280" s="12"/>
    </row>
    <row r="281" spans="1:29" ht="20" customHeight="1">
      <c r="A281" s="42" t="s">
        <v>54</v>
      </c>
      <c r="B281" s="43" t="s">
        <v>79</v>
      </c>
      <c r="C281" s="44" t="s">
        <v>119</v>
      </c>
      <c r="D281" s="44" t="s">
        <v>107</v>
      </c>
      <c r="E281" s="45" t="s">
        <v>112</v>
      </c>
      <c r="F281" s="46"/>
      <c r="G281" s="45">
        <v>0.2</v>
      </c>
      <c r="H281" s="45"/>
      <c r="I281" s="47" t="s">
        <v>44</v>
      </c>
      <c r="J281" s="48">
        <f t="shared" si="40"/>
        <v>0.2</v>
      </c>
      <c r="K281" s="48" t="str">
        <f t="shared" si="41"/>
        <v/>
      </c>
      <c r="L281" s="49">
        <v>0.10299999999999999</v>
      </c>
      <c r="M281" s="49">
        <v>0.106</v>
      </c>
      <c r="N281" s="49">
        <v>0.107</v>
      </c>
      <c r="O281" s="50"/>
      <c r="P281" s="51">
        <f t="shared" si="42"/>
        <v>0.10299999999999999</v>
      </c>
      <c r="Q281" s="52">
        <f t="shared" si="43"/>
        <v>0.106</v>
      </c>
      <c r="R281" s="52">
        <f t="shared" si="44"/>
        <v>0.107</v>
      </c>
      <c r="S281" s="53">
        <f t="shared" si="45"/>
        <v>0.10533333333333333</v>
      </c>
      <c r="T281" s="54">
        <f t="shared" si="46"/>
        <v>0.53499999999999992</v>
      </c>
      <c r="U281" s="54" t="str">
        <f t="shared" si="47"/>
        <v xml:space="preserve"> </v>
      </c>
      <c r="V281" s="55" t="str">
        <f t="shared" si="48"/>
        <v/>
      </c>
      <c r="W281" s="55" t="str">
        <f t="shared" si="49"/>
        <v/>
      </c>
      <c r="X281" s="56" t="s">
        <v>113</v>
      </c>
      <c r="Y281" s="50"/>
      <c r="Z281" s="12"/>
      <c r="AA281" s="12"/>
      <c r="AB281" s="12"/>
      <c r="AC281" s="12"/>
    </row>
    <row r="282" spans="1:29" ht="20" customHeight="1">
      <c r="A282" s="42" t="s">
        <v>54</v>
      </c>
      <c r="B282" s="43" t="s">
        <v>79</v>
      </c>
      <c r="C282" s="44" t="s">
        <v>120</v>
      </c>
      <c r="D282" s="44" t="s">
        <v>107</v>
      </c>
      <c r="E282" s="45" t="s">
        <v>112</v>
      </c>
      <c r="F282" s="46"/>
      <c r="G282" s="45">
        <v>0.2</v>
      </c>
      <c r="H282" s="45"/>
      <c r="I282" s="47" t="s">
        <v>44</v>
      </c>
      <c r="J282" s="48">
        <f t="shared" si="40"/>
        <v>0.2</v>
      </c>
      <c r="K282" s="48" t="str">
        <f t="shared" si="41"/>
        <v/>
      </c>
      <c r="L282" s="49">
        <v>0.11799999999999999</v>
      </c>
      <c r="M282" s="49">
        <v>0.11799999999999999</v>
      </c>
      <c r="N282" s="49">
        <v>0.11799999999999999</v>
      </c>
      <c r="O282" s="50"/>
      <c r="P282" s="51">
        <f t="shared" si="42"/>
        <v>0.11799999999999999</v>
      </c>
      <c r="Q282" s="52">
        <f t="shared" si="43"/>
        <v>0.11799999999999999</v>
      </c>
      <c r="R282" s="52">
        <f t="shared" si="44"/>
        <v>0.11799999999999999</v>
      </c>
      <c r="S282" s="53">
        <f t="shared" si="45"/>
        <v>0.11799999999999999</v>
      </c>
      <c r="T282" s="54">
        <f t="shared" si="46"/>
        <v>0.59</v>
      </c>
      <c r="U282" s="54" t="str">
        <f t="shared" si="47"/>
        <v xml:space="preserve"> </v>
      </c>
      <c r="V282" s="55" t="str">
        <f t="shared" si="48"/>
        <v/>
      </c>
      <c r="W282" s="55" t="str">
        <f t="shared" si="49"/>
        <v/>
      </c>
      <c r="X282" s="56" t="s">
        <v>113</v>
      </c>
      <c r="Y282" s="50"/>
      <c r="Z282" s="12"/>
      <c r="AA282" s="12"/>
      <c r="AB282" s="12"/>
      <c r="AC282" s="12"/>
    </row>
    <row r="283" spans="1:29" ht="20" customHeight="1">
      <c r="A283" s="42" t="s">
        <v>40</v>
      </c>
      <c r="B283" s="43" t="s">
        <v>80</v>
      </c>
      <c r="C283" s="44" t="s">
        <v>153</v>
      </c>
      <c r="D283" s="44" t="s">
        <v>107</v>
      </c>
      <c r="E283" s="45" t="s">
        <v>112</v>
      </c>
      <c r="F283" s="46"/>
      <c r="G283" s="45">
        <v>0.2</v>
      </c>
      <c r="H283" s="45"/>
      <c r="I283" s="47" t="s">
        <v>44</v>
      </c>
      <c r="J283" s="48">
        <f t="shared" si="40"/>
        <v>0.2</v>
      </c>
      <c r="K283" s="48" t="str">
        <f t="shared" si="41"/>
        <v/>
      </c>
      <c r="L283" s="49">
        <v>0.1226</v>
      </c>
      <c r="M283" s="49">
        <v>0.1239</v>
      </c>
      <c r="N283" s="49">
        <v>0.1268</v>
      </c>
      <c r="O283" s="50"/>
      <c r="P283" s="51">
        <f t="shared" si="42"/>
        <v>0.1226</v>
      </c>
      <c r="Q283" s="52">
        <f t="shared" si="43"/>
        <v>0.1239</v>
      </c>
      <c r="R283" s="52">
        <f t="shared" si="44"/>
        <v>0.1268</v>
      </c>
      <c r="S283" s="53">
        <f t="shared" si="45"/>
        <v>0.12443333333333333</v>
      </c>
      <c r="T283" s="54">
        <f t="shared" si="46"/>
        <v>0.6339999999999999</v>
      </c>
      <c r="U283" s="54" t="str">
        <f t="shared" si="47"/>
        <v xml:space="preserve"> </v>
      </c>
      <c r="V283" s="55" t="str">
        <f t="shared" si="48"/>
        <v/>
      </c>
      <c r="W283" s="55" t="str">
        <f t="shared" si="49"/>
        <v/>
      </c>
      <c r="X283" s="56" t="s">
        <v>113</v>
      </c>
      <c r="Y283" s="50"/>
      <c r="Z283" s="12"/>
      <c r="AA283" s="12"/>
      <c r="AB283" s="12"/>
      <c r="AC283" s="12"/>
    </row>
    <row r="284" spans="1:29" ht="20" customHeight="1">
      <c r="A284" s="42" t="s">
        <v>40</v>
      </c>
      <c r="B284" s="44" t="s">
        <v>80</v>
      </c>
      <c r="C284" s="44" t="s">
        <v>114</v>
      </c>
      <c r="D284" s="44" t="s">
        <v>107</v>
      </c>
      <c r="E284" s="45" t="s">
        <v>112</v>
      </c>
      <c r="F284" s="46"/>
      <c r="G284" s="45">
        <v>0.2</v>
      </c>
      <c r="H284" s="45"/>
      <c r="I284" s="47" t="s">
        <v>44</v>
      </c>
      <c r="J284" s="48">
        <f t="shared" si="40"/>
        <v>0.2</v>
      </c>
      <c r="K284" s="48" t="str">
        <f t="shared" si="41"/>
        <v/>
      </c>
      <c r="L284" s="57">
        <v>0.1197</v>
      </c>
      <c r="M284" s="57">
        <v>0.125</v>
      </c>
      <c r="N284" s="57">
        <v>0.12970000000000001</v>
      </c>
      <c r="O284" s="50"/>
      <c r="P284" s="51">
        <f t="shared" si="42"/>
        <v>0.1197</v>
      </c>
      <c r="Q284" s="52">
        <f t="shared" si="43"/>
        <v>0.125</v>
      </c>
      <c r="R284" s="52">
        <f t="shared" si="44"/>
        <v>0.12970000000000001</v>
      </c>
      <c r="S284" s="53">
        <f t="shared" si="45"/>
        <v>0.12480000000000001</v>
      </c>
      <c r="T284" s="54">
        <f t="shared" si="46"/>
        <v>0.64849999999999997</v>
      </c>
      <c r="U284" s="54" t="str">
        <f t="shared" si="47"/>
        <v xml:space="preserve"> </v>
      </c>
      <c r="V284" s="55" t="str">
        <f t="shared" si="48"/>
        <v/>
      </c>
      <c r="W284" s="55" t="str">
        <f t="shared" si="49"/>
        <v/>
      </c>
      <c r="X284" s="56" t="s">
        <v>113</v>
      </c>
      <c r="Y284" s="50"/>
      <c r="Z284" s="12"/>
      <c r="AA284" s="12"/>
      <c r="AB284" s="12"/>
      <c r="AC284" s="12"/>
    </row>
    <row r="285" spans="1:29" ht="20" customHeight="1">
      <c r="A285" s="42" t="s">
        <v>40</v>
      </c>
      <c r="B285" s="44" t="s">
        <v>80</v>
      </c>
      <c r="C285" s="44" t="s">
        <v>115</v>
      </c>
      <c r="D285" s="44" t="s">
        <v>107</v>
      </c>
      <c r="E285" s="45" t="s">
        <v>112</v>
      </c>
      <c r="F285" s="46"/>
      <c r="G285" s="45">
        <v>0.2</v>
      </c>
      <c r="H285" s="45"/>
      <c r="I285" s="47" t="s">
        <v>44</v>
      </c>
      <c r="J285" s="48">
        <f t="shared" si="40"/>
        <v>0.2</v>
      </c>
      <c r="K285" s="48" t="str">
        <f t="shared" si="41"/>
        <v/>
      </c>
      <c r="L285" s="49">
        <v>0.12920000000000001</v>
      </c>
      <c r="M285" s="49">
        <v>0.1348</v>
      </c>
      <c r="N285" s="49">
        <v>0.12470000000000001</v>
      </c>
      <c r="O285" s="50"/>
      <c r="P285" s="51">
        <f t="shared" si="42"/>
        <v>0.12920000000000001</v>
      </c>
      <c r="Q285" s="52">
        <f t="shared" si="43"/>
        <v>0.1348</v>
      </c>
      <c r="R285" s="52">
        <f t="shared" si="44"/>
        <v>0.12470000000000001</v>
      </c>
      <c r="S285" s="53">
        <f t="shared" si="45"/>
        <v>0.12956666666666669</v>
      </c>
      <c r="T285" s="54">
        <f t="shared" si="46"/>
        <v>0.67399999999999993</v>
      </c>
      <c r="U285" s="54" t="str">
        <f t="shared" si="47"/>
        <v xml:space="preserve"> </v>
      </c>
      <c r="V285" s="55" t="str">
        <f t="shared" si="48"/>
        <v>Alert</v>
      </c>
      <c r="W285" s="55" t="str">
        <f t="shared" si="49"/>
        <v/>
      </c>
      <c r="X285" s="56" t="s">
        <v>113</v>
      </c>
      <c r="Y285" s="50"/>
      <c r="Z285" s="12"/>
      <c r="AA285" s="12"/>
      <c r="AB285" s="12"/>
      <c r="AC285" s="12"/>
    </row>
    <row r="286" spans="1:29" ht="20" customHeight="1">
      <c r="A286" s="42" t="s">
        <v>40</v>
      </c>
      <c r="B286" s="44" t="s">
        <v>80</v>
      </c>
      <c r="C286" s="44" t="s">
        <v>116</v>
      </c>
      <c r="D286" s="44" t="s">
        <v>107</v>
      </c>
      <c r="E286" s="45" t="s">
        <v>112</v>
      </c>
      <c r="F286" s="46"/>
      <c r="G286" s="45">
        <v>0.2</v>
      </c>
      <c r="H286" s="45"/>
      <c r="I286" s="47" t="s">
        <v>44</v>
      </c>
      <c r="J286" s="48">
        <f t="shared" si="40"/>
        <v>0.2</v>
      </c>
      <c r="K286" s="48" t="str">
        <f t="shared" si="41"/>
        <v/>
      </c>
      <c r="L286" s="49">
        <v>0.1303</v>
      </c>
      <c r="M286" s="49">
        <v>0.13600000000000001</v>
      </c>
      <c r="N286" s="49">
        <v>0.12720000000000001</v>
      </c>
      <c r="O286" s="50"/>
      <c r="P286" s="51">
        <f t="shared" si="42"/>
        <v>0.1303</v>
      </c>
      <c r="Q286" s="52">
        <f t="shared" si="43"/>
        <v>0.13600000000000001</v>
      </c>
      <c r="R286" s="52">
        <f t="shared" si="44"/>
        <v>0.12720000000000001</v>
      </c>
      <c r="S286" s="53">
        <f t="shared" si="45"/>
        <v>0.13116666666666665</v>
      </c>
      <c r="T286" s="54">
        <f t="shared" si="46"/>
        <v>0.68</v>
      </c>
      <c r="U286" s="54" t="str">
        <f t="shared" si="47"/>
        <v xml:space="preserve"> </v>
      </c>
      <c r="V286" s="55" t="str">
        <f t="shared" si="48"/>
        <v>Alert</v>
      </c>
      <c r="W286" s="55" t="str">
        <f t="shared" si="49"/>
        <v/>
      </c>
      <c r="X286" s="56" t="s">
        <v>113</v>
      </c>
      <c r="Y286" s="50"/>
      <c r="Z286" s="12"/>
      <c r="AA286" s="12"/>
      <c r="AB286" s="12"/>
      <c r="AC286" s="12"/>
    </row>
    <row r="287" spans="1:29" ht="20" customHeight="1">
      <c r="A287" s="42" t="s">
        <v>40</v>
      </c>
      <c r="B287" s="43" t="s">
        <v>80</v>
      </c>
      <c r="C287" s="44" t="s">
        <v>117</v>
      </c>
      <c r="D287" s="44" t="s">
        <v>107</v>
      </c>
      <c r="E287" s="45" t="s">
        <v>112</v>
      </c>
      <c r="F287" s="46"/>
      <c r="G287" s="45">
        <v>0.2</v>
      </c>
      <c r="H287" s="45"/>
      <c r="I287" s="47" t="s">
        <v>44</v>
      </c>
      <c r="J287" s="48">
        <f t="shared" si="40"/>
        <v>0.2</v>
      </c>
      <c r="K287" s="48" t="str">
        <f t="shared" si="41"/>
        <v/>
      </c>
      <c r="L287" s="49">
        <v>0.1192</v>
      </c>
      <c r="M287" s="49">
        <v>0.1191</v>
      </c>
      <c r="N287" s="49">
        <v>0.1193</v>
      </c>
      <c r="O287" s="50"/>
      <c r="P287" s="51">
        <f t="shared" si="42"/>
        <v>0.1192</v>
      </c>
      <c r="Q287" s="52">
        <f t="shared" si="43"/>
        <v>0.1191</v>
      </c>
      <c r="R287" s="52">
        <f t="shared" si="44"/>
        <v>0.1193</v>
      </c>
      <c r="S287" s="53">
        <f t="shared" si="45"/>
        <v>0.11920000000000001</v>
      </c>
      <c r="T287" s="54">
        <f t="shared" si="46"/>
        <v>0.59650000000000003</v>
      </c>
      <c r="U287" s="54" t="str">
        <f t="shared" si="47"/>
        <v xml:space="preserve"> </v>
      </c>
      <c r="V287" s="55" t="str">
        <f t="shared" si="48"/>
        <v/>
      </c>
      <c r="W287" s="55" t="str">
        <f t="shared" si="49"/>
        <v/>
      </c>
      <c r="X287" s="56" t="s">
        <v>113</v>
      </c>
      <c r="Y287" s="50"/>
      <c r="Z287" s="12"/>
      <c r="AA287" s="12"/>
      <c r="AB287" s="12"/>
      <c r="AC287" s="12"/>
    </row>
    <row r="288" spans="1:29" ht="20" customHeight="1">
      <c r="A288" s="42" t="s">
        <v>40</v>
      </c>
      <c r="B288" s="44" t="s">
        <v>80</v>
      </c>
      <c r="C288" s="44" t="s">
        <v>118</v>
      </c>
      <c r="D288" s="44" t="s">
        <v>107</v>
      </c>
      <c r="E288" s="45" t="s">
        <v>112</v>
      </c>
      <c r="F288" s="46"/>
      <c r="G288" s="45">
        <v>0.2</v>
      </c>
      <c r="H288" s="45"/>
      <c r="I288" s="47" t="s">
        <v>44</v>
      </c>
      <c r="J288" s="48">
        <f t="shared" si="40"/>
        <v>0.2</v>
      </c>
      <c r="K288" s="48" t="str">
        <f t="shared" si="41"/>
        <v/>
      </c>
      <c r="L288" s="49">
        <v>0.12130000000000001</v>
      </c>
      <c r="M288" s="49">
        <v>0.1216</v>
      </c>
      <c r="N288" s="49">
        <v>0.1201</v>
      </c>
      <c r="O288" s="50"/>
      <c r="P288" s="51">
        <f t="shared" si="42"/>
        <v>0.12130000000000001</v>
      </c>
      <c r="Q288" s="52">
        <f t="shared" si="43"/>
        <v>0.1216</v>
      </c>
      <c r="R288" s="52">
        <f t="shared" si="44"/>
        <v>0.1201</v>
      </c>
      <c r="S288" s="53">
        <f t="shared" si="45"/>
        <v>0.121</v>
      </c>
      <c r="T288" s="54">
        <f t="shared" si="46"/>
        <v>0.60799999999999998</v>
      </c>
      <c r="U288" s="54" t="str">
        <f t="shared" si="47"/>
        <v xml:space="preserve"> </v>
      </c>
      <c r="V288" s="55" t="str">
        <f t="shared" si="48"/>
        <v/>
      </c>
      <c r="W288" s="55" t="str">
        <f t="shared" si="49"/>
        <v/>
      </c>
      <c r="X288" s="56" t="s">
        <v>113</v>
      </c>
      <c r="Y288" s="50"/>
      <c r="Z288" s="12"/>
      <c r="AA288" s="12"/>
      <c r="AB288" s="12"/>
      <c r="AC288" s="12"/>
    </row>
    <row r="289" spans="1:29" ht="20" customHeight="1">
      <c r="A289" s="42" t="s">
        <v>40</v>
      </c>
      <c r="B289" s="43" t="s">
        <v>80</v>
      </c>
      <c r="C289" s="44" t="s">
        <v>119</v>
      </c>
      <c r="D289" s="44" t="s">
        <v>107</v>
      </c>
      <c r="E289" s="45" t="s">
        <v>112</v>
      </c>
      <c r="F289" s="46"/>
      <c r="G289" s="45">
        <v>0.2</v>
      </c>
      <c r="H289" s="45"/>
      <c r="I289" s="47" t="s">
        <v>44</v>
      </c>
      <c r="J289" s="48">
        <f t="shared" si="40"/>
        <v>0.2</v>
      </c>
      <c r="K289" s="48" t="str">
        <f t="shared" si="41"/>
        <v/>
      </c>
      <c r="L289" s="49">
        <v>0.1202</v>
      </c>
      <c r="M289" s="49">
        <v>0.13469999999999999</v>
      </c>
      <c r="N289" s="49">
        <v>0.12039999999999999</v>
      </c>
      <c r="O289" s="50"/>
      <c r="P289" s="51">
        <f t="shared" si="42"/>
        <v>0.1202</v>
      </c>
      <c r="Q289" s="52">
        <f t="shared" si="43"/>
        <v>0.13469999999999999</v>
      </c>
      <c r="R289" s="52">
        <f t="shared" si="44"/>
        <v>0.12039999999999999</v>
      </c>
      <c r="S289" s="53">
        <f t="shared" si="45"/>
        <v>0.12510000000000002</v>
      </c>
      <c r="T289" s="54">
        <f t="shared" si="46"/>
        <v>0.67349999999999988</v>
      </c>
      <c r="U289" s="54" t="str">
        <f t="shared" si="47"/>
        <v xml:space="preserve"> </v>
      </c>
      <c r="V289" s="55" t="str">
        <f t="shared" si="48"/>
        <v>Alert</v>
      </c>
      <c r="W289" s="55" t="str">
        <f t="shared" si="49"/>
        <v/>
      </c>
      <c r="X289" s="56" t="s">
        <v>113</v>
      </c>
      <c r="Y289" s="50"/>
      <c r="Z289" s="12"/>
      <c r="AA289" s="12"/>
      <c r="AB289" s="12"/>
      <c r="AC289" s="12"/>
    </row>
    <row r="290" spans="1:29" ht="20" customHeight="1">
      <c r="A290" s="42" t="s">
        <v>40</v>
      </c>
      <c r="B290" s="43" t="s">
        <v>80</v>
      </c>
      <c r="C290" s="44" t="s">
        <v>120</v>
      </c>
      <c r="D290" s="44" t="s">
        <v>107</v>
      </c>
      <c r="E290" s="45" t="s">
        <v>112</v>
      </c>
      <c r="F290" s="46"/>
      <c r="G290" s="45">
        <v>0.2</v>
      </c>
      <c r="H290" s="45"/>
      <c r="I290" s="47" t="s">
        <v>44</v>
      </c>
      <c r="J290" s="48">
        <f t="shared" si="40"/>
        <v>0.2</v>
      </c>
      <c r="K290" s="48" t="str">
        <f t="shared" si="41"/>
        <v/>
      </c>
      <c r="L290" s="49">
        <v>0.1212</v>
      </c>
      <c r="M290" s="49">
        <v>0.1094</v>
      </c>
      <c r="N290" s="49">
        <v>0.11940000000000001</v>
      </c>
      <c r="O290" s="50"/>
      <c r="P290" s="51">
        <f t="shared" si="42"/>
        <v>0.1212</v>
      </c>
      <c r="Q290" s="52">
        <f t="shared" si="43"/>
        <v>0.1094</v>
      </c>
      <c r="R290" s="52">
        <f t="shared" si="44"/>
        <v>0.11940000000000001</v>
      </c>
      <c r="S290" s="53">
        <f t="shared" si="45"/>
        <v>0.11666666666666665</v>
      </c>
      <c r="T290" s="54">
        <f t="shared" si="46"/>
        <v>0.60599999999999998</v>
      </c>
      <c r="U290" s="54" t="str">
        <f t="shared" si="47"/>
        <v xml:space="preserve"> </v>
      </c>
      <c r="V290" s="55" t="str">
        <f t="shared" si="48"/>
        <v/>
      </c>
      <c r="W290" s="55" t="str">
        <f t="shared" si="49"/>
        <v/>
      </c>
      <c r="X290" s="56" t="s">
        <v>113</v>
      </c>
      <c r="Y290" s="50"/>
      <c r="Z290" s="12"/>
      <c r="AA290" s="12"/>
      <c r="AB290" s="12"/>
      <c r="AC290" s="12"/>
    </row>
    <row r="291" spans="1:29" ht="20" customHeight="1">
      <c r="A291" s="42" t="s">
        <v>40</v>
      </c>
      <c r="B291" s="43" t="s">
        <v>81</v>
      </c>
      <c r="C291" s="44" t="s">
        <v>153</v>
      </c>
      <c r="D291" s="44" t="s">
        <v>107</v>
      </c>
      <c r="E291" s="45" t="s">
        <v>112</v>
      </c>
      <c r="F291" s="46"/>
      <c r="G291" s="45">
        <v>0.2</v>
      </c>
      <c r="H291" s="45"/>
      <c r="I291" s="47" t="s">
        <v>44</v>
      </c>
      <c r="J291" s="48">
        <f t="shared" si="40"/>
        <v>0.2</v>
      </c>
      <c r="K291" s="48" t="str">
        <f t="shared" si="41"/>
        <v/>
      </c>
      <c r="L291" s="49">
        <v>0.13220000000000001</v>
      </c>
      <c r="M291" s="49">
        <v>0.13109999999999999</v>
      </c>
      <c r="N291" s="49">
        <v>0.13469999999999999</v>
      </c>
      <c r="O291" s="50"/>
      <c r="P291" s="51">
        <f t="shared" si="42"/>
        <v>0.13220000000000001</v>
      </c>
      <c r="Q291" s="52">
        <f t="shared" si="43"/>
        <v>0.13109999999999999</v>
      </c>
      <c r="R291" s="52">
        <f t="shared" si="44"/>
        <v>0.13469999999999999</v>
      </c>
      <c r="S291" s="53">
        <f t="shared" si="45"/>
        <v>0.13266666666666665</v>
      </c>
      <c r="T291" s="54">
        <f t="shared" si="46"/>
        <v>0.67349999999999988</v>
      </c>
      <c r="U291" s="54" t="str">
        <f t="shared" si="47"/>
        <v xml:space="preserve"> </v>
      </c>
      <c r="V291" s="55" t="str">
        <f t="shared" si="48"/>
        <v>Alert</v>
      </c>
      <c r="W291" s="55" t="str">
        <f t="shared" si="49"/>
        <v/>
      </c>
      <c r="X291" s="56" t="s">
        <v>113</v>
      </c>
      <c r="Y291" s="50"/>
      <c r="Z291" s="12"/>
      <c r="AA291" s="12"/>
      <c r="AB291" s="12"/>
      <c r="AC291" s="12"/>
    </row>
    <row r="292" spans="1:29" ht="20" customHeight="1">
      <c r="A292" s="42" t="s">
        <v>40</v>
      </c>
      <c r="B292" s="44" t="s">
        <v>81</v>
      </c>
      <c r="C292" s="44" t="s">
        <v>114</v>
      </c>
      <c r="D292" s="44" t="s">
        <v>107</v>
      </c>
      <c r="E292" s="45" t="s">
        <v>112</v>
      </c>
      <c r="F292" s="46"/>
      <c r="G292" s="45">
        <v>0.2</v>
      </c>
      <c r="H292" s="45"/>
      <c r="I292" s="47" t="s">
        <v>44</v>
      </c>
      <c r="J292" s="48">
        <f t="shared" si="40"/>
        <v>0.2</v>
      </c>
      <c r="K292" s="48" t="str">
        <f t="shared" si="41"/>
        <v/>
      </c>
      <c r="L292" s="57">
        <v>0.1391</v>
      </c>
      <c r="M292" s="57">
        <v>0.13170000000000001</v>
      </c>
      <c r="N292" s="57">
        <v>0.1321</v>
      </c>
      <c r="O292" s="50"/>
      <c r="P292" s="51">
        <f t="shared" si="42"/>
        <v>0.1391</v>
      </c>
      <c r="Q292" s="52">
        <f t="shared" si="43"/>
        <v>0.13170000000000001</v>
      </c>
      <c r="R292" s="52">
        <f t="shared" si="44"/>
        <v>0.1321</v>
      </c>
      <c r="S292" s="53">
        <f t="shared" si="45"/>
        <v>0.1343</v>
      </c>
      <c r="T292" s="54">
        <f t="shared" si="46"/>
        <v>0.69550000000000001</v>
      </c>
      <c r="U292" s="54" t="str">
        <f t="shared" si="47"/>
        <v xml:space="preserve"> </v>
      </c>
      <c r="V292" s="55" t="str">
        <f t="shared" si="48"/>
        <v>Alert</v>
      </c>
      <c r="W292" s="55" t="str">
        <f t="shared" si="49"/>
        <v/>
      </c>
      <c r="X292" s="56" t="s">
        <v>113</v>
      </c>
      <c r="Y292" s="50"/>
      <c r="Z292" s="12"/>
      <c r="AA292" s="12"/>
      <c r="AB292" s="12"/>
      <c r="AC292" s="12"/>
    </row>
    <row r="293" spans="1:29" ht="20" customHeight="1">
      <c r="A293" s="42" t="s">
        <v>40</v>
      </c>
      <c r="B293" s="44" t="s">
        <v>81</v>
      </c>
      <c r="C293" s="44" t="s">
        <v>115</v>
      </c>
      <c r="D293" s="44" t="s">
        <v>107</v>
      </c>
      <c r="E293" s="45" t="s">
        <v>112</v>
      </c>
      <c r="F293" s="46"/>
      <c r="G293" s="45">
        <v>0.2</v>
      </c>
      <c r="H293" s="45"/>
      <c r="I293" s="47" t="s">
        <v>44</v>
      </c>
      <c r="J293" s="48">
        <f t="shared" si="40"/>
        <v>0.2</v>
      </c>
      <c r="K293" s="48" t="str">
        <f t="shared" si="41"/>
        <v/>
      </c>
      <c r="L293" s="49">
        <v>0.13489999999999999</v>
      </c>
      <c r="M293" s="49">
        <v>0.1361</v>
      </c>
      <c r="N293" s="49">
        <v>0.1404</v>
      </c>
      <c r="O293" s="50"/>
      <c r="P293" s="51">
        <f t="shared" si="42"/>
        <v>0.13489999999999999</v>
      </c>
      <c r="Q293" s="52">
        <f t="shared" si="43"/>
        <v>0.1361</v>
      </c>
      <c r="R293" s="52">
        <f t="shared" si="44"/>
        <v>0.1404</v>
      </c>
      <c r="S293" s="53">
        <f t="shared" si="45"/>
        <v>0.13713333333333333</v>
      </c>
      <c r="T293" s="54">
        <f t="shared" si="46"/>
        <v>0.70199999999999996</v>
      </c>
      <c r="U293" s="54" t="str">
        <f t="shared" si="47"/>
        <v xml:space="preserve"> </v>
      </c>
      <c r="V293" s="55" t="str">
        <f t="shared" si="48"/>
        <v>Alert</v>
      </c>
      <c r="W293" s="55" t="str">
        <f t="shared" si="49"/>
        <v/>
      </c>
      <c r="X293" s="56" t="s">
        <v>113</v>
      </c>
      <c r="Y293" s="50"/>
      <c r="Z293" s="12"/>
      <c r="AA293" s="12"/>
      <c r="AB293" s="12"/>
      <c r="AC293" s="12"/>
    </row>
    <row r="294" spans="1:29" ht="20" customHeight="1">
      <c r="A294" s="42" t="s">
        <v>40</v>
      </c>
      <c r="B294" s="44" t="s">
        <v>81</v>
      </c>
      <c r="C294" s="44" t="s">
        <v>116</v>
      </c>
      <c r="D294" s="44" t="s">
        <v>107</v>
      </c>
      <c r="E294" s="45" t="s">
        <v>112</v>
      </c>
      <c r="F294" s="46"/>
      <c r="G294" s="45">
        <v>0.2</v>
      </c>
      <c r="H294" s="45"/>
      <c r="I294" s="47" t="s">
        <v>44</v>
      </c>
      <c r="J294" s="48">
        <f t="shared" si="40"/>
        <v>0.2</v>
      </c>
      <c r="K294" s="48" t="str">
        <f t="shared" si="41"/>
        <v/>
      </c>
      <c r="L294" s="49">
        <v>0.13270000000000001</v>
      </c>
      <c r="M294" s="49">
        <v>0.1348</v>
      </c>
      <c r="N294" s="49">
        <v>0.13189999999999999</v>
      </c>
      <c r="O294" s="50"/>
      <c r="P294" s="51">
        <f t="shared" si="42"/>
        <v>0.13270000000000001</v>
      </c>
      <c r="Q294" s="52">
        <f t="shared" si="43"/>
        <v>0.1348</v>
      </c>
      <c r="R294" s="52">
        <f t="shared" si="44"/>
        <v>0.13189999999999999</v>
      </c>
      <c r="S294" s="53">
        <f t="shared" si="45"/>
        <v>0.13313333333333333</v>
      </c>
      <c r="T294" s="54">
        <f t="shared" si="46"/>
        <v>0.67399999999999993</v>
      </c>
      <c r="U294" s="54" t="str">
        <f t="shared" si="47"/>
        <v xml:space="preserve"> </v>
      </c>
      <c r="V294" s="55" t="str">
        <f t="shared" si="48"/>
        <v>Alert</v>
      </c>
      <c r="W294" s="55" t="str">
        <f t="shared" si="49"/>
        <v/>
      </c>
      <c r="X294" s="56" t="s">
        <v>113</v>
      </c>
      <c r="Y294" s="50"/>
      <c r="Z294" s="12"/>
      <c r="AA294" s="12"/>
      <c r="AB294" s="12"/>
      <c r="AC294" s="12"/>
    </row>
    <row r="295" spans="1:29" ht="20" customHeight="1">
      <c r="A295" s="42" t="s">
        <v>40</v>
      </c>
      <c r="B295" s="43" t="s">
        <v>81</v>
      </c>
      <c r="C295" s="44" t="s">
        <v>117</v>
      </c>
      <c r="D295" s="44" t="s">
        <v>107</v>
      </c>
      <c r="E295" s="45" t="s">
        <v>112</v>
      </c>
      <c r="F295" s="46"/>
      <c r="G295" s="45">
        <v>0.2</v>
      </c>
      <c r="H295" s="45"/>
      <c r="I295" s="47" t="s">
        <v>44</v>
      </c>
      <c r="J295" s="48">
        <f t="shared" si="40"/>
        <v>0.2</v>
      </c>
      <c r="K295" s="48" t="str">
        <f t="shared" si="41"/>
        <v/>
      </c>
      <c r="L295" s="49">
        <v>0.11210000000000001</v>
      </c>
      <c r="M295" s="49">
        <v>0.1193</v>
      </c>
      <c r="N295" s="49">
        <v>0.1177</v>
      </c>
      <c r="O295" s="50"/>
      <c r="P295" s="51">
        <f t="shared" si="42"/>
        <v>0.11210000000000001</v>
      </c>
      <c r="Q295" s="52">
        <f t="shared" si="43"/>
        <v>0.1193</v>
      </c>
      <c r="R295" s="52">
        <f t="shared" si="44"/>
        <v>0.1177</v>
      </c>
      <c r="S295" s="53">
        <f t="shared" si="45"/>
        <v>0.11636666666666666</v>
      </c>
      <c r="T295" s="54">
        <f t="shared" si="46"/>
        <v>0.59650000000000003</v>
      </c>
      <c r="U295" s="54" t="str">
        <f t="shared" si="47"/>
        <v xml:space="preserve"> </v>
      </c>
      <c r="V295" s="55" t="str">
        <f t="shared" si="48"/>
        <v/>
      </c>
      <c r="W295" s="55" t="str">
        <f t="shared" si="49"/>
        <v/>
      </c>
      <c r="X295" s="56" t="s">
        <v>113</v>
      </c>
      <c r="Y295" s="50"/>
      <c r="Z295" s="12"/>
      <c r="AA295" s="12"/>
      <c r="AB295" s="12"/>
      <c r="AC295" s="12"/>
    </row>
    <row r="296" spans="1:29" ht="20" customHeight="1">
      <c r="A296" s="42" t="s">
        <v>40</v>
      </c>
      <c r="B296" s="44" t="s">
        <v>81</v>
      </c>
      <c r="C296" s="44" t="s">
        <v>118</v>
      </c>
      <c r="D296" s="44" t="s">
        <v>107</v>
      </c>
      <c r="E296" s="45" t="s">
        <v>112</v>
      </c>
      <c r="F296" s="46"/>
      <c r="G296" s="45">
        <v>0.2</v>
      </c>
      <c r="H296" s="45"/>
      <c r="I296" s="47" t="s">
        <v>44</v>
      </c>
      <c r="J296" s="48">
        <f t="shared" si="40"/>
        <v>0.2</v>
      </c>
      <c r="K296" s="48" t="str">
        <f t="shared" si="41"/>
        <v/>
      </c>
      <c r="L296" s="49">
        <v>0.1211</v>
      </c>
      <c r="M296" s="49">
        <v>0.1197</v>
      </c>
      <c r="N296" s="49">
        <v>0.1147</v>
      </c>
      <c r="O296" s="50"/>
      <c r="P296" s="51">
        <f t="shared" si="42"/>
        <v>0.1211</v>
      </c>
      <c r="Q296" s="52">
        <f t="shared" si="43"/>
        <v>0.1197</v>
      </c>
      <c r="R296" s="52">
        <f t="shared" si="44"/>
        <v>0.1147</v>
      </c>
      <c r="S296" s="53">
        <f t="shared" si="45"/>
        <v>0.11850000000000001</v>
      </c>
      <c r="T296" s="54">
        <f t="shared" si="46"/>
        <v>0.60549999999999993</v>
      </c>
      <c r="U296" s="54" t="str">
        <f t="shared" si="47"/>
        <v xml:space="preserve"> </v>
      </c>
      <c r="V296" s="55" t="str">
        <f t="shared" si="48"/>
        <v/>
      </c>
      <c r="W296" s="55" t="str">
        <f t="shared" si="49"/>
        <v/>
      </c>
      <c r="X296" s="56" t="s">
        <v>113</v>
      </c>
      <c r="Y296" s="50"/>
      <c r="Z296" s="12"/>
      <c r="AA296" s="12"/>
      <c r="AB296" s="12"/>
      <c r="AC296" s="12"/>
    </row>
    <row r="297" spans="1:29" ht="20" customHeight="1">
      <c r="A297" s="42" t="s">
        <v>40</v>
      </c>
      <c r="B297" s="43" t="s">
        <v>81</v>
      </c>
      <c r="C297" s="44" t="s">
        <v>119</v>
      </c>
      <c r="D297" s="44" t="s">
        <v>107</v>
      </c>
      <c r="E297" s="45" t="s">
        <v>112</v>
      </c>
      <c r="F297" s="46"/>
      <c r="G297" s="45">
        <v>0.2</v>
      </c>
      <c r="H297" s="45"/>
      <c r="I297" s="47" t="s">
        <v>44</v>
      </c>
      <c r="J297" s="48">
        <f t="shared" si="40"/>
        <v>0.2</v>
      </c>
      <c r="K297" s="48" t="str">
        <f t="shared" si="41"/>
        <v/>
      </c>
      <c r="L297" s="49">
        <v>0.12470000000000001</v>
      </c>
      <c r="M297" s="49">
        <v>0.12239999999999999</v>
      </c>
      <c r="N297" s="49">
        <v>0.12640000000000001</v>
      </c>
      <c r="O297" s="50"/>
      <c r="P297" s="51">
        <f t="shared" si="42"/>
        <v>0.12470000000000001</v>
      </c>
      <c r="Q297" s="52">
        <f t="shared" si="43"/>
        <v>0.12239999999999999</v>
      </c>
      <c r="R297" s="52">
        <f t="shared" si="44"/>
        <v>0.12640000000000001</v>
      </c>
      <c r="S297" s="53">
        <f t="shared" si="45"/>
        <v>0.1245</v>
      </c>
      <c r="T297" s="54">
        <f t="shared" si="46"/>
        <v>0.63200000000000001</v>
      </c>
      <c r="U297" s="54" t="str">
        <f t="shared" si="47"/>
        <v xml:space="preserve"> </v>
      </c>
      <c r="V297" s="55" t="str">
        <f t="shared" si="48"/>
        <v/>
      </c>
      <c r="W297" s="55" t="str">
        <f t="shared" si="49"/>
        <v/>
      </c>
      <c r="X297" s="56" t="s">
        <v>113</v>
      </c>
      <c r="Y297" s="50"/>
      <c r="Z297" s="12"/>
      <c r="AA297" s="12"/>
      <c r="AB297" s="12"/>
      <c r="AC297" s="12"/>
    </row>
    <row r="298" spans="1:29" ht="20" customHeight="1">
      <c r="A298" s="42" t="s">
        <v>40</v>
      </c>
      <c r="B298" s="43" t="s">
        <v>81</v>
      </c>
      <c r="C298" s="44" t="s">
        <v>120</v>
      </c>
      <c r="D298" s="44" t="s">
        <v>107</v>
      </c>
      <c r="E298" s="45" t="s">
        <v>112</v>
      </c>
      <c r="F298" s="46"/>
      <c r="G298" s="45">
        <v>0.2</v>
      </c>
      <c r="H298" s="45"/>
      <c r="I298" s="47" t="s">
        <v>44</v>
      </c>
      <c r="J298" s="48">
        <f t="shared" si="40"/>
        <v>0.2</v>
      </c>
      <c r="K298" s="48" t="str">
        <f t="shared" si="41"/>
        <v/>
      </c>
      <c r="L298" s="49">
        <v>0.12620000000000001</v>
      </c>
      <c r="M298" s="49">
        <v>0.12520000000000001</v>
      </c>
      <c r="N298" s="49">
        <v>0.1241</v>
      </c>
      <c r="O298" s="50"/>
      <c r="P298" s="51">
        <f t="shared" si="42"/>
        <v>0.12620000000000001</v>
      </c>
      <c r="Q298" s="52">
        <f t="shared" si="43"/>
        <v>0.12520000000000001</v>
      </c>
      <c r="R298" s="52">
        <f t="shared" si="44"/>
        <v>0.1241</v>
      </c>
      <c r="S298" s="53">
        <f t="shared" si="45"/>
        <v>0.12516666666666668</v>
      </c>
      <c r="T298" s="54">
        <f t="shared" si="46"/>
        <v>0.63100000000000001</v>
      </c>
      <c r="U298" s="54" t="str">
        <f t="shared" si="47"/>
        <v xml:space="preserve"> </v>
      </c>
      <c r="V298" s="55" t="str">
        <f t="shared" si="48"/>
        <v/>
      </c>
      <c r="W298" s="55" t="str">
        <f t="shared" si="49"/>
        <v/>
      </c>
      <c r="X298" s="56" t="s">
        <v>113</v>
      </c>
      <c r="Y298" s="50"/>
      <c r="Z298" s="12"/>
      <c r="AA298" s="12"/>
      <c r="AB298" s="12"/>
      <c r="AC298" s="12"/>
    </row>
    <row r="299" spans="1:29" ht="20" customHeight="1">
      <c r="A299" s="42" t="s">
        <v>40</v>
      </c>
      <c r="B299" s="43" t="s">
        <v>82</v>
      </c>
      <c r="C299" s="44" t="s">
        <v>153</v>
      </c>
      <c r="D299" s="44" t="s">
        <v>107</v>
      </c>
      <c r="E299" s="45" t="s">
        <v>112</v>
      </c>
      <c r="F299" s="46"/>
      <c r="G299" s="45">
        <v>0.2</v>
      </c>
      <c r="H299" s="45"/>
      <c r="I299" s="47" t="s">
        <v>44</v>
      </c>
      <c r="J299" s="48">
        <f t="shared" si="40"/>
        <v>0.2</v>
      </c>
      <c r="K299" s="48" t="str">
        <f t="shared" si="41"/>
        <v/>
      </c>
      <c r="L299" s="49">
        <v>0.1118</v>
      </c>
      <c r="M299" s="49">
        <v>0.1115</v>
      </c>
      <c r="N299" s="49">
        <v>0.1091</v>
      </c>
      <c r="O299" s="50"/>
      <c r="P299" s="51">
        <f t="shared" si="42"/>
        <v>0.1118</v>
      </c>
      <c r="Q299" s="52">
        <f t="shared" si="43"/>
        <v>0.1115</v>
      </c>
      <c r="R299" s="52">
        <f t="shared" si="44"/>
        <v>0.1091</v>
      </c>
      <c r="S299" s="53">
        <f t="shared" si="45"/>
        <v>0.11080000000000001</v>
      </c>
      <c r="T299" s="54">
        <f t="shared" si="46"/>
        <v>0.55899999999999994</v>
      </c>
      <c r="U299" s="54" t="str">
        <f t="shared" si="47"/>
        <v xml:space="preserve"> </v>
      </c>
      <c r="V299" s="55" t="str">
        <f t="shared" si="48"/>
        <v/>
      </c>
      <c r="W299" s="55" t="str">
        <f t="shared" si="49"/>
        <v/>
      </c>
      <c r="X299" s="56" t="s">
        <v>113</v>
      </c>
      <c r="Y299" s="50"/>
      <c r="Z299" s="12"/>
      <c r="AA299" s="12"/>
      <c r="AB299" s="12"/>
      <c r="AC299" s="12"/>
    </row>
    <row r="300" spans="1:29" ht="20" customHeight="1">
      <c r="A300" s="42" t="s">
        <v>40</v>
      </c>
      <c r="B300" s="44" t="s">
        <v>82</v>
      </c>
      <c r="C300" s="44" t="s">
        <v>114</v>
      </c>
      <c r="D300" s="44" t="s">
        <v>107</v>
      </c>
      <c r="E300" s="45" t="s">
        <v>112</v>
      </c>
      <c r="F300" s="46"/>
      <c r="G300" s="45">
        <v>0.2</v>
      </c>
      <c r="H300" s="45"/>
      <c r="I300" s="47" t="s">
        <v>44</v>
      </c>
      <c r="J300" s="48">
        <f t="shared" si="40"/>
        <v>0.2</v>
      </c>
      <c r="K300" s="48" t="str">
        <f t="shared" si="41"/>
        <v/>
      </c>
      <c r="L300" s="57">
        <v>0.1115</v>
      </c>
      <c r="M300" s="57">
        <v>0.11070000000000001</v>
      </c>
      <c r="N300" s="57">
        <v>0.1142</v>
      </c>
      <c r="O300" s="50"/>
      <c r="P300" s="51">
        <f t="shared" si="42"/>
        <v>0.1115</v>
      </c>
      <c r="Q300" s="52">
        <f t="shared" si="43"/>
        <v>0.11070000000000001</v>
      </c>
      <c r="R300" s="52">
        <f t="shared" si="44"/>
        <v>0.1142</v>
      </c>
      <c r="S300" s="53">
        <f t="shared" si="45"/>
        <v>0.11213333333333335</v>
      </c>
      <c r="T300" s="54">
        <f t="shared" si="46"/>
        <v>0.57099999999999995</v>
      </c>
      <c r="U300" s="54" t="str">
        <f t="shared" si="47"/>
        <v xml:space="preserve"> </v>
      </c>
      <c r="V300" s="55" t="str">
        <f t="shared" si="48"/>
        <v/>
      </c>
      <c r="W300" s="55" t="str">
        <f t="shared" si="49"/>
        <v/>
      </c>
      <c r="X300" s="56" t="s">
        <v>113</v>
      </c>
      <c r="Y300" s="50"/>
      <c r="Z300" s="12"/>
      <c r="AA300" s="12"/>
      <c r="AB300" s="12"/>
      <c r="AC300" s="12"/>
    </row>
    <row r="301" spans="1:29" ht="20" customHeight="1">
      <c r="A301" s="42" t="s">
        <v>40</v>
      </c>
      <c r="B301" s="44" t="s">
        <v>82</v>
      </c>
      <c r="C301" s="44" t="s">
        <v>115</v>
      </c>
      <c r="D301" s="44" t="s">
        <v>107</v>
      </c>
      <c r="E301" s="45" t="s">
        <v>112</v>
      </c>
      <c r="F301" s="46"/>
      <c r="G301" s="45">
        <v>0.2</v>
      </c>
      <c r="H301" s="45"/>
      <c r="I301" s="47" t="s">
        <v>44</v>
      </c>
      <c r="J301" s="48">
        <f t="shared" si="40"/>
        <v>0.2</v>
      </c>
      <c r="K301" s="48" t="str">
        <f t="shared" si="41"/>
        <v/>
      </c>
      <c r="L301" s="49">
        <v>0.1099</v>
      </c>
      <c r="M301" s="49">
        <v>0.113</v>
      </c>
      <c r="N301" s="49">
        <v>0.1158</v>
      </c>
      <c r="O301" s="50"/>
      <c r="P301" s="51">
        <f t="shared" si="42"/>
        <v>0.1099</v>
      </c>
      <c r="Q301" s="52">
        <f t="shared" si="43"/>
        <v>0.113</v>
      </c>
      <c r="R301" s="52">
        <f t="shared" si="44"/>
        <v>0.1158</v>
      </c>
      <c r="S301" s="53">
        <f t="shared" si="45"/>
        <v>0.1129</v>
      </c>
      <c r="T301" s="54">
        <f t="shared" si="46"/>
        <v>0.57899999999999996</v>
      </c>
      <c r="U301" s="54" t="str">
        <f t="shared" si="47"/>
        <v xml:space="preserve"> </v>
      </c>
      <c r="V301" s="55" t="str">
        <f t="shared" si="48"/>
        <v/>
      </c>
      <c r="W301" s="55" t="str">
        <f t="shared" si="49"/>
        <v/>
      </c>
      <c r="X301" s="56" t="s">
        <v>113</v>
      </c>
      <c r="Y301" s="50"/>
      <c r="Z301" s="12"/>
      <c r="AA301" s="12"/>
      <c r="AB301" s="12"/>
      <c r="AC301" s="12"/>
    </row>
    <row r="302" spans="1:29" ht="20" customHeight="1">
      <c r="A302" s="42" t="s">
        <v>40</v>
      </c>
      <c r="B302" s="44" t="s">
        <v>82</v>
      </c>
      <c r="C302" s="44" t="s">
        <v>116</v>
      </c>
      <c r="D302" s="44" t="s">
        <v>107</v>
      </c>
      <c r="E302" s="45" t="s">
        <v>112</v>
      </c>
      <c r="F302" s="46"/>
      <c r="G302" s="45">
        <v>0.2</v>
      </c>
      <c r="H302" s="45"/>
      <c r="I302" s="47" t="s">
        <v>44</v>
      </c>
      <c r="J302" s="48">
        <f t="shared" si="40"/>
        <v>0.2</v>
      </c>
      <c r="K302" s="48" t="str">
        <f t="shared" si="41"/>
        <v/>
      </c>
      <c r="L302" s="49">
        <v>0.11609999999999999</v>
      </c>
      <c r="M302" s="49">
        <v>0.1176</v>
      </c>
      <c r="N302" s="49">
        <v>0.1134</v>
      </c>
      <c r="O302" s="50"/>
      <c r="P302" s="51">
        <f t="shared" si="42"/>
        <v>0.11609999999999999</v>
      </c>
      <c r="Q302" s="52">
        <f t="shared" si="43"/>
        <v>0.1176</v>
      </c>
      <c r="R302" s="52">
        <f t="shared" si="44"/>
        <v>0.1134</v>
      </c>
      <c r="S302" s="53">
        <f t="shared" si="45"/>
        <v>0.11569999999999998</v>
      </c>
      <c r="T302" s="54">
        <f t="shared" si="46"/>
        <v>0.58799999999999997</v>
      </c>
      <c r="U302" s="54" t="str">
        <f t="shared" si="47"/>
        <v xml:space="preserve"> </v>
      </c>
      <c r="V302" s="55" t="str">
        <f t="shared" si="48"/>
        <v/>
      </c>
      <c r="W302" s="55" t="str">
        <f t="shared" si="49"/>
        <v/>
      </c>
      <c r="X302" s="56" t="s">
        <v>113</v>
      </c>
      <c r="Y302" s="50"/>
      <c r="Z302" s="12"/>
      <c r="AA302" s="12"/>
      <c r="AB302" s="12"/>
      <c r="AC302" s="12"/>
    </row>
    <row r="303" spans="1:29" ht="20" customHeight="1">
      <c r="A303" s="42" t="s">
        <v>40</v>
      </c>
      <c r="B303" s="43" t="s">
        <v>82</v>
      </c>
      <c r="C303" s="44" t="s">
        <v>117</v>
      </c>
      <c r="D303" s="44" t="s">
        <v>107</v>
      </c>
      <c r="E303" s="45" t="s">
        <v>112</v>
      </c>
      <c r="F303" s="46"/>
      <c r="G303" s="45">
        <v>0.2</v>
      </c>
      <c r="H303" s="45"/>
      <c r="I303" s="47" t="s">
        <v>44</v>
      </c>
      <c r="J303" s="48">
        <f t="shared" si="40"/>
        <v>0.2</v>
      </c>
      <c r="K303" s="48" t="str">
        <f t="shared" si="41"/>
        <v/>
      </c>
      <c r="L303" s="49">
        <v>0.1139</v>
      </c>
      <c r="M303" s="49">
        <v>0.1052</v>
      </c>
      <c r="N303" s="49">
        <v>0.11890000000000001</v>
      </c>
      <c r="O303" s="50"/>
      <c r="P303" s="51">
        <f t="shared" si="42"/>
        <v>0.1139</v>
      </c>
      <c r="Q303" s="52">
        <f t="shared" si="43"/>
        <v>0.1052</v>
      </c>
      <c r="R303" s="52">
        <f t="shared" si="44"/>
        <v>0.11890000000000001</v>
      </c>
      <c r="S303" s="53">
        <f t="shared" si="45"/>
        <v>0.11266666666666668</v>
      </c>
      <c r="T303" s="54">
        <f t="shared" si="46"/>
        <v>0.59450000000000003</v>
      </c>
      <c r="U303" s="54" t="str">
        <f t="shared" si="47"/>
        <v xml:space="preserve"> </v>
      </c>
      <c r="V303" s="55" t="str">
        <f t="shared" si="48"/>
        <v/>
      </c>
      <c r="W303" s="55" t="str">
        <f t="shared" si="49"/>
        <v/>
      </c>
      <c r="X303" s="56" t="s">
        <v>113</v>
      </c>
      <c r="Y303" s="50"/>
      <c r="Z303" s="12"/>
      <c r="AA303" s="12"/>
      <c r="AB303" s="12"/>
      <c r="AC303" s="12"/>
    </row>
    <row r="304" spans="1:29" ht="20" customHeight="1">
      <c r="A304" s="42" t="s">
        <v>40</v>
      </c>
      <c r="B304" s="44" t="s">
        <v>82</v>
      </c>
      <c r="C304" s="44" t="s">
        <v>118</v>
      </c>
      <c r="D304" s="44" t="s">
        <v>107</v>
      </c>
      <c r="E304" s="45" t="s">
        <v>112</v>
      </c>
      <c r="F304" s="46"/>
      <c r="G304" s="45">
        <v>0.2</v>
      </c>
      <c r="H304" s="45"/>
      <c r="I304" s="47" t="s">
        <v>44</v>
      </c>
      <c r="J304" s="48">
        <f t="shared" si="40"/>
        <v>0.2</v>
      </c>
      <c r="K304" s="48" t="str">
        <f t="shared" si="41"/>
        <v/>
      </c>
      <c r="L304" s="49">
        <v>0.1159</v>
      </c>
      <c r="M304" s="49">
        <v>0.11509999999999999</v>
      </c>
      <c r="N304" s="49">
        <v>0.1169</v>
      </c>
      <c r="O304" s="50"/>
      <c r="P304" s="51">
        <f t="shared" si="42"/>
        <v>0.1159</v>
      </c>
      <c r="Q304" s="52">
        <f t="shared" si="43"/>
        <v>0.11509999999999999</v>
      </c>
      <c r="R304" s="52">
        <f t="shared" si="44"/>
        <v>0.1169</v>
      </c>
      <c r="S304" s="53">
        <f t="shared" si="45"/>
        <v>0.11596666666666666</v>
      </c>
      <c r="T304" s="54">
        <f t="shared" si="46"/>
        <v>0.58450000000000002</v>
      </c>
      <c r="U304" s="54" t="str">
        <f t="shared" si="47"/>
        <v xml:space="preserve"> </v>
      </c>
      <c r="V304" s="55" t="str">
        <f t="shared" si="48"/>
        <v/>
      </c>
      <c r="W304" s="55" t="str">
        <f t="shared" si="49"/>
        <v/>
      </c>
      <c r="X304" s="56" t="s">
        <v>113</v>
      </c>
      <c r="Y304" s="50"/>
      <c r="Z304" s="12"/>
      <c r="AA304" s="12"/>
      <c r="AB304" s="12"/>
      <c r="AC304" s="12"/>
    </row>
    <row r="305" spans="1:29" ht="20" customHeight="1">
      <c r="A305" s="42" t="s">
        <v>40</v>
      </c>
      <c r="B305" s="43" t="s">
        <v>82</v>
      </c>
      <c r="C305" s="44" t="s">
        <v>119</v>
      </c>
      <c r="D305" s="44" t="s">
        <v>107</v>
      </c>
      <c r="E305" s="45" t="s">
        <v>112</v>
      </c>
      <c r="F305" s="46"/>
      <c r="G305" s="45">
        <v>0.2</v>
      </c>
      <c r="H305" s="45"/>
      <c r="I305" s="47" t="s">
        <v>44</v>
      </c>
      <c r="J305" s="48">
        <f t="shared" si="40"/>
        <v>0.2</v>
      </c>
      <c r="K305" s="48" t="str">
        <f t="shared" si="41"/>
        <v/>
      </c>
      <c r="L305" s="49">
        <v>0.1134</v>
      </c>
      <c r="M305" s="49">
        <v>0.113</v>
      </c>
      <c r="N305" s="49">
        <v>0.11169999999999999</v>
      </c>
      <c r="O305" s="50"/>
      <c r="P305" s="51">
        <f t="shared" si="42"/>
        <v>0.1134</v>
      </c>
      <c r="Q305" s="52">
        <f t="shared" si="43"/>
        <v>0.113</v>
      </c>
      <c r="R305" s="52">
        <f t="shared" si="44"/>
        <v>0.11169999999999999</v>
      </c>
      <c r="S305" s="53">
        <f t="shared" si="45"/>
        <v>0.11269999999999998</v>
      </c>
      <c r="T305" s="54">
        <f t="shared" si="46"/>
        <v>0.56699999999999995</v>
      </c>
      <c r="U305" s="54" t="str">
        <f t="shared" si="47"/>
        <v xml:space="preserve"> </v>
      </c>
      <c r="V305" s="55" t="str">
        <f t="shared" si="48"/>
        <v/>
      </c>
      <c r="W305" s="55" t="str">
        <f t="shared" si="49"/>
        <v/>
      </c>
      <c r="X305" s="56" t="s">
        <v>113</v>
      </c>
      <c r="Y305" s="50"/>
      <c r="Z305" s="12"/>
      <c r="AA305" s="12"/>
      <c r="AB305" s="12"/>
      <c r="AC305" s="12"/>
    </row>
    <row r="306" spans="1:29" ht="20" customHeight="1">
      <c r="A306" s="42" t="s">
        <v>40</v>
      </c>
      <c r="B306" s="43" t="s">
        <v>82</v>
      </c>
      <c r="C306" s="44" t="s">
        <v>120</v>
      </c>
      <c r="D306" s="44" t="s">
        <v>107</v>
      </c>
      <c r="E306" s="45" t="s">
        <v>112</v>
      </c>
      <c r="F306" s="46"/>
      <c r="G306" s="45">
        <v>0.2</v>
      </c>
      <c r="H306" s="45"/>
      <c r="I306" s="47" t="s">
        <v>44</v>
      </c>
      <c r="J306" s="48">
        <f t="shared" si="40"/>
        <v>0.2</v>
      </c>
      <c r="K306" s="48" t="str">
        <f t="shared" si="41"/>
        <v/>
      </c>
      <c r="L306" s="49">
        <v>0.1138</v>
      </c>
      <c r="M306" s="49">
        <v>0.114</v>
      </c>
      <c r="N306" s="49">
        <v>0.1144</v>
      </c>
      <c r="O306" s="50"/>
      <c r="P306" s="51">
        <f t="shared" si="42"/>
        <v>0.1138</v>
      </c>
      <c r="Q306" s="52">
        <f t="shared" si="43"/>
        <v>0.114</v>
      </c>
      <c r="R306" s="52">
        <f t="shared" si="44"/>
        <v>0.1144</v>
      </c>
      <c r="S306" s="53">
        <f t="shared" si="45"/>
        <v>0.11406666666666666</v>
      </c>
      <c r="T306" s="54">
        <f t="shared" si="46"/>
        <v>0.57199999999999995</v>
      </c>
      <c r="U306" s="54" t="str">
        <f t="shared" si="47"/>
        <v xml:space="preserve"> </v>
      </c>
      <c r="V306" s="55" t="str">
        <f t="shared" si="48"/>
        <v/>
      </c>
      <c r="W306" s="55" t="str">
        <f t="shared" si="49"/>
        <v/>
      </c>
      <c r="X306" s="56" t="s">
        <v>113</v>
      </c>
      <c r="Y306" s="50"/>
      <c r="Z306" s="12"/>
      <c r="AA306" s="12"/>
      <c r="AB306" s="12"/>
      <c r="AC306" s="12"/>
    </row>
    <row r="307" spans="1:29" ht="20" customHeight="1">
      <c r="A307" s="42" t="s">
        <v>40</v>
      </c>
      <c r="B307" s="43" t="s">
        <v>83</v>
      </c>
      <c r="C307" s="44" t="s">
        <v>153</v>
      </c>
      <c r="D307" s="44" t="s">
        <v>107</v>
      </c>
      <c r="E307" s="45" t="s">
        <v>112</v>
      </c>
      <c r="F307" s="46"/>
      <c r="G307" s="45">
        <v>0.2</v>
      </c>
      <c r="H307" s="45"/>
      <c r="I307" s="47" t="s">
        <v>44</v>
      </c>
      <c r="J307" s="48">
        <f t="shared" si="40"/>
        <v>0.2</v>
      </c>
      <c r="K307" s="48" t="str">
        <f t="shared" si="41"/>
        <v/>
      </c>
      <c r="L307" s="49">
        <v>0.12189999999999999</v>
      </c>
      <c r="M307" s="49">
        <v>0.1103</v>
      </c>
      <c r="N307" s="49">
        <v>0.1188</v>
      </c>
      <c r="O307" s="50"/>
      <c r="P307" s="51">
        <f t="shared" si="42"/>
        <v>0.12189999999999999</v>
      </c>
      <c r="Q307" s="52">
        <f t="shared" si="43"/>
        <v>0.1103</v>
      </c>
      <c r="R307" s="52">
        <f t="shared" si="44"/>
        <v>0.1188</v>
      </c>
      <c r="S307" s="53">
        <f t="shared" si="45"/>
        <v>0.11699999999999999</v>
      </c>
      <c r="T307" s="54">
        <f t="shared" si="46"/>
        <v>0.60949999999999993</v>
      </c>
      <c r="U307" s="54" t="str">
        <f t="shared" si="47"/>
        <v xml:space="preserve"> </v>
      </c>
      <c r="V307" s="55" t="str">
        <f t="shared" si="48"/>
        <v/>
      </c>
      <c r="W307" s="55" t="str">
        <f t="shared" si="49"/>
        <v/>
      </c>
      <c r="X307" s="56" t="s">
        <v>113</v>
      </c>
      <c r="Y307" s="50"/>
      <c r="Z307" s="12"/>
      <c r="AA307" s="12"/>
      <c r="AB307" s="12"/>
      <c r="AC307" s="12"/>
    </row>
    <row r="308" spans="1:29" ht="20" customHeight="1">
      <c r="A308" s="42" t="s">
        <v>40</v>
      </c>
      <c r="B308" s="44" t="s">
        <v>83</v>
      </c>
      <c r="C308" s="44" t="s">
        <v>114</v>
      </c>
      <c r="D308" s="44" t="s">
        <v>107</v>
      </c>
      <c r="E308" s="45" t="s">
        <v>112</v>
      </c>
      <c r="F308" s="46"/>
      <c r="G308" s="45">
        <v>0.2</v>
      </c>
      <c r="H308" s="45"/>
      <c r="I308" s="47" t="s">
        <v>44</v>
      </c>
      <c r="J308" s="48">
        <f t="shared" si="40"/>
        <v>0.2</v>
      </c>
      <c r="K308" s="48" t="str">
        <f t="shared" si="41"/>
        <v/>
      </c>
      <c r="L308" s="49">
        <v>0.11269999999999999</v>
      </c>
      <c r="M308" s="49">
        <v>0.11219999999999999</v>
      </c>
      <c r="N308" s="49">
        <v>0.121</v>
      </c>
      <c r="O308" s="50"/>
      <c r="P308" s="51">
        <f t="shared" si="42"/>
        <v>0.11269999999999999</v>
      </c>
      <c r="Q308" s="52">
        <f t="shared" si="43"/>
        <v>0.11219999999999999</v>
      </c>
      <c r="R308" s="52">
        <f t="shared" si="44"/>
        <v>0.121</v>
      </c>
      <c r="S308" s="53">
        <f t="shared" si="45"/>
        <v>0.1153</v>
      </c>
      <c r="T308" s="54">
        <f t="shared" si="46"/>
        <v>0.60499999999999998</v>
      </c>
      <c r="U308" s="54" t="str">
        <f t="shared" si="47"/>
        <v xml:space="preserve"> </v>
      </c>
      <c r="V308" s="55" t="str">
        <f t="shared" si="48"/>
        <v/>
      </c>
      <c r="W308" s="55" t="str">
        <f t="shared" si="49"/>
        <v/>
      </c>
      <c r="X308" s="56" t="s">
        <v>113</v>
      </c>
      <c r="Y308" s="50"/>
      <c r="Z308" s="12"/>
      <c r="AA308" s="12"/>
      <c r="AB308" s="12"/>
      <c r="AC308" s="12"/>
    </row>
    <row r="309" spans="1:29" ht="20" customHeight="1">
      <c r="A309" s="42" t="s">
        <v>40</v>
      </c>
      <c r="B309" s="44" t="s">
        <v>83</v>
      </c>
      <c r="C309" s="44" t="s">
        <v>115</v>
      </c>
      <c r="D309" s="44" t="s">
        <v>107</v>
      </c>
      <c r="E309" s="45" t="s">
        <v>112</v>
      </c>
      <c r="F309" s="46"/>
      <c r="G309" s="45">
        <v>0.2</v>
      </c>
      <c r="H309" s="45"/>
      <c r="I309" s="47" t="s">
        <v>44</v>
      </c>
      <c r="J309" s="48">
        <f t="shared" si="40"/>
        <v>0.2</v>
      </c>
      <c r="K309" s="48" t="str">
        <f t="shared" si="41"/>
        <v/>
      </c>
      <c r="L309" s="49">
        <v>0.1221</v>
      </c>
      <c r="M309" s="49">
        <v>0.124</v>
      </c>
      <c r="N309" s="49">
        <v>0.1163</v>
      </c>
      <c r="O309" s="50"/>
      <c r="P309" s="51">
        <f t="shared" si="42"/>
        <v>0.1221</v>
      </c>
      <c r="Q309" s="52">
        <f t="shared" si="43"/>
        <v>0.124</v>
      </c>
      <c r="R309" s="52">
        <f t="shared" si="44"/>
        <v>0.1163</v>
      </c>
      <c r="S309" s="53">
        <f t="shared" si="45"/>
        <v>0.1208</v>
      </c>
      <c r="T309" s="54">
        <f t="shared" si="46"/>
        <v>0.62</v>
      </c>
      <c r="U309" s="54" t="str">
        <f t="shared" si="47"/>
        <v xml:space="preserve"> </v>
      </c>
      <c r="V309" s="55" t="str">
        <f t="shared" si="48"/>
        <v/>
      </c>
      <c r="W309" s="55" t="str">
        <f t="shared" si="49"/>
        <v/>
      </c>
      <c r="X309" s="56" t="s">
        <v>113</v>
      </c>
      <c r="Y309" s="50"/>
      <c r="Z309" s="12"/>
      <c r="AA309" s="12"/>
      <c r="AB309" s="12"/>
      <c r="AC309" s="12"/>
    </row>
    <row r="310" spans="1:29" ht="20" customHeight="1">
      <c r="A310" s="42" t="s">
        <v>40</v>
      </c>
      <c r="B310" s="44" t="s">
        <v>83</v>
      </c>
      <c r="C310" s="44" t="s">
        <v>116</v>
      </c>
      <c r="D310" s="44" t="s">
        <v>107</v>
      </c>
      <c r="E310" s="45" t="s">
        <v>112</v>
      </c>
      <c r="F310" s="46"/>
      <c r="G310" s="45">
        <v>0.2</v>
      </c>
      <c r="H310" s="45"/>
      <c r="I310" s="47" t="s">
        <v>44</v>
      </c>
      <c r="J310" s="48">
        <f t="shared" si="40"/>
        <v>0.2</v>
      </c>
      <c r="K310" s="48" t="str">
        <f t="shared" si="41"/>
        <v/>
      </c>
      <c r="L310" s="49">
        <v>0.12470000000000001</v>
      </c>
      <c r="M310" s="49">
        <v>0.11890000000000001</v>
      </c>
      <c r="N310" s="49">
        <v>0.11600000000000001</v>
      </c>
      <c r="O310" s="50"/>
      <c r="P310" s="51">
        <f t="shared" si="42"/>
        <v>0.12470000000000001</v>
      </c>
      <c r="Q310" s="52">
        <f t="shared" si="43"/>
        <v>0.11890000000000001</v>
      </c>
      <c r="R310" s="52">
        <f t="shared" si="44"/>
        <v>0.11600000000000001</v>
      </c>
      <c r="S310" s="53">
        <f t="shared" si="45"/>
        <v>0.11986666666666668</v>
      </c>
      <c r="T310" s="54">
        <f t="shared" si="46"/>
        <v>0.62349999999999994</v>
      </c>
      <c r="U310" s="54" t="str">
        <f t="shared" si="47"/>
        <v xml:space="preserve"> </v>
      </c>
      <c r="V310" s="55" t="str">
        <f t="shared" si="48"/>
        <v/>
      </c>
      <c r="W310" s="55" t="str">
        <f t="shared" si="49"/>
        <v/>
      </c>
      <c r="X310" s="56" t="s">
        <v>113</v>
      </c>
      <c r="Y310" s="50"/>
      <c r="Z310" s="12"/>
      <c r="AA310" s="12"/>
      <c r="AB310" s="12"/>
      <c r="AC310" s="12"/>
    </row>
    <row r="311" spans="1:29" ht="20" customHeight="1">
      <c r="A311" s="42" t="s">
        <v>40</v>
      </c>
      <c r="B311" s="43" t="s">
        <v>83</v>
      </c>
      <c r="C311" s="44" t="s">
        <v>117</v>
      </c>
      <c r="D311" s="44" t="s">
        <v>107</v>
      </c>
      <c r="E311" s="45" t="s">
        <v>112</v>
      </c>
      <c r="F311" s="46"/>
      <c r="G311" s="45">
        <v>0.2</v>
      </c>
      <c r="H311" s="45"/>
      <c r="I311" s="47" t="s">
        <v>44</v>
      </c>
      <c r="J311" s="48">
        <f t="shared" si="40"/>
        <v>0.2</v>
      </c>
      <c r="K311" s="48" t="str">
        <f t="shared" si="41"/>
        <v/>
      </c>
      <c r="L311" s="49">
        <v>0.12470000000000001</v>
      </c>
      <c r="M311" s="49">
        <v>0.1168</v>
      </c>
      <c r="N311" s="49">
        <v>0.124</v>
      </c>
      <c r="O311" s="50"/>
      <c r="P311" s="51">
        <f t="shared" si="42"/>
        <v>0.12470000000000001</v>
      </c>
      <c r="Q311" s="52">
        <f t="shared" si="43"/>
        <v>0.1168</v>
      </c>
      <c r="R311" s="52">
        <f t="shared" si="44"/>
        <v>0.124</v>
      </c>
      <c r="S311" s="53">
        <f t="shared" si="45"/>
        <v>0.12183333333333334</v>
      </c>
      <c r="T311" s="54">
        <f t="shared" si="46"/>
        <v>0.62349999999999994</v>
      </c>
      <c r="U311" s="54" t="str">
        <f t="shared" si="47"/>
        <v xml:space="preserve"> </v>
      </c>
      <c r="V311" s="55" t="str">
        <f t="shared" si="48"/>
        <v/>
      </c>
      <c r="W311" s="55" t="str">
        <f t="shared" si="49"/>
        <v/>
      </c>
      <c r="X311" s="56" t="s">
        <v>113</v>
      </c>
      <c r="Y311" s="50"/>
      <c r="Z311" s="12"/>
      <c r="AA311" s="12"/>
      <c r="AB311" s="12"/>
      <c r="AC311" s="12"/>
    </row>
    <row r="312" spans="1:29" ht="20" customHeight="1">
      <c r="A312" s="42" t="s">
        <v>40</v>
      </c>
      <c r="B312" s="44" t="s">
        <v>83</v>
      </c>
      <c r="C312" s="44" t="s">
        <v>118</v>
      </c>
      <c r="D312" s="44" t="s">
        <v>107</v>
      </c>
      <c r="E312" s="45" t="s">
        <v>112</v>
      </c>
      <c r="F312" s="46"/>
      <c r="G312" s="45">
        <v>0.2</v>
      </c>
      <c r="H312" s="45"/>
      <c r="I312" s="47" t="s">
        <v>44</v>
      </c>
      <c r="J312" s="48">
        <f t="shared" si="40"/>
        <v>0.2</v>
      </c>
      <c r="K312" s="48" t="str">
        <f t="shared" si="41"/>
        <v/>
      </c>
      <c r="L312" s="49">
        <v>0.1135</v>
      </c>
      <c r="M312" s="49">
        <v>0.12139999999999999</v>
      </c>
      <c r="N312" s="49">
        <v>0.11899999999999999</v>
      </c>
      <c r="O312" s="50"/>
      <c r="P312" s="51">
        <f t="shared" si="42"/>
        <v>0.1135</v>
      </c>
      <c r="Q312" s="52">
        <f t="shared" si="43"/>
        <v>0.12139999999999999</v>
      </c>
      <c r="R312" s="52">
        <f t="shared" si="44"/>
        <v>0.11899999999999999</v>
      </c>
      <c r="S312" s="53">
        <f t="shared" si="45"/>
        <v>0.11796666666666666</v>
      </c>
      <c r="T312" s="54">
        <f t="shared" si="46"/>
        <v>0.60699999999999998</v>
      </c>
      <c r="U312" s="54" t="str">
        <f t="shared" si="47"/>
        <v xml:space="preserve"> </v>
      </c>
      <c r="V312" s="55" t="str">
        <f t="shared" si="48"/>
        <v/>
      </c>
      <c r="W312" s="55" t="str">
        <f t="shared" si="49"/>
        <v/>
      </c>
      <c r="X312" s="56" t="s">
        <v>113</v>
      </c>
      <c r="Y312" s="50"/>
      <c r="Z312" s="12"/>
      <c r="AA312" s="12"/>
      <c r="AB312" s="12"/>
      <c r="AC312" s="12"/>
    </row>
    <row r="313" spans="1:29" ht="20" customHeight="1">
      <c r="A313" s="42" t="s">
        <v>40</v>
      </c>
      <c r="B313" s="43" t="s">
        <v>83</v>
      </c>
      <c r="C313" s="44" t="s">
        <v>119</v>
      </c>
      <c r="D313" s="44" t="s">
        <v>107</v>
      </c>
      <c r="E313" s="45" t="s">
        <v>112</v>
      </c>
      <c r="F313" s="46"/>
      <c r="G313" s="45">
        <v>0.2</v>
      </c>
      <c r="H313" s="45"/>
      <c r="I313" s="47" t="s">
        <v>44</v>
      </c>
      <c r="J313" s="48">
        <f t="shared" si="40"/>
        <v>0.2</v>
      </c>
      <c r="K313" s="48" t="str">
        <f t="shared" si="41"/>
        <v/>
      </c>
      <c r="L313" s="57">
        <v>0.1215</v>
      </c>
      <c r="M313" s="57">
        <v>0.126</v>
      </c>
      <c r="N313" s="57">
        <v>0.1192</v>
      </c>
      <c r="O313" s="50"/>
      <c r="P313" s="51">
        <f t="shared" si="42"/>
        <v>0.1215</v>
      </c>
      <c r="Q313" s="52">
        <f t="shared" si="43"/>
        <v>0.126</v>
      </c>
      <c r="R313" s="52">
        <f t="shared" si="44"/>
        <v>0.1192</v>
      </c>
      <c r="S313" s="53">
        <f t="shared" si="45"/>
        <v>0.12223333333333335</v>
      </c>
      <c r="T313" s="54">
        <f t="shared" si="46"/>
        <v>0.63</v>
      </c>
      <c r="U313" s="54" t="str">
        <f t="shared" si="47"/>
        <v xml:space="preserve"> </v>
      </c>
      <c r="V313" s="55" t="str">
        <f t="shared" si="48"/>
        <v/>
      </c>
      <c r="W313" s="55" t="str">
        <f t="shared" si="49"/>
        <v/>
      </c>
      <c r="X313" s="56" t="s">
        <v>113</v>
      </c>
      <c r="Y313" s="50"/>
      <c r="Z313" s="12"/>
      <c r="AA313" s="12"/>
      <c r="AB313" s="12"/>
      <c r="AC313" s="12"/>
    </row>
    <row r="314" spans="1:29" ht="20" customHeight="1">
      <c r="A314" s="42" t="s">
        <v>40</v>
      </c>
      <c r="B314" s="43" t="s">
        <v>83</v>
      </c>
      <c r="C314" s="44" t="s">
        <v>120</v>
      </c>
      <c r="D314" s="44" t="s">
        <v>107</v>
      </c>
      <c r="E314" s="45" t="s">
        <v>112</v>
      </c>
      <c r="F314" s="46"/>
      <c r="G314" s="45">
        <v>0.2</v>
      </c>
      <c r="H314" s="45"/>
      <c r="I314" s="47" t="s">
        <v>44</v>
      </c>
      <c r="J314" s="48">
        <f t="shared" si="40"/>
        <v>0.2</v>
      </c>
      <c r="K314" s="48" t="str">
        <f t="shared" si="41"/>
        <v/>
      </c>
      <c r="L314" s="49">
        <v>0.13200000000000001</v>
      </c>
      <c r="M314" s="49">
        <v>0.1133</v>
      </c>
      <c r="N314" s="49">
        <v>0.14319999999999999</v>
      </c>
      <c r="O314" s="50"/>
      <c r="P314" s="51">
        <f t="shared" si="42"/>
        <v>0.13200000000000001</v>
      </c>
      <c r="Q314" s="52">
        <f t="shared" si="43"/>
        <v>0.1133</v>
      </c>
      <c r="R314" s="52">
        <f t="shared" si="44"/>
        <v>0.14319999999999999</v>
      </c>
      <c r="S314" s="53">
        <f t="shared" si="45"/>
        <v>0.1295</v>
      </c>
      <c r="T314" s="54">
        <f t="shared" si="46"/>
        <v>0.71599999999999997</v>
      </c>
      <c r="U314" s="54" t="str">
        <f t="shared" si="47"/>
        <v xml:space="preserve"> </v>
      </c>
      <c r="V314" s="55" t="str">
        <f t="shared" si="48"/>
        <v>Alert</v>
      </c>
      <c r="W314" s="55" t="str">
        <f t="shared" si="49"/>
        <v/>
      </c>
      <c r="X314" s="56" t="s">
        <v>113</v>
      </c>
      <c r="Y314" s="50"/>
      <c r="Z314" s="12"/>
      <c r="AA314" s="12"/>
      <c r="AB314" s="12"/>
      <c r="AC314" s="12"/>
    </row>
    <row r="315" spans="1:29" ht="20" customHeight="1">
      <c r="A315" s="42" t="s">
        <v>40</v>
      </c>
      <c r="B315" s="43" t="s">
        <v>84</v>
      </c>
      <c r="C315" s="44" t="s">
        <v>153</v>
      </c>
      <c r="D315" s="44" t="s">
        <v>107</v>
      </c>
      <c r="E315" s="45" t="s">
        <v>112</v>
      </c>
      <c r="F315" s="46"/>
      <c r="G315" s="45">
        <v>0.2</v>
      </c>
      <c r="H315" s="45"/>
      <c r="I315" s="47" t="s">
        <v>44</v>
      </c>
      <c r="J315" s="48">
        <f t="shared" si="40"/>
        <v>0.2</v>
      </c>
      <c r="K315" s="48" t="str">
        <f t="shared" si="41"/>
        <v/>
      </c>
      <c r="L315" s="49">
        <v>0.13950000000000001</v>
      </c>
      <c r="M315" s="49">
        <v>0.14019999999999999</v>
      </c>
      <c r="N315" s="49">
        <v>0.13</v>
      </c>
      <c r="O315" s="50"/>
      <c r="P315" s="51">
        <f t="shared" si="42"/>
        <v>0.13950000000000001</v>
      </c>
      <c r="Q315" s="52">
        <f t="shared" si="43"/>
        <v>0.14019999999999999</v>
      </c>
      <c r="R315" s="52">
        <f t="shared" si="44"/>
        <v>0.13</v>
      </c>
      <c r="S315" s="53">
        <f t="shared" si="45"/>
        <v>0.13656666666666667</v>
      </c>
      <c r="T315" s="54">
        <f t="shared" si="46"/>
        <v>0.70099999999999996</v>
      </c>
      <c r="U315" s="54" t="str">
        <f t="shared" si="47"/>
        <v xml:space="preserve"> </v>
      </c>
      <c r="V315" s="55" t="str">
        <f t="shared" si="48"/>
        <v>Alert</v>
      </c>
      <c r="W315" s="55" t="str">
        <f t="shared" si="49"/>
        <v/>
      </c>
      <c r="X315" s="56" t="s">
        <v>113</v>
      </c>
      <c r="Y315" s="50"/>
      <c r="Z315" s="12"/>
      <c r="AA315" s="12"/>
      <c r="AB315" s="12"/>
      <c r="AC315" s="12"/>
    </row>
    <row r="316" spans="1:29" ht="20" customHeight="1">
      <c r="A316" s="42" t="s">
        <v>40</v>
      </c>
      <c r="B316" s="44" t="s">
        <v>84</v>
      </c>
      <c r="C316" s="44" t="s">
        <v>114</v>
      </c>
      <c r="D316" s="44" t="s">
        <v>107</v>
      </c>
      <c r="E316" s="45" t="s">
        <v>112</v>
      </c>
      <c r="F316" s="46"/>
      <c r="G316" s="45">
        <v>0.2</v>
      </c>
      <c r="H316" s="45"/>
      <c r="I316" s="47" t="s">
        <v>44</v>
      </c>
      <c r="J316" s="48">
        <f t="shared" si="40"/>
        <v>0.2</v>
      </c>
      <c r="K316" s="48" t="str">
        <f t="shared" si="41"/>
        <v/>
      </c>
      <c r="L316" s="49">
        <v>0.1142</v>
      </c>
      <c r="M316" s="49">
        <v>0.11799999999999999</v>
      </c>
      <c r="N316" s="49">
        <v>0.1173</v>
      </c>
      <c r="O316" s="50"/>
      <c r="P316" s="51">
        <f t="shared" si="42"/>
        <v>0.1142</v>
      </c>
      <c r="Q316" s="52">
        <f t="shared" si="43"/>
        <v>0.11799999999999999</v>
      </c>
      <c r="R316" s="52">
        <f t="shared" si="44"/>
        <v>0.1173</v>
      </c>
      <c r="S316" s="53">
        <f t="shared" si="45"/>
        <v>0.11649999999999999</v>
      </c>
      <c r="T316" s="54">
        <f t="shared" si="46"/>
        <v>0.59</v>
      </c>
      <c r="U316" s="54" t="str">
        <f t="shared" si="47"/>
        <v xml:space="preserve"> </v>
      </c>
      <c r="V316" s="55" t="str">
        <f t="shared" si="48"/>
        <v/>
      </c>
      <c r="W316" s="55" t="str">
        <f t="shared" si="49"/>
        <v/>
      </c>
      <c r="X316" s="56" t="s">
        <v>113</v>
      </c>
      <c r="Y316" s="50"/>
      <c r="Z316" s="12"/>
      <c r="AA316" s="12"/>
      <c r="AB316" s="12"/>
      <c r="AC316" s="12"/>
    </row>
    <row r="317" spans="1:29" ht="20" customHeight="1">
      <c r="A317" s="42" t="s">
        <v>40</v>
      </c>
      <c r="B317" s="44" t="s">
        <v>84</v>
      </c>
      <c r="C317" s="44" t="s">
        <v>115</v>
      </c>
      <c r="D317" s="44" t="s">
        <v>107</v>
      </c>
      <c r="E317" s="45" t="s">
        <v>112</v>
      </c>
      <c r="F317" s="46"/>
      <c r="G317" s="45">
        <v>0.2</v>
      </c>
      <c r="H317" s="45"/>
      <c r="I317" s="47" t="s">
        <v>44</v>
      </c>
      <c r="J317" s="48">
        <f t="shared" si="40"/>
        <v>0.2</v>
      </c>
      <c r="K317" s="48" t="str">
        <f t="shared" si="41"/>
        <v/>
      </c>
      <c r="L317" s="49">
        <v>0.1217</v>
      </c>
      <c r="M317" s="49">
        <v>0.1244</v>
      </c>
      <c r="N317" s="49">
        <v>0.13350000000000001</v>
      </c>
      <c r="O317" s="50"/>
      <c r="P317" s="51">
        <f t="shared" si="42"/>
        <v>0.1217</v>
      </c>
      <c r="Q317" s="52">
        <f t="shared" si="43"/>
        <v>0.1244</v>
      </c>
      <c r="R317" s="52">
        <f t="shared" si="44"/>
        <v>0.13350000000000001</v>
      </c>
      <c r="S317" s="53">
        <f t="shared" si="45"/>
        <v>0.12653333333333333</v>
      </c>
      <c r="T317" s="54">
        <f t="shared" si="46"/>
        <v>0.66749999999999998</v>
      </c>
      <c r="U317" s="54" t="str">
        <f t="shared" si="47"/>
        <v xml:space="preserve"> </v>
      </c>
      <c r="V317" s="55" t="str">
        <f t="shared" si="48"/>
        <v>Alert</v>
      </c>
      <c r="W317" s="55" t="str">
        <f t="shared" si="49"/>
        <v/>
      </c>
      <c r="X317" s="56" t="s">
        <v>113</v>
      </c>
      <c r="Y317" s="50"/>
      <c r="Z317" s="12"/>
      <c r="AA317" s="12"/>
      <c r="AB317" s="12"/>
      <c r="AC317" s="12"/>
    </row>
    <row r="318" spans="1:29" ht="20" customHeight="1">
      <c r="A318" s="42" t="s">
        <v>40</v>
      </c>
      <c r="B318" s="44" t="s">
        <v>84</v>
      </c>
      <c r="C318" s="44" t="s">
        <v>116</v>
      </c>
      <c r="D318" s="44" t="s">
        <v>107</v>
      </c>
      <c r="E318" s="45" t="s">
        <v>112</v>
      </c>
      <c r="F318" s="46"/>
      <c r="G318" s="45">
        <v>0.2</v>
      </c>
      <c r="H318" s="45"/>
      <c r="I318" s="47" t="s">
        <v>44</v>
      </c>
      <c r="J318" s="48">
        <f t="shared" si="40"/>
        <v>0.2</v>
      </c>
      <c r="K318" s="48" t="str">
        <f t="shared" si="41"/>
        <v/>
      </c>
      <c r="L318" s="49">
        <v>0.1318</v>
      </c>
      <c r="M318" s="49">
        <v>0.12509999999999999</v>
      </c>
      <c r="N318" s="49">
        <v>0.1174</v>
      </c>
      <c r="O318" s="50"/>
      <c r="P318" s="51">
        <f t="shared" si="42"/>
        <v>0.1318</v>
      </c>
      <c r="Q318" s="52">
        <f t="shared" si="43"/>
        <v>0.12509999999999999</v>
      </c>
      <c r="R318" s="52">
        <f t="shared" si="44"/>
        <v>0.1174</v>
      </c>
      <c r="S318" s="53">
        <f t="shared" si="45"/>
        <v>0.12476666666666668</v>
      </c>
      <c r="T318" s="54">
        <f t="shared" si="46"/>
        <v>0.65899999999999992</v>
      </c>
      <c r="U318" s="54" t="str">
        <f t="shared" si="47"/>
        <v xml:space="preserve"> </v>
      </c>
      <c r="V318" s="55" t="str">
        <f t="shared" si="48"/>
        <v>Alert</v>
      </c>
      <c r="W318" s="55" t="str">
        <f t="shared" si="49"/>
        <v/>
      </c>
      <c r="X318" s="56" t="s">
        <v>113</v>
      </c>
      <c r="Y318" s="50"/>
      <c r="Z318" s="12"/>
      <c r="AA318" s="12"/>
      <c r="AB318" s="12"/>
      <c r="AC318" s="12"/>
    </row>
    <row r="319" spans="1:29" ht="20" customHeight="1">
      <c r="A319" s="42" t="s">
        <v>40</v>
      </c>
      <c r="B319" s="43" t="s">
        <v>84</v>
      </c>
      <c r="C319" s="44" t="s">
        <v>117</v>
      </c>
      <c r="D319" s="44" t="s">
        <v>107</v>
      </c>
      <c r="E319" s="45" t="s">
        <v>112</v>
      </c>
      <c r="F319" s="46"/>
      <c r="G319" s="45">
        <v>0.2</v>
      </c>
      <c r="H319" s="45"/>
      <c r="I319" s="47" t="s">
        <v>44</v>
      </c>
      <c r="J319" s="48">
        <f t="shared" si="40"/>
        <v>0.2</v>
      </c>
      <c r="K319" s="48" t="str">
        <f t="shared" si="41"/>
        <v/>
      </c>
      <c r="L319" s="49">
        <v>0.113</v>
      </c>
      <c r="M319" s="49">
        <v>0.1159</v>
      </c>
      <c r="N319" s="49">
        <v>0.13250000000000001</v>
      </c>
      <c r="O319" s="50"/>
      <c r="P319" s="51">
        <f t="shared" si="42"/>
        <v>0.113</v>
      </c>
      <c r="Q319" s="52">
        <f t="shared" si="43"/>
        <v>0.1159</v>
      </c>
      <c r="R319" s="52">
        <f t="shared" si="44"/>
        <v>0.13250000000000001</v>
      </c>
      <c r="S319" s="53">
        <f t="shared" si="45"/>
        <v>0.12046666666666667</v>
      </c>
      <c r="T319" s="54">
        <f t="shared" si="46"/>
        <v>0.66249999999999998</v>
      </c>
      <c r="U319" s="54" t="str">
        <f t="shared" si="47"/>
        <v xml:space="preserve"> </v>
      </c>
      <c r="V319" s="55" t="str">
        <f t="shared" si="48"/>
        <v>Alert</v>
      </c>
      <c r="W319" s="55" t="str">
        <f t="shared" si="49"/>
        <v/>
      </c>
      <c r="X319" s="56" t="s">
        <v>113</v>
      </c>
      <c r="Y319" s="50"/>
      <c r="Z319" s="12"/>
      <c r="AA319" s="12"/>
      <c r="AB319" s="12"/>
      <c r="AC319" s="12"/>
    </row>
    <row r="320" spans="1:29" ht="20" customHeight="1">
      <c r="A320" s="42" t="s">
        <v>40</v>
      </c>
      <c r="B320" s="44" t="s">
        <v>84</v>
      </c>
      <c r="C320" s="44" t="s">
        <v>118</v>
      </c>
      <c r="D320" s="44" t="s">
        <v>107</v>
      </c>
      <c r="E320" s="45" t="s">
        <v>112</v>
      </c>
      <c r="F320" s="46"/>
      <c r="G320" s="45">
        <v>0.2</v>
      </c>
      <c r="H320" s="45"/>
      <c r="I320" s="47" t="s">
        <v>44</v>
      </c>
      <c r="J320" s="48">
        <f t="shared" si="40"/>
        <v>0.2</v>
      </c>
      <c r="K320" s="48" t="str">
        <f t="shared" si="41"/>
        <v/>
      </c>
      <c r="L320" s="49">
        <v>0.1145</v>
      </c>
      <c r="M320" s="49">
        <v>0.1182</v>
      </c>
      <c r="N320" s="49">
        <v>0.12620000000000001</v>
      </c>
      <c r="O320" s="50"/>
      <c r="P320" s="51">
        <f t="shared" si="42"/>
        <v>0.1145</v>
      </c>
      <c r="Q320" s="52">
        <f t="shared" si="43"/>
        <v>0.1182</v>
      </c>
      <c r="R320" s="52">
        <f t="shared" si="44"/>
        <v>0.12620000000000001</v>
      </c>
      <c r="S320" s="53">
        <f t="shared" si="45"/>
        <v>0.11963333333333333</v>
      </c>
      <c r="T320" s="54">
        <f t="shared" si="46"/>
        <v>0.63100000000000001</v>
      </c>
      <c r="U320" s="54" t="str">
        <f t="shared" si="47"/>
        <v xml:space="preserve"> </v>
      </c>
      <c r="V320" s="55" t="str">
        <f t="shared" si="48"/>
        <v/>
      </c>
      <c r="W320" s="55" t="str">
        <f t="shared" si="49"/>
        <v/>
      </c>
      <c r="X320" s="56" t="s">
        <v>113</v>
      </c>
      <c r="Y320" s="50"/>
      <c r="Z320" s="12"/>
      <c r="AA320" s="12"/>
      <c r="AB320" s="12"/>
      <c r="AC320" s="12"/>
    </row>
    <row r="321" spans="1:29" ht="20" customHeight="1">
      <c r="A321" s="42" t="s">
        <v>40</v>
      </c>
      <c r="B321" s="43" t="s">
        <v>84</v>
      </c>
      <c r="C321" s="44" t="s">
        <v>119</v>
      </c>
      <c r="D321" s="44" t="s">
        <v>107</v>
      </c>
      <c r="E321" s="45" t="s">
        <v>112</v>
      </c>
      <c r="F321" s="46"/>
      <c r="G321" s="45">
        <v>0.2</v>
      </c>
      <c r="H321" s="45"/>
      <c r="I321" s="47" t="s">
        <v>44</v>
      </c>
      <c r="J321" s="48">
        <f t="shared" si="40"/>
        <v>0.2</v>
      </c>
      <c r="K321" s="48" t="str">
        <f t="shared" si="41"/>
        <v/>
      </c>
      <c r="L321" s="49">
        <v>0.126</v>
      </c>
      <c r="M321" s="49">
        <v>0.1283</v>
      </c>
      <c r="N321" s="49">
        <v>0.1391</v>
      </c>
      <c r="O321" s="50"/>
      <c r="P321" s="51">
        <f t="shared" si="42"/>
        <v>0.126</v>
      </c>
      <c r="Q321" s="52">
        <f t="shared" si="43"/>
        <v>0.1283</v>
      </c>
      <c r="R321" s="52">
        <f t="shared" si="44"/>
        <v>0.1391</v>
      </c>
      <c r="S321" s="53">
        <f t="shared" si="45"/>
        <v>0.13113333333333332</v>
      </c>
      <c r="T321" s="54">
        <f t="shared" si="46"/>
        <v>0.69550000000000001</v>
      </c>
      <c r="U321" s="54" t="str">
        <f t="shared" si="47"/>
        <v xml:space="preserve"> </v>
      </c>
      <c r="V321" s="55" t="str">
        <f t="shared" si="48"/>
        <v>Alert</v>
      </c>
      <c r="W321" s="55" t="str">
        <f t="shared" si="49"/>
        <v/>
      </c>
      <c r="X321" s="56" t="s">
        <v>113</v>
      </c>
      <c r="Y321" s="50"/>
      <c r="Z321" s="12"/>
      <c r="AA321" s="12"/>
      <c r="AB321" s="12"/>
      <c r="AC321" s="12"/>
    </row>
    <row r="322" spans="1:29" ht="20" customHeight="1">
      <c r="A322" s="42" t="s">
        <v>40</v>
      </c>
      <c r="B322" s="43" t="s">
        <v>84</v>
      </c>
      <c r="C322" s="44" t="s">
        <v>120</v>
      </c>
      <c r="D322" s="44" t="s">
        <v>107</v>
      </c>
      <c r="E322" s="45" t="s">
        <v>112</v>
      </c>
      <c r="F322" s="46"/>
      <c r="G322" s="45">
        <v>0.2</v>
      </c>
      <c r="H322" s="45"/>
      <c r="I322" s="47" t="s">
        <v>44</v>
      </c>
      <c r="J322" s="48">
        <f t="shared" si="40"/>
        <v>0.2</v>
      </c>
      <c r="K322" s="48" t="str">
        <f t="shared" si="41"/>
        <v/>
      </c>
      <c r="L322" s="49">
        <v>0.1265</v>
      </c>
      <c r="M322" s="49">
        <v>0.1575</v>
      </c>
      <c r="N322" s="49">
        <v>0.16700000000000001</v>
      </c>
      <c r="O322" s="50"/>
      <c r="P322" s="51">
        <f t="shared" si="42"/>
        <v>0.1265</v>
      </c>
      <c r="Q322" s="52">
        <f t="shared" si="43"/>
        <v>0.1575</v>
      </c>
      <c r="R322" s="52">
        <f t="shared" si="44"/>
        <v>0.16700000000000001</v>
      </c>
      <c r="S322" s="53">
        <f t="shared" si="45"/>
        <v>0.15033333333333335</v>
      </c>
      <c r="T322" s="54">
        <f t="shared" si="46"/>
        <v>0.83499999999999996</v>
      </c>
      <c r="U322" s="54" t="str">
        <f t="shared" si="47"/>
        <v xml:space="preserve"> </v>
      </c>
      <c r="V322" s="55" t="str">
        <f t="shared" si="48"/>
        <v>Alert</v>
      </c>
      <c r="W322" s="55" t="str">
        <f t="shared" si="49"/>
        <v/>
      </c>
      <c r="X322" s="56" t="s">
        <v>113</v>
      </c>
      <c r="Y322" s="50"/>
      <c r="Z322" s="12"/>
      <c r="AA322" s="12"/>
      <c r="AB322" s="12"/>
      <c r="AC322" s="12"/>
    </row>
    <row r="323" spans="1:29" ht="20" customHeight="1">
      <c r="A323" s="42" t="s">
        <v>40</v>
      </c>
      <c r="B323" s="43" t="s">
        <v>85</v>
      </c>
      <c r="C323" s="44" t="s">
        <v>153</v>
      </c>
      <c r="D323" s="44" t="s">
        <v>107</v>
      </c>
      <c r="E323" s="45" t="s">
        <v>112</v>
      </c>
      <c r="F323" s="46"/>
      <c r="G323" s="45">
        <v>0.2</v>
      </c>
      <c r="H323" s="45"/>
      <c r="I323" s="47" t="s">
        <v>44</v>
      </c>
      <c r="J323" s="48">
        <f t="shared" si="40"/>
        <v>0.2</v>
      </c>
      <c r="K323" s="48" t="str">
        <f t="shared" si="41"/>
        <v/>
      </c>
      <c r="L323" s="49">
        <v>0.1135</v>
      </c>
      <c r="M323" s="49">
        <v>0.1135</v>
      </c>
      <c r="N323" s="49">
        <v>0.1147</v>
      </c>
      <c r="O323" s="50"/>
      <c r="P323" s="51">
        <f t="shared" si="42"/>
        <v>0.1135</v>
      </c>
      <c r="Q323" s="52">
        <f t="shared" si="43"/>
        <v>0.1135</v>
      </c>
      <c r="R323" s="52">
        <f t="shared" si="44"/>
        <v>0.1147</v>
      </c>
      <c r="S323" s="53">
        <f t="shared" si="45"/>
        <v>0.1139</v>
      </c>
      <c r="T323" s="54">
        <f t="shared" si="46"/>
        <v>0.5734999999999999</v>
      </c>
      <c r="U323" s="54" t="str">
        <f t="shared" si="47"/>
        <v xml:space="preserve"> </v>
      </c>
      <c r="V323" s="55" t="str">
        <f t="shared" si="48"/>
        <v/>
      </c>
      <c r="W323" s="55" t="str">
        <f t="shared" si="49"/>
        <v/>
      </c>
      <c r="X323" s="56" t="s">
        <v>113</v>
      </c>
      <c r="Y323" s="50"/>
      <c r="Z323" s="12"/>
      <c r="AA323" s="12"/>
      <c r="AB323" s="12"/>
      <c r="AC323" s="12"/>
    </row>
    <row r="324" spans="1:29" ht="20" customHeight="1">
      <c r="A324" s="42" t="s">
        <v>40</v>
      </c>
      <c r="B324" s="44" t="s">
        <v>85</v>
      </c>
      <c r="C324" s="44" t="s">
        <v>114</v>
      </c>
      <c r="D324" s="44" t="s">
        <v>107</v>
      </c>
      <c r="E324" s="45" t="s">
        <v>112</v>
      </c>
      <c r="F324" s="46"/>
      <c r="G324" s="45">
        <v>0.2</v>
      </c>
      <c r="H324" s="45"/>
      <c r="I324" s="47" t="s">
        <v>44</v>
      </c>
      <c r="J324" s="48">
        <f t="shared" si="40"/>
        <v>0.2</v>
      </c>
      <c r="K324" s="48" t="str">
        <f t="shared" si="41"/>
        <v/>
      </c>
      <c r="L324" s="49">
        <v>0.11269999999999999</v>
      </c>
      <c r="M324" s="49">
        <v>0.12529999999999999</v>
      </c>
      <c r="N324" s="49">
        <v>0.1111</v>
      </c>
      <c r="O324" s="50"/>
      <c r="P324" s="51">
        <f t="shared" si="42"/>
        <v>0.11269999999999999</v>
      </c>
      <c r="Q324" s="52">
        <f t="shared" si="43"/>
        <v>0.12529999999999999</v>
      </c>
      <c r="R324" s="52">
        <f t="shared" si="44"/>
        <v>0.1111</v>
      </c>
      <c r="S324" s="53">
        <f t="shared" si="45"/>
        <v>0.11636666666666666</v>
      </c>
      <c r="T324" s="54">
        <f t="shared" si="46"/>
        <v>0.62649999999999995</v>
      </c>
      <c r="U324" s="54" t="str">
        <f t="shared" si="47"/>
        <v xml:space="preserve"> </v>
      </c>
      <c r="V324" s="55" t="str">
        <f t="shared" si="48"/>
        <v/>
      </c>
      <c r="W324" s="55" t="str">
        <f t="shared" si="49"/>
        <v/>
      </c>
      <c r="X324" s="56" t="s">
        <v>113</v>
      </c>
      <c r="Y324" s="50"/>
      <c r="Z324" s="12"/>
      <c r="AA324" s="12"/>
      <c r="AB324" s="12"/>
      <c r="AC324" s="12"/>
    </row>
    <row r="325" spans="1:29" ht="20" customHeight="1">
      <c r="A325" s="42" t="s">
        <v>40</v>
      </c>
      <c r="B325" s="44" t="s">
        <v>85</v>
      </c>
      <c r="C325" s="44" t="s">
        <v>115</v>
      </c>
      <c r="D325" s="44" t="s">
        <v>107</v>
      </c>
      <c r="E325" s="45" t="s">
        <v>112</v>
      </c>
      <c r="F325" s="46"/>
      <c r="G325" s="45">
        <v>0.2</v>
      </c>
      <c r="H325" s="45"/>
      <c r="I325" s="47" t="s">
        <v>44</v>
      </c>
      <c r="J325" s="48">
        <f t="shared" si="40"/>
        <v>0.2</v>
      </c>
      <c r="K325" s="48" t="str">
        <f t="shared" si="41"/>
        <v/>
      </c>
      <c r="L325" s="49">
        <v>0.1216</v>
      </c>
      <c r="M325" s="49">
        <v>0.1198</v>
      </c>
      <c r="N325" s="49">
        <v>0.11600000000000001</v>
      </c>
      <c r="O325" s="50"/>
      <c r="P325" s="51">
        <f t="shared" si="42"/>
        <v>0.1216</v>
      </c>
      <c r="Q325" s="52">
        <f t="shared" si="43"/>
        <v>0.1198</v>
      </c>
      <c r="R325" s="52">
        <f t="shared" si="44"/>
        <v>0.11600000000000001</v>
      </c>
      <c r="S325" s="53">
        <f t="shared" si="45"/>
        <v>0.11913333333333333</v>
      </c>
      <c r="T325" s="54">
        <f t="shared" si="46"/>
        <v>0.60799999999999998</v>
      </c>
      <c r="U325" s="54" t="str">
        <f t="shared" si="47"/>
        <v xml:space="preserve"> </v>
      </c>
      <c r="V325" s="55" t="str">
        <f t="shared" si="48"/>
        <v/>
      </c>
      <c r="W325" s="55" t="str">
        <f t="shared" si="49"/>
        <v/>
      </c>
      <c r="X325" s="56" t="s">
        <v>113</v>
      </c>
      <c r="Y325" s="50"/>
      <c r="Z325" s="12"/>
      <c r="AA325" s="12"/>
      <c r="AB325" s="12"/>
      <c r="AC325" s="12"/>
    </row>
    <row r="326" spans="1:29" ht="20" customHeight="1">
      <c r="A326" s="42" t="s">
        <v>40</v>
      </c>
      <c r="B326" s="44" t="s">
        <v>85</v>
      </c>
      <c r="C326" s="44" t="s">
        <v>116</v>
      </c>
      <c r="D326" s="44" t="s">
        <v>107</v>
      </c>
      <c r="E326" s="45" t="s">
        <v>112</v>
      </c>
      <c r="F326" s="46"/>
      <c r="G326" s="45">
        <v>0.2</v>
      </c>
      <c r="H326" s="45"/>
      <c r="I326" s="47" t="s">
        <v>44</v>
      </c>
      <c r="J326" s="48">
        <f t="shared" si="40"/>
        <v>0.2</v>
      </c>
      <c r="K326" s="48" t="str">
        <f t="shared" si="41"/>
        <v/>
      </c>
      <c r="L326" s="49">
        <v>0.1132</v>
      </c>
      <c r="M326" s="49">
        <v>0.1273</v>
      </c>
      <c r="N326" s="49">
        <v>0.1109</v>
      </c>
      <c r="O326" s="50"/>
      <c r="P326" s="51">
        <f t="shared" si="42"/>
        <v>0.1132</v>
      </c>
      <c r="Q326" s="52">
        <f t="shared" si="43"/>
        <v>0.1273</v>
      </c>
      <c r="R326" s="52">
        <f t="shared" si="44"/>
        <v>0.1109</v>
      </c>
      <c r="S326" s="53">
        <f t="shared" si="45"/>
        <v>0.11713333333333333</v>
      </c>
      <c r="T326" s="54">
        <f t="shared" si="46"/>
        <v>0.63649999999999995</v>
      </c>
      <c r="U326" s="54" t="str">
        <f t="shared" si="47"/>
        <v xml:space="preserve"> </v>
      </c>
      <c r="V326" s="55" t="str">
        <f t="shared" si="48"/>
        <v/>
      </c>
      <c r="W326" s="55" t="str">
        <f t="shared" si="49"/>
        <v/>
      </c>
      <c r="X326" s="56" t="s">
        <v>113</v>
      </c>
      <c r="Y326" s="50"/>
      <c r="Z326" s="12"/>
      <c r="AA326" s="12"/>
      <c r="AB326" s="12"/>
      <c r="AC326" s="12"/>
    </row>
    <row r="327" spans="1:29" ht="20" customHeight="1">
      <c r="A327" s="42" t="s">
        <v>40</v>
      </c>
      <c r="B327" s="43" t="s">
        <v>85</v>
      </c>
      <c r="C327" s="44" t="s">
        <v>117</v>
      </c>
      <c r="D327" s="44" t="s">
        <v>107</v>
      </c>
      <c r="E327" s="45" t="s">
        <v>112</v>
      </c>
      <c r="F327" s="46"/>
      <c r="G327" s="45">
        <v>0.2</v>
      </c>
      <c r="H327" s="45"/>
      <c r="I327" s="47" t="s">
        <v>44</v>
      </c>
      <c r="J327" s="48">
        <f t="shared" si="40"/>
        <v>0.2</v>
      </c>
      <c r="K327" s="48" t="str">
        <f t="shared" si="41"/>
        <v/>
      </c>
      <c r="L327" s="49">
        <v>0.1106</v>
      </c>
      <c r="M327" s="49">
        <v>0.1169</v>
      </c>
      <c r="N327" s="49">
        <v>0.1158</v>
      </c>
      <c r="O327" s="50"/>
      <c r="P327" s="51">
        <f t="shared" si="42"/>
        <v>0.1106</v>
      </c>
      <c r="Q327" s="52">
        <f t="shared" si="43"/>
        <v>0.1169</v>
      </c>
      <c r="R327" s="52">
        <f t="shared" si="44"/>
        <v>0.1158</v>
      </c>
      <c r="S327" s="53">
        <f t="shared" si="45"/>
        <v>0.11443333333333333</v>
      </c>
      <c r="T327" s="54">
        <f t="shared" si="46"/>
        <v>0.58450000000000002</v>
      </c>
      <c r="U327" s="54" t="str">
        <f t="shared" si="47"/>
        <v xml:space="preserve"> </v>
      </c>
      <c r="V327" s="55" t="str">
        <f t="shared" si="48"/>
        <v/>
      </c>
      <c r="W327" s="55" t="str">
        <f t="shared" si="49"/>
        <v/>
      </c>
      <c r="X327" s="56" t="s">
        <v>113</v>
      </c>
      <c r="Y327" s="50"/>
      <c r="Z327" s="12"/>
      <c r="AA327" s="12"/>
      <c r="AB327" s="12"/>
      <c r="AC327" s="12"/>
    </row>
    <row r="328" spans="1:29" ht="20" customHeight="1">
      <c r="A328" s="42" t="s">
        <v>40</v>
      </c>
      <c r="B328" s="44" t="s">
        <v>85</v>
      </c>
      <c r="C328" s="44" t="s">
        <v>118</v>
      </c>
      <c r="D328" s="44" t="s">
        <v>107</v>
      </c>
      <c r="E328" s="45" t="s">
        <v>112</v>
      </c>
      <c r="F328" s="46"/>
      <c r="G328" s="45">
        <v>0.2</v>
      </c>
      <c r="H328" s="45"/>
      <c r="I328" s="47" t="s">
        <v>44</v>
      </c>
      <c r="J328" s="48">
        <f t="shared" si="40"/>
        <v>0.2</v>
      </c>
      <c r="K328" s="48" t="str">
        <f t="shared" si="41"/>
        <v/>
      </c>
      <c r="L328" s="49">
        <v>0.1255</v>
      </c>
      <c r="M328" s="49">
        <v>0.1137</v>
      </c>
      <c r="N328" s="49">
        <v>0.1143</v>
      </c>
      <c r="O328" s="50"/>
      <c r="P328" s="51">
        <f t="shared" si="42"/>
        <v>0.1255</v>
      </c>
      <c r="Q328" s="52">
        <f t="shared" si="43"/>
        <v>0.1137</v>
      </c>
      <c r="R328" s="52">
        <f t="shared" si="44"/>
        <v>0.1143</v>
      </c>
      <c r="S328" s="53">
        <f t="shared" si="45"/>
        <v>0.11783333333333333</v>
      </c>
      <c r="T328" s="54">
        <f t="shared" si="46"/>
        <v>0.62749999999999995</v>
      </c>
      <c r="U328" s="54" t="str">
        <f t="shared" si="47"/>
        <v xml:space="preserve"> </v>
      </c>
      <c r="V328" s="55" t="str">
        <f t="shared" si="48"/>
        <v/>
      </c>
      <c r="W328" s="55" t="str">
        <f t="shared" si="49"/>
        <v/>
      </c>
      <c r="X328" s="56" t="s">
        <v>113</v>
      </c>
      <c r="Y328" s="50"/>
      <c r="Z328" s="12"/>
      <c r="AA328" s="12"/>
      <c r="AB328" s="12"/>
      <c r="AC328" s="12"/>
    </row>
    <row r="329" spans="1:29" ht="20" customHeight="1">
      <c r="A329" s="42" t="s">
        <v>40</v>
      </c>
      <c r="B329" s="43" t="s">
        <v>85</v>
      </c>
      <c r="C329" s="44" t="s">
        <v>119</v>
      </c>
      <c r="D329" s="44" t="s">
        <v>107</v>
      </c>
      <c r="E329" s="45" t="s">
        <v>112</v>
      </c>
      <c r="F329" s="46"/>
      <c r="G329" s="45">
        <v>0.2</v>
      </c>
      <c r="H329" s="45"/>
      <c r="I329" s="47" t="s">
        <v>44</v>
      </c>
      <c r="J329" s="48">
        <f t="shared" si="40"/>
        <v>0.2</v>
      </c>
      <c r="K329" s="48" t="str">
        <f t="shared" si="41"/>
        <v/>
      </c>
      <c r="L329" s="57">
        <v>0.1196</v>
      </c>
      <c r="M329" s="57">
        <v>0.1132</v>
      </c>
      <c r="N329" s="57">
        <v>0.12089999999999999</v>
      </c>
      <c r="O329" s="50"/>
      <c r="P329" s="51">
        <f t="shared" si="42"/>
        <v>0.1196</v>
      </c>
      <c r="Q329" s="52">
        <f t="shared" si="43"/>
        <v>0.1132</v>
      </c>
      <c r="R329" s="52">
        <f t="shared" si="44"/>
        <v>0.12089999999999999</v>
      </c>
      <c r="S329" s="53">
        <f t="shared" si="45"/>
        <v>0.1179</v>
      </c>
      <c r="T329" s="54">
        <f t="shared" si="46"/>
        <v>0.60449999999999993</v>
      </c>
      <c r="U329" s="54" t="str">
        <f t="shared" si="47"/>
        <v xml:space="preserve"> </v>
      </c>
      <c r="V329" s="55" t="str">
        <f t="shared" si="48"/>
        <v/>
      </c>
      <c r="W329" s="55" t="str">
        <f t="shared" si="49"/>
        <v/>
      </c>
      <c r="X329" s="56" t="s">
        <v>113</v>
      </c>
      <c r="Y329" s="50"/>
      <c r="Z329" s="12"/>
      <c r="AA329" s="12"/>
      <c r="AB329" s="12"/>
      <c r="AC329" s="12"/>
    </row>
    <row r="330" spans="1:29" ht="20" customHeight="1">
      <c r="A330" s="42" t="s">
        <v>40</v>
      </c>
      <c r="B330" s="43" t="s">
        <v>85</v>
      </c>
      <c r="C330" s="44" t="s">
        <v>120</v>
      </c>
      <c r="D330" s="44" t="s">
        <v>107</v>
      </c>
      <c r="E330" s="45" t="s">
        <v>112</v>
      </c>
      <c r="F330" s="46"/>
      <c r="G330" s="45">
        <v>0.2</v>
      </c>
      <c r="H330" s="45"/>
      <c r="I330" s="47" t="s">
        <v>44</v>
      </c>
      <c r="J330" s="48">
        <f t="shared" si="40"/>
        <v>0.2</v>
      </c>
      <c r="K330" s="48" t="str">
        <f t="shared" si="41"/>
        <v/>
      </c>
      <c r="L330" s="49">
        <v>0.1168</v>
      </c>
      <c r="M330" s="49">
        <v>0.1137</v>
      </c>
      <c r="N330" s="49">
        <v>0.1169</v>
      </c>
      <c r="O330" s="50"/>
      <c r="P330" s="51">
        <f t="shared" si="42"/>
        <v>0.1168</v>
      </c>
      <c r="Q330" s="52">
        <f t="shared" si="43"/>
        <v>0.1137</v>
      </c>
      <c r="R330" s="52">
        <f t="shared" si="44"/>
        <v>0.1169</v>
      </c>
      <c r="S330" s="53">
        <f t="shared" si="45"/>
        <v>0.1158</v>
      </c>
      <c r="T330" s="54">
        <f t="shared" si="46"/>
        <v>0.58450000000000002</v>
      </c>
      <c r="U330" s="54" t="str">
        <f t="shared" si="47"/>
        <v xml:space="preserve"> </v>
      </c>
      <c r="V330" s="55" t="str">
        <f t="shared" si="48"/>
        <v/>
      </c>
      <c r="W330" s="55" t="str">
        <f t="shared" si="49"/>
        <v/>
      </c>
      <c r="X330" s="56" t="s">
        <v>113</v>
      </c>
      <c r="Y330" s="50"/>
      <c r="Z330" s="12"/>
      <c r="AA330" s="12"/>
      <c r="AB330" s="12"/>
      <c r="AC330" s="12"/>
    </row>
    <row r="331" spans="1:29" ht="20" customHeight="1">
      <c r="A331" s="42" t="s">
        <v>40</v>
      </c>
      <c r="B331" s="44" t="s">
        <v>86</v>
      </c>
      <c r="C331" s="44" t="s">
        <v>153</v>
      </c>
      <c r="D331" s="44" t="s">
        <v>107</v>
      </c>
      <c r="E331" s="45" t="s">
        <v>112</v>
      </c>
      <c r="F331" s="46"/>
      <c r="G331" s="45">
        <v>0.2</v>
      </c>
      <c r="H331" s="45"/>
      <c r="I331" s="47" t="s">
        <v>44</v>
      </c>
      <c r="J331" s="48">
        <f t="shared" ref="J331:J394" si="50">IF(AND(F331="",G331=""),"",IF(F331="",G331,F331+G331))</f>
        <v>0.2</v>
      </c>
      <c r="K331" s="48" t="str">
        <f t="shared" ref="K331:K394" si="51">IF(AND(F331="",H331=""),"",IF(F331="",H331,F331+H331))</f>
        <v/>
      </c>
      <c r="L331" s="49">
        <v>0.1174</v>
      </c>
      <c r="M331" s="49">
        <v>0.11219999999999999</v>
      </c>
      <c r="N331" s="49">
        <v>0.11849999999999999</v>
      </c>
      <c r="O331" s="50"/>
      <c r="P331" s="51">
        <f t="shared" ref="P331:P394" si="52">IF(ISERR(L331/L331)=TRUE," ",L331-$F331)</f>
        <v>0.1174</v>
      </c>
      <c r="Q331" s="52">
        <f t="shared" ref="Q331:Q394" si="53">IF(ISERR(M331/M331)=TRUE," ",M331-$F331)</f>
        <v>0.11219999999999999</v>
      </c>
      <c r="R331" s="52">
        <f t="shared" ref="R331:R394" si="54">IF(ISERR(N331/N331)=TRUE," ",N331-$F331)</f>
        <v>0.11849999999999999</v>
      </c>
      <c r="S331" s="53">
        <f t="shared" ref="S331:S394" si="55">IF(ISERR(L331/L331)=TRUE," ",AVERAGE(L331:N331))</f>
        <v>0.11603333333333332</v>
      </c>
      <c r="T331" s="54">
        <f t="shared" ref="T331:T394" si="56">IF(ISERR(G331/G331)=TRUE," ",IF(ISERR(L331/L331)=TRUE," ",IF(ISNUMBER($L331)=FALSE," ",IF(MAX($L331:$N331)&lt;$F331,0,(MAX($L331:$N331)-$F331)/$G331))))</f>
        <v>0.59249999999999992</v>
      </c>
      <c r="U331" s="54" t="str">
        <f t="shared" ref="U331:U394" si="57">IF(ISERR(H331/F331)=TRUE," ",IF(ISERR(H331/H331)=TRUE," ",IF(ISERR(L331/L331)=TRUE," ",IF(ISNUMBER(L331)=FALSE," ",IF(MIN(L331:N331)&gt;$F331,0,($F331-MIN(L331:N331))/-H331)))))</f>
        <v xml:space="preserve"> </v>
      </c>
      <c r="V331" s="55" t="str">
        <f t="shared" ref="V331:V394" si="58">IF(ISNUMBER($T331)=TRUE,IF($T331&gt;0.651,IF($T331&gt;1.001,"Reject","Alert"),""),"")</f>
        <v/>
      </c>
      <c r="W331" s="55" t="str">
        <f t="shared" ref="W331:W394" si="59">IF(L331="","",IF(ISERR(H331/H331)=TRUE,"",IF(ISERR(H331/F331)=TRUE,IF((H331-MIN(L331:N331))&gt;0.001,"Reject",""),IF(ISNUMBER($U331)=TRUE,IF($U331&gt;0.651,IF($U331&gt;1.001,"Reject","Alert"),""),""))))</f>
        <v/>
      </c>
      <c r="X331" s="56" t="s">
        <v>113</v>
      </c>
      <c r="Y331" s="50"/>
      <c r="Z331" s="12"/>
      <c r="AA331" s="12"/>
      <c r="AB331" s="12"/>
      <c r="AC331" s="12"/>
    </row>
    <row r="332" spans="1:29" ht="20" customHeight="1">
      <c r="A332" s="42" t="s">
        <v>40</v>
      </c>
      <c r="B332" s="44" t="s">
        <v>86</v>
      </c>
      <c r="C332" s="44" t="s">
        <v>114</v>
      </c>
      <c r="D332" s="44" t="s">
        <v>107</v>
      </c>
      <c r="E332" s="45" t="s">
        <v>112</v>
      </c>
      <c r="F332" s="46"/>
      <c r="G332" s="45">
        <v>0.2</v>
      </c>
      <c r="H332" s="45"/>
      <c r="I332" s="47" t="s">
        <v>44</v>
      </c>
      <c r="J332" s="48">
        <f t="shared" si="50"/>
        <v>0.2</v>
      </c>
      <c r="K332" s="48" t="str">
        <f t="shared" si="51"/>
        <v/>
      </c>
      <c r="L332" s="49">
        <v>0.1186</v>
      </c>
      <c r="M332" s="49">
        <v>0.1169</v>
      </c>
      <c r="N332" s="49">
        <v>0.1191</v>
      </c>
      <c r="O332" s="50"/>
      <c r="P332" s="51">
        <f t="shared" si="52"/>
        <v>0.1186</v>
      </c>
      <c r="Q332" s="52">
        <f t="shared" si="53"/>
        <v>0.1169</v>
      </c>
      <c r="R332" s="52">
        <f t="shared" si="54"/>
        <v>0.1191</v>
      </c>
      <c r="S332" s="53">
        <f t="shared" si="55"/>
        <v>0.11819999999999999</v>
      </c>
      <c r="T332" s="54">
        <f t="shared" si="56"/>
        <v>0.59549999999999992</v>
      </c>
      <c r="U332" s="54" t="str">
        <f t="shared" si="57"/>
        <v xml:space="preserve"> </v>
      </c>
      <c r="V332" s="55" t="str">
        <f t="shared" si="58"/>
        <v/>
      </c>
      <c r="W332" s="55" t="str">
        <f t="shared" si="59"/>
        <v/>
      </c>
      <c r="X332" s="56" t="s">
        <v>113</v>
      </c>
      <c r="Y332" s="50"/>
      <c r="Z332" s="12"/>
      <c r="AA332" s="12"/>
      <c r="AB332" s="12"/>
      <c r="AC332" s="12"/>
    </row>
    <row r="333" spans="1:29" ht="20" customHeight="1">
      <c r="A333" s="42" t="s">
        <v>40</v>
      </c>
      <c r="B333" s="43" t="s">
        <v>86</v>
      </c>
      <c r="C333" s="44" t="s">
        <v>115</v>
      </c>
      <c r="D333" s="44" t="s">
        <v>107</v>
      </c>
      <c r="E333" s="45" t="s">
        <v>112</v>
      </c>
      <c r="F333" s="46"/>
      <c r="G333" s="45">
        <v>0.2</v>
      </c>
      <c r="H333" s="45"/>
      <c r="I333" s="47" t="s">
        <v>44</v>
      </c>
      <c r="J333" s="48">
        <f t="shared" si="50"/>
        <v>0.2</v>
      </c>
      <c r="K333" s="48" t="str">
        <f t="shared" si="51"/>
        <v/>
      </c>
      <c r="L333" s="49">
        <v>0.12089999999999999</v>
      </c>
      <c r="M333" s="49">
        <v>0.1212</v>
      </c>
      <c r="N333" s="49">
        <v>0.12039999999999999</v>
      </c>
      <c r="O333" s="50"/>
      <c r="P333" s="51">
        <f t="shared" si="52"/>
        <v>0.12089999999999999</v>
      </c>
      <c r="Q333" s="52">
        <f t="shared" si="53"/>
        <v>0.1212</v>
      </c>
      <c r="R333" s="52">
        <f t="shared" si="54"/>
        <v>0.12039999999999999</v>
      </c>
      <c r="S333" s="53">
        <f t="shared" si="55"/>
        <v>0.12083333333333333</v>
      </c>
      <c r="T333" s="54">
        <f t="shared" si="56"/>
        <v>0.60599999999999998</v>
      </c>
      <c r="U333" s="54" t="str">
        <f t="shared" si="57"/>
        <v xml:space="preserve"> </v>
      </c>
      <c r="V333" s="55" t="str">
        <f t="shared" si="58"/>
        <v/>
      </c>
      <c r="W333" s="55" t="str">
        <f t="shared" si="59"/>
        <v/>
      </c>
      <c r="X333" s="56" t="s">
        <v>113</v>
      </c>
      <c r="Y333" s="50"/>
      <c r="Z333" s="12"/>
      <c r="AA333" s="12"/>
      <c r="AB333" s="12"/>
      <c r="AC333" s="12"/>
    </row>
    <row r="334" spans="1:29" ht="20" customHeight="1">
      <c r="A334" s="42" t="s">
        <v>40</v>
      </c>
      <c r="B334" s="44" t="s">
        <v>86</v>
      </c>
      <c r="C334" s="44" t="s">
        <v>116</v>
      </c>
      <c r="D334" s="44" t="s">
        <v>107</v>
      </c>
      <c r="E334" s="45" t="s">
        <v>112</v>
      </c>
      <c r="F334" s="46"/>
      <c r="G334" s="45">
        <v>0.2</v>
      </c>
      <c r="H334" s="45"/>
      <c r="I334" s="47" t="s">
        <v>44</v>
      </c>
      <c r="J334" s="48">
        <f t="shared" si="50"/>
        <v>0.2</v>
      </c>
      <c r="K334" s="48" t="str">
        <f t="shared" si="51"/>
        <v/>
      </c>
      <c r="L334" s="49">
        <v>0.1179</v>
      </c>
      <c r="M334" s="49">
        <v>0.1186</v>
      </c>
      <c r="N334" s="49">
        <v>0.11749999999999999</v>
      </c>
      <c r="O334" s="50"/>
      <c r="P334" s="51">
        <f t="shared" si="52"/>
        <v>0.1179</v>
      </c>
      <c r="Q334" s="52">
        <f t="shared" si="53"/>
        <v>0.1186</v>
      </c>
      <c r="R334" s="52">
        <f t="shared" si="54"/>
        <v>0.11749999999999999</v>
      </c>
      <c r="S334" s="53">
        <f t="shared" si="55"/>
        <v>0.11799999999999999</v>
      </c>
      <c r="T334" s="54">
        <f t="shared" si="56"/>
        <v>0.59299999999999997</v>
      </c>
      <c r="U334" s="54" t="str">
        <f t="shared" si="57"/>
        <v xml:space="preserve"> </v>
      </c>
      <c r="V334" s="55" t="str">
        <f t="shared" si="58"/>
        <v/>
      </c>
      <c r="W334" s="55" t="str">
        <f t="shared" si="59"/>
        <v/>
      </c>
      <c r="X334" s="56" t="s">
        <v>113</v>
      </c>
      <c r="Y334" s="50"/>
      <c r="Z334" s="12"/>
      <c r="AA334" s="12"/>
      <c r="AB334" s="12"/>
      <c r="AC334" s="12"/>
    </row>
    <row r="335" spans="1:29" ht="20" customHeight="1">
      <c r="A335" s="42" t="s">
        <v>40</v>
      </c>
      <c r="B335" s="43" t="s">
        <v>86</v>
      </c>
      <c r="C335" s="44" t="s">
        <v>117</v>
      </c>
      <c r="D335" s="44" t="s">
        <v>107</v>
      </c>
      <c r="E335" s="45" t="s">
        <v>112</v>
      </c>
      <c r="F335" s="46"/>
      <c r="G335" s="45">
        <v>0.2</v>
      </c>
      <c r="H335" s="45"/>
      <c r="I335" s="47" t="s">
        <v>44</v>
      </c>
      <c r="J335" s="48">
        <f t="shared" si="50"/>
        <v>0.2</v>
      </c>
      <c r="K335" s="48" t="str">
        <f t="shared" si="51"/>
        <v/>
      </c>
      <c r="L335" s="49">
        <v>0.1085</v>
      </c>
      <c r="M335" s="49">
        <v>0.1106</v>
      </c>
      <c r="N335" s="49">
        <v>0.1119</v>
      </c>
      <c r="O335" s="50"/>
      <c r="P335" s="51">
        <f t="shared" si="52"/>
        <v>0.1085</v>
      </c>
      <c r="Q335" s="52">
        <f t="shared" si="53"/>
        <v>0.1106</v>
      </c>
      <c r="R335" s="52">
        <f t="shared" si="54"/>
        <v>0.1119</v>
      </c>
      <c r="S335" s="53">
        <f t="shared" si="55"/>
        <v>0.11033333333333334</v>
      </c>
      <c r="T335" s="54">
        <f t="shared" si="56"/>
        <v>0.5595</v>
      </c>
      <c r="U335" s="54" t="str">
        <f t="shared" si="57"/>
        <v xml:space="preserve"> </v>
      </c>
      <c r="V335" s="55" t="str">
        <f t="shared" si="58"/>
        <v/>
      </c>
      <c r="W335" s="55" t="str">
        <f t="shared" si="59"/>
        <v/>
      </c>
      <c r="X335" s="56" t="s">
        <v>113</v>
      </c>
      <c r="Y335" s="50"/>
      <c r="Z335" s="12"/>
      <c r="AA335" s="12"/>
      <c r="AB335" s="12"/>
      <c r="AC335" s="12"/>
    </row>
    <row r="336" spans="1:29" ht="20" customHeight="1">
      <c r="A336" s="42" t="s">
        <v>40</v>
      </c>
      <c r="B336" s="44" t="s">
        <v>86</v>
      </c>
      <c r="C336" s="44" t="s">
        <v>118</v>
      </c>
      <c r="D336" s="44" t="s">
        <v>107</v>
      </c>
      <c r="E336" s="45" t="s">
        <v>112</v>
      </c>
      <c r="F336" s="46"/>
      <c r="G336" s="45">
        <v>0.2</v>
      </c>
      <c r="H336" s="45"/>
      <c r="I336" s="47" t="s">
        <v>44</v>
      </c>
      <c r="J336" s="48">
        <f t="shared" si="50"/>
        <v>0.2</v>
      </c>
      <c r="K336" s="48" t="str">
        <f t="shared" si="51"/>
        <v/>
      </c>
      <c r="L336" s="49">
        <v>0.1188</v>
      </c>
      <c r="M336" s="49">
        <v>0.1178</v>
      </c>
      <c r="N336" s="49">
        <v>0.1167</v>
      </c>
      <c r="O336" s="50"/>
      <c r="P336" s="51">
        <f t="shared" si="52"/>
        <v>0.1188</v>
      </c>
      <c r="Q336" s="52">
        <f t="shared" si="53"/>
        <v>0.1178</v>
      </c>
      <c r="R336" s="52">
        <f t="shared" si="54"/>
        <v>0.1167</v>
      </c>
      <c r="S336" s="53">
        <f t="shared" si="55"/>
        <v>0.11776666666666667</v>
      </c>
      <c r="T336" s="54">
        <f t="shared" si="56"/>
        <v>0.59399999999999997</v>
      </c>
      <c r="U336" s="54" t="str">
        <f t="shared" si="57"/>
        <v xml:space="preserve"> </v>
      </c>
      <c r="V336" s="55" t="str">
        <f t="shared" si="58"/>
        <v/>
      </c>
      <c r="W336" s="55" t="str">
        <f t="shared" si="59"/>
        <v/>
      </c>
      <c r="X336" s="56" t="s">
        <v>113</v>
      </c>
      <c r="Y336" s="50"/>
      <c r="Z336" s="12"/>
      <c r="AA336" s="12"/>
      <c r="AB336" s="12"/>
      <c r="AC336" s="12"/>
    </row>
    <row r="337" spans="1:29" ht="20" customHeight="1">
      <c r="A337" s="42" t="s">
        <v>40</v>
      </c>
      <c r="B337" s="43" t="s">
        <v>86</v>
      </c>
      <c r="C337" s="44" t="s">
        <v>119</v>
      </c>
      <c r="D337" s="44" t="s">
        <v>107</v>
      </c>
      <c r="E337" s="45" t="s">
        <v>112</v>
      </c>
      <c r="F337" s="46"/>
      <c r="G337" s="45">
        <v>0.2</v>
      </c>
      <c r="H337" s="45"/>
      <c r="I337" s="47" t="s">
        <v>44</v>
      </c>
      <c r="J337" s="48">
        <f t="shared" si="50"/>
        <v>0.2</v>
      </c>
      <c r="K337" s="48" t="str">
        <f t="shared" si="51"/>
        <v/>
      </c>
      <c r="L337" s="49">
        <v>0.1169</v>
      </c>
      <c r="M337" s="49">
        <v>0.11749999999999999</v>
      </c>
      <c r="N337" s="49">
        <v>0.1177</v>
      </c>
      <c r="O337" s="50"/>
      <c r="P337" s="51">
        <f t="shared" si="52"/>
        <v>0.1169</v>
      </c>
      <c r="Q337" s="52">
        <f t="shared" si="53"/>
        <v>0.11749999999999999</v>
      </c>
      <c r="R337" s="52">
        <f t="shared" si="54"/>
        <v>0.1177</v>
      </c>
      <c r="S337" s="53">
        <f t="shared" si="55"/>
        <v>0.11736666666666666</v>
      </c>
      <c r="T337" s="54">
        <f t="shared" si="56"/>
        <v>0.58849999999999991</v>
      </c>
      <c r="U337" s="54" t="str">
        <f t="shared" si="57"/>
        <v xml:space="preserve"> </v>
      </c>
      <c r="V337" s="55" t="str">
        <f t="shared" si="58"/>
        <v/>
      </c>
      <c r="W337" s="55" t="str">
        <f t="shared" si="59"/>
        <v/>
      </c>
      <c r="X337" s="56" t="s">
        <v>113</v>
      </c>
      <c r="Y337" s="50"/>
      <c r="Z337" s="12"/>
      <c r="AA337" s="12"/>
      <c r="AB337" s="12"/>
      <c r="AC337" s="12"/>
    </row>
    <row r="338" spans="1:29" ht="20" customHeight="1">
      <c r="A338" s="42" t="s">
        <v>40</v>
      </c>
      <c r="B338" s="43" t="s">
        <v>86</v>
      </c>
      <c r="C338" s="44" t="s">
        <v>120</v>
      </c>
      <c r="D338" s="44" t="s">
        <v>107</v>
      </c>
      <c r="E338" s="45" t="s">
        <v>112</v>
      </c>
      <c r="F338" s="46"/>
      <c r="G338" s="45">
        <v>0.2</v>
      </c>
      <c r="H338" s="45"/>
      <c r="I338" s="47" t="s">
        <v>44</v>
      </c>
      <c r="J338" s="48">
        <f t="shared" si="50"/>
        <v>0.2</v>
      </c>
      <c r="K338" s="48" t="str">
        <f t="shared" si="51"/>
        <v/>
      </c>
      <c r="L338" s="49">
        <v>0.1174</v>
      </c>
      <c r="M338" s="49">
        <v>0.1176</v>
      </c>
      <c r="N338" s="49">
        <v>0.12379999999999999</v>
      </c>
      <c r="O338" s="50"/>
      <c r="P338" s="51">
        <f t="shared" si="52"/>
        <v>0.1174</v>
      </c>
      <c r="Q338" s="52">
        <f t="shared" si="53"/>
        <v>0.1176</v>
      </c>
      <c r="R338" s="52">
        <f t="shared" si="54"/>
        <v>0.12379999999999999</v>
      </c>
      <c r="S338" s="53">
        <f t="shared" si="55"/>
        <v>0.1196</v>
      </c>
      <c r="T338" s="54">
        <f t="shared" si="56"/>
        <v>0.61899999999999988</v>
      </c>
      <c r="U338" s="54" t="str">
        <f t="shared" si="57"/>
        <v xml:space="preserve"> </v>
      </c>
      <c r="V338" s="55" t="str">
        <f t="shared" si="58"/>
        <v/>
      </c>
      <c r="W338" s="55" t="str">
        <f t="shared" si="59"/>
        <v/>
      </c>
      <c r="X338" s="56" t="s">
        <v>113</v>
      </c>
      <c r="Y338" s="50"/>
      <c r="Z338" s="12"/>
      <c r="AA338" s="12"/>
      <c r="AB338" s="12"/>
      <c r="AC338" s="12"/>
    </row>
    <row r="339" spans="1:29" ht="20" customHeight="1">
      <c r="A339" s="42" t="s">
        <v>40</v>
      </c>
      <c r="B339" s="44" t="s">
        <v>87</v>
      </c>
      <c r="C339" s="44" t="s">
        <v>153</v>
      </c>
      <c r="D339" s="44" t="s">
        <v>107</v>
      </c>
      <c r="E339" s="45" t="s">
        <v>112</v>
      </c>
      <c r="F339" s="46"/>
      <c r="G339" s="45">
        <v>0.2</v>
      </c>
      <c r="H339" s="45"/>
      <c r="I339" s="47" t="s">
        <v>44</v>
      </c>
      <c r="J339" s="48">
        <f t="shared" si="50"/>
        <v>0.2</v>
      </c>
      <c r="K339" s="48" t="str">
        <f t="shared" si="51"/>
        <v/>
      </c>
      <c r="L339" s="49">
        <v>0.14710000000000001</v>
      </c>
      <c r="M339" s="49">
        <v>0.15429999999999999</v>
      </c>
      <c r="N339" s="49">
        <v>0.1525</v>
      </c>
      <c r="O339" s="50"/>
      <c r="P339" s="51">
        <f t="shared" si="52"/>
        <v>0.14710000000000001</v>
      </c>
      <c r="Q339" s="52">
        <f t="shared" si="53"/>
        <v>0.15429999999999999</v>
      </c>
      <c r="R339" s="52">
        <f t="shared" si="54"/>
        <v>0.1525</v>
      </c>
      <c r="S339" s="53">
        <f t="shared" si="55"/>
        <v>0.15129999999999999</v>
      </c>
      <c r="T339" s="54">
        <f t="shared" si="56"/>
        <v>0.77149999999999996</v>
      </c>
      <c r="U339" s="54" t="str">
        <f t="shared" si="57"/>
        <v xml:space="preserve"> </v>
      </c>
      <c r="V339" s="55" t="str">
        <f t="shared" si="58"/>
        <v>Alert</v>
      </c>
      <c r="W339" s="55" t="str">
        <f t="shared" si="59"/>
        <v/>
      </c>
      <c r="X339" s="56" t="s">
        <v>113</v>
      </c>
      <c r="Y339" s="50"/>
      <c r="Z339" s="12"/>
      <c r="AA339" s="12"/>
      <c r="AB339" s="12"/>
      <c r="AC339" s="12"/>
    </row>
    <row r="340" spans="1:29" ht="20" customHeight="1">
      <c r="A340" s="42" t="s">
        <v>40</v>
      </c>
      <c r="B340" s="44" t="s">
        <v>87</v>
      </c>
      <c r="C340" s="44" t="s">
        <v>114</v>
      </c>
      <c r="D340" s="44" t="s">
        <v>107</v>
      </c>
      <c r="E340" s="45" t="s">
        <v>112</v>
      </c>
      <c r="F340" s="46"/>
      <c r="G340" s="45">
        <v>0.2</v>
      </c>
      <c r="H340" s="45"/>
      <c r="I340" s="47" t="s">
        <v>44</v>
      </c>
      <c r="J340" s="48">
        <f t="shared" si="50"/>
        <v>0.2</v>
      </c>
      <c r="K340" s="48" t="str">
        <f t="shared" si="51"/>
        <v/>
      </c>
      <c r="L340" s="49">
        <v>0.13450000000000001</v>
      </c>
      <c r="M340" s="49">
        <v>0.1462</v>
      </c>
      <c r="N340" s="49">
        <v>0.1467</v>
      </c>
      <c r="O340" s="50"/>
      <c r="P340" s="51">
        <f t="shared" si="52"/>
        <v>0.13450000000000001</v>
      </c>
      <c r="Q340" s="52">
        <f t="shared" si="53"/>
        <v>0.1462</v>
      </c>
      <c r="R340" s="52">
        <f t="shared" si="54"/>
        <v>0.1467</v>
      </c>
      <c r="S340" s="53">
        <f t="shared" si="55"/>
        <v>0.14246666666666666</v>
      </c>
      <c r="T340" s="54">
        <f t="shared" si="56"/>
        <v>0.73349999999999993</v>
      </c>
      <c r="U340" s="54" t="str">
        <f t="shared" si="57"/>
        <v xml:space="preserve"> </v>
      </c>
      <c r="V340" s="55" t="str">
        <f t="shared" si="58"/>
        <v>Alert</v>
      </c>
      <c r="W340" s="55" t="str">
        <f t="shared" si="59"/>
        <v/>
      </c>
      <c r="X340" s="56" t="s">
        <v>113</v>
      </c>
      <c r="Y340" s="50"/>
      <c r="Z340" s="12"/>
      <c r="AA340" s="12"/>
      <c r="AB340" s="12"/>
      <c r="AC340" s="12"/>
    </row>
    <row r="341" spans="1:29" ht="20" customHeight="1">
      <c r="A341" s="42" t="s">
        <v>40</v>
      </c>
      <c r="B341" s="43" t="s">
        <v>87</v>
      </c>
      <c r="C341" s="44" t="s">
        <v>115</v>
      </c>
      <c r="D341" s="44" t="s">
        <v>107</v>
      </c>
      <c r="E341" s="45" t="s">
        <v>112</v>
      </c>
      <c r="F341" s="46"/>
      <c r="G341" s="45">
        <v>0.2</v>
      </c>
      <c r="H341" s="45"/>
      <c r="I341" s="47" t="s">
        <v>44</v>
      </c>
      <c r="J341" s="48">
        <f t="shared" si="50"/>
        <v>0.2</v>
      </c>
      <c r="K341" s="48" t="str">
        <f t="shared" si="51"/>
        <v/>
      </c>
      <c r="L341" s="49">
        <v>0.15029999999999999</v>
      </c>
      <c r="M341" s="49">
        <v>0.14419999999999999</v>
      </c>
      <c r="N341" s="49">
        <v>0.15160000000000001</v>
      </c>
      <c r="O341" s="50"/>
      <c r="P341" s="51">
        <f t="shared" si="52"/>
        <v>0.15029999999999999</v>
      </c>
      <c r="Q341" s="52">
        <f t="shared" si="53"/>
        <v>0.14419999999999999</v>
      </c>
      <c r="R341" s="52">
        <f t="shared" si="54"/>
        <v>0.15160000000000001</v>
      </c>
      <c r="S341" s="53">
        <f t="shared" si="55"/>
        <v>0.1487</v>
      </c>
      <c r="T341" s="54">
        <f t="shared" si="56"/>
        <v>0.75800000000000001</v>
      </c>
      <c r="U341" s="54" t="str">
        <f t="shared" si="57"/>
        <v xml:space="preserve"> </v>
      </c>
      <c r="V341" s="55" t="str">
        <f t="shared" si="58"/>
        <v>Alert</v>
      </c>
      <c r="W341" s="55" t="str">
        <f t="shared" si="59"/>
        <v/>
      </c>
      <c r="X341" s="56" t="s">
        <v>113</v>
      </c>
      <c r="Y341" s="50"/>
      <c r="Z341" s="12"/>
      <c r="AA341" s="12"/>
      <c r="AB341" s="12"/>
      <c r="AC341" s="12"/>
    </row>
    <row r="342" spans="1:29" ht="20" customHeight="1">
      <c r="A342" s="42" t="s">
        <v>40</v>
      </c>
      <c r="B342" s="44" t="s">
        <v>87</v>
      </c>
      <c r="C342" s="44" t="s">
        <v>116</v>
      </c>
      <c r="D342" s="44" t="s">
        <v>107</v>
      </c>
      <c r="E342" s="45" t="s">
        <v>112</v>
      </c>
      <c r="F342" s="46"/>
      <c r="G342" s="45">
        <v>0.2</v>
      </c>
      <c r="H342" s="45"/>
      <c r="I342" s="47" t="s">
        <v>44</v>
      </c>
      <c r="J342" s="48">
        <f t="shared" si="50"/>
        <v>0.2</v>
      </c>
      <c r="K342" s="48" t="str">
        <f t="shared" si="51"/>
        <v/>
      </c>
      <c r="L342" s="49">
        <v>0.1414</v>
      </c>
      <c r="M342" s="49">
        <v>0.13739999999999999</v>
      </c>
      <c r="N342" s="49">
        <v>0.1482</v>
      </c>
      <c r="O342" s="50"/>
      <c r="P342" s="51">
        <f t="shared" si="52"/>
        <v>0.1414</v>
      </c>
      <c r="Q342" s="52">
        <f t="shared" si="53"/>
        <v>0.13739999999999999</v>
      </c>
      <c r="R342" s="52">
        <f t="shared" si="54"/>
        <v>0.1482</v>
      </c>
      <c r="S342" s="53">
        <f t="shared" si="55"/>
        <v>0.14233333333333334</v>
      </c>
      <c r="T342" s="54">
        <f t="shared" si="56"/>
        <v>0.74099999999999999</v>
      </c>
      <c r="U342" s="54" t="str">
        <f t="shared" si="57"/>
        <v xml:space="preserve"> </v>
      </c>
      <c r="V342" s="55" t="str">
        <f t="shared" si="58"/>
        <v>Alert</v>
      </c>
      <c r="W342" s="55" t="str">
        <f t="shared" si="59"/>
        <v/>
      </c>
      <c r="X342" s="56" t="s">
        <v>113</v>
      </c>
      <c r="Y342" s="50"/>
      <c r="Z342" s="12"/>
      <c r="AA342" s="12"/>
      <c r="AB342" s="12"/>
      <c r="AC342" s="12"/>
    </row>
    <row r="343" spans="1:29" ht="20" customHeight="1">
      <c r="A343" s="42" t="s">
        <v>40</v>
      </c>
      <c r="B343" s="43" t="s">
        <v>87</v>
      </c>
      <c r="C343" s="44" t="s">
        <v>117</v>
      </c>
      <c r="D343" s="44" t="s">
        <v>107</v>
      </c>
      <c r="E343" s="45" t="s">
        <v>112</v>
      </c>
      <c r="F343" s="46"/>
      <c r="G343" s="45">
        <v>0.2</v>
      </c>
      <c r="H343" s="45"/>
      <c r="I343" s="47" t="s">
        <v>44</v>
      </c>
      <c r="J343" s="48">
        <f t="shared" si="50"/>
        <v>0.2</v>
      </c>
      <c r="K343" s="48" t="str">
        <f t="shared" si="51"/>
        <v/>
      </c>
      <c r="L343" s="49">
        <v>0.15260000000000001</v>
      </c>
      <c r="M343" s="49">
        <v>0.14979999999999999</v>
      </c>
      <c r="N343" s="49">
        <v>0.1517</v>
      </c>
      <c r="O343" s="50"/>
      <c r="P343" s="51">
        <f t="shared" si="52"/>
        <v>0.15260000000000001</v>
      </c>
      <c r="Q343" s="52">
        <f t="shared" si="53"/>
        <v>0.14979999999999999</v>
      </c>
      <c r="R343" s="52">
        <f t="shared" si="54"/>
        <v>0.1517</v>
      </c>
      <c r="S343" s="53">
        <f t="shared" si="55"/>
        <v>0.15136666666666668</v>
      </c>
      <c r="T343" s="54">
        <f t="shared" si="56"/>
        <v>0.76300000000000001</v>
      </c>
      <c r="U343" s="54" t="str">
        <f t="shared" si="57"/>
        <v xml:space="preserve"> </v>
      </c>
      <c r="V343" s="55" t="str">
        <f t="shared" si="58"/>
        <v>Alert</v>
      </c>
      <c r="W343" s="55" t="str">
        <f t="shared" si="59"/>
        <v/>
      </c>
      <c r="X343" s="56" t="s">
        <v>113</v>
      </c>
      <c r="Y343" s="50"/>
      <c r="Z343" s="12"/>
      <c r="AA343" s="12"/>
      <c r="AB343" s="12"/>
      <c r="AC343" s="12"/>
    </row>
    <row r="344" spans="1:29" ht="20" customHeight="1">
      <c r="A344" s="42" t="s">
        <v>40</v>
      </c>
      <c r="B344" s="44" t="s">
        <v>87</v>
      </c>
      <c r="C344" s="44" t="s">
        <v>118</v>
      </c>
      <c r="D344" s="44" t="s">
        <v>107</v>
      </c>
      <c r="E344" s="45" t="s">
        <v>112</v>
      </c>
      <c r="F344" s="46"/>
      <c r="G344" s="45">
        <v>0.2</v>
      </c>
      <c r="H344" s="45"/>
      <c r="I344" s="47" t="s">
        <v>44</v>
      </c>
      <c r="J344" s="48">
        <f t="shared" si="50"/>
        <v>0.2</v>
      </c>
      <c r="K344" s="48" t="str">
        <f t="shared" si="51"/>
        <v/>
      </c>
      <c r="L344" s="49">
        <v>0.14960000000000001</v>
      </c>
      <c r="M344" s="49">
        <v>0.14280000000000001</v>
      </c>
      <c r="N344" s="49">
        <v>0.13739999999999999</v>
      </c>
      <c r="O344" s="50"/>
      <c r="P344" s="51">
        <f t="shared" si="52"/>
        <v>0.14960000000000001</v>
      </c>
      <c r="Q344" s="52">
        <f t="shared" si="53"/>
        <v>0.14280000000000001</v>
      </c>
      <c r="R344" s="52">
        <f t="shared" si="54"/>
        <v>0.13739999999999999</v>
      </c>
      <c r="S344" s="53">
        <f t="shared" si="55"/>
        <v>0.14326666666666665</v>
      </c>
      <c r="T344" s="54">
        <f t="shared" si="56"/>
        <v>0.748</v>
      </c>
      <c r="U344" s="54" t="str">
        <f t="shared" si="57"/>
        <v xml:space="preserve"> </v>
      </c>
      <c r="V344" s="55" t="str">
        <f t="shared" si="58"/>
        <v>Alert</v>
      </c>
      <c r="W344" s="55" t="str">
        <f t="shared" si="59"/>
        <v/>
      </c>
      <c r="X344" s="56" t="s">
        <v>113</v>
      </c>
      <c r="Y344" s="50"/>
      <c r="Z344" s="12"/>
      <c r="AA344" s="12"/>
      <c r="AB344" s="12"/>
      <c r="AC344" s="12"/>
    </row>
    <row r="345" spans="1:29" ht="20" customHeight="1">
      <c r="A345" s="42" t="s">
        <v>40</v>
      </c>
      <c r="B345" s="43" t="s">
        <v>87</v>
      </c>
      <c r="C345" s="44" t="s">
        <v>119</v>
      </c>
      <c r="D345" s="44" t="s">
        <v>107</v>
      </c>
      <c r="E345" s="45" t="s">
        <v>112</v>
      </c>
      <c r="F345" s="46"/>
      <c r="G345" s="45">
        <v>0.2</v>
      </c>
      <c r="H345" s="45"/>
      <c r="I345" s="47" t="s">
        <v>44</v>
      </c>
      <c r="J345" s="48">
        <f t="shared" si="50"/>
        <v>0.2</v>
      </c>
      <c r="K345" s="48" t="str">
        <f t="shared" si="51"/>
        <v/>
      </c>
      <c r="L345" s="49">
        <v>0.14799999999999999</v>
      </c>
      <c r="M345" s="49">
        <v>0.1573</v>
      </c>
      <c r="N345" s="49">
        <v>0.154</v>
      </c>
      <c r="O345" s="50"/>
      <c r="P345" s="51">
        <f t="shared" si="52"/>
        <v>0.14799999999999999</v>
      </c>
      <c r="Q345" s="52">
        <f t="shared" si="53"/>
        <v>0.1573</v>
      </c>
      <c r="R345" s="52">
        <f t="shared" si="54"/>
        <v>0.154</v>
      </c>
      <c r="S345" s="53">
        <f t="shared" si="55"/>
        <v>0.15310000000000001</v>
      </c>
      <c r="T345" s="54">
        <f t="shared" si="56"/>
        <v>0.78649999999999998</v>
      </c>
      <c r="U345" s="54" t="str">
        <f t="shared" si="57"/>
        <v xml:space="preserve"> </v>
      </c>
      <c r="V345" s="55" t="str">
        <f t="shared" si="58"/>
        <v>Alert</v>
      </c>
      <c r="W345" s="55" t="str">
        <f t="shared" si="59"/>
        <v/>
      </c>
      <c r="X345" s="56" t="s">
        <v>113</v>
      </c>
      <c r="Y345" s="50"/>
      <c r="Z345" s="12"/>
      <c r="AA345" s="12"/>
      <c r="AB345" s="12"/>
      <c r="AC345" s="12"/>
    </row>
    <row r="346" spans="1:29" ht="20" customHeight="1">
      <c r="A346" s="42" t="s">
        <v>40</v>
      </c>
      <c r="B346" s="43" t="s">
        <v>87</v>
      </c>
      <c r="C346" s="44" t="s">
        <v>120</v>
      </c>
      <c r="D346" s="44" t="s">
        <v>107</v>
      </c>
      <c r="E346" s="45" t="s">
        <v>112</v>
      </c>
      <c r="F346" s="46"/>
      <c r="G346" s="45">
        <v>0.2</v>
      </c>
      <c r="H346" s="45"/>
      <c r="I346" s="47" t="s">
        <v>44</v>
      </c>
      <c r="J346" s="48">
        <f t="shared" si="50"/>
        <v>0.2</v>
      </c>
      <c r="K346" s="48" t="str">
        <f t="shared" si="51"/>
        <v/>
      </c>
      <c r="L346" s="49">
        <v>0.14430000000000001</v>
      </c>
      <c r="M346" s="49">
        <v>0.1512</v>
      </c>
      <c r="N346" s="49">
        <v>0.1487</v>
      </c>
      <c r="O346" s="50"/>
      <c r="P346" s="51">
        <f t="shared" si="52"/>
        <v>0.14430000000000001</v>
      </c>
      <c r="Q346" s="52">
        <f t="shared" si="53"/>
        <v>0.1512</v>
      </c>
      <c r="R346" s="52">
        <f t="shared" si="54"/>
        <v>0.1487</v>
      </c>
      <c r="S346" s="53">
        <f t="shared" si="55"/>
        <v>0.14806666666666665</v>
      </c>
      <c r="T346" s="54">
        <f t="shared" si="56"/>
        <v>0.75600000000000001</v>
      </c>
      <c r="U346" s="54" t="str">
        <f t="shared" si="57"/>
        <v xml:space="preserve"> </v>
      </c>
      <c r="V346" s="55" t="str">
        <f t="shared" si="58"/>
        <v>Alert</v>
      </c>
      <c r="W346" s="55" t="str">
        <f t="shared" si="59"/>
        <v/>
      </c>
      <c r="X346" s="56" t="s">
        <v>113</v>
      </c>
      <c r="Y346" s="50"/>
      <c r="Z346" s="12"/>
      <c r="AA346" s="12"/>
      <c r="AB346" s="12"/>
      <c r="AC346" s="12"/>
    </row>
    <row r="347" spans="1:29" ht="20" customHeight="1">
      <c r="A347" s="42" t="s">
        <v>40</v>
      </c>
      <c r="B347" s="44" t="s">
        <v>88</v>
      </c>
      <c r="C347" s="44" t="s">
        <v>153</v>
      </c>
      <c r="D347" s="44" t="s">
        <v>107</v>
      </c>
      <c r="E347" s="45" t="s">
        <v>112</v>
      </c>
      <c r="F347" s="46"/>
      <c r="G347" s="45">
        <v>0.2</v>
      </c>
      <c r="H347" s="45"/>
      <c r="I347" s="47" t="s">
        <v>44</v>
      </c>
      <c r="J347" s="48">
        <f t="shared" si="50"/>
        <v>0.2</v>
      </c>
      <c r="K347" s="48" t="str">
        <f t="shared" si="51"/>
        <v/>
      </c>
      <c r="L347" s="49">
        <v>0.1206</v>
      </c>
      <c r="M347" s="49">
        <v>0.1258</v>
      </c>
      <c r="N347" s="49">
        <v>0.1215</v>
      </c>
      <c r="O347" s="50"/>
      <c r="P347" s="51">
        <f t="shared" si="52"/>
        <v>0.1206</v>
      </c>
      <c r="Q347" s="52">
        <f t="shared" si="53"/>
        <v>0.1258</v>
      </c>
      <c r="R347" s="52">
        <f t="shared" si="54"/>
        <v>0.1215</v>
      </c>
      <c r="S347" s="53">
        <f t="shared" si="55"/>
        <v>0.12263333333333333</v>
      </c>
      <c r="T347" s="54">
        <f t="shared" si="56"/>
        <v>0.62899999999999989</v>
      </c>
      <c r="U347" s="54" t="str">
        <f t="shared" si="57"/>
        <v xml:space="preserve"> </v>
      </c>
      <c r="V347" s="55" t="str">
        <f t="shared" si="58"/>
        <v/>
      </c>
      <c r="W347" s="55" t="str">
        <f t="shared" si="59"/>
        <v/>
      </c>
      <c r="X347" s="56" t="s">
        <v>113</v>
      </c>
      <c r="Y347" s="50"/>
      <c r="Z347" s="12"/>
      <c r="AA347" s="12"/>
      <c r="AB347" s="12"/>
      <c r="AC347" s="12"/>
    </row>
    <row r="348" spans="1:29" ht="20" customHeight="1">
      <c r="A348" s="42" t="s">
        <v>40</v>
      </c>
      <c r="B348" s="44" t="s">
        <v>88</v>
      </c>
      <c r="C348" s="44" t="s">
        <v>114</v>
      </c>
      <c r="D348" s="44" t="s">
        <v>107</v>
      </c>
      <c r="E348" s="45" t="s">
        <v>112</v>
      </c>
      <c r="F348" s="46"/>
      <c r="G348" s="45">
        <v>0.2</v>
      </c>
      <c r="H348" s="45"/>
      <c r="I348" s="47" t="s">
        <v>44</v>
      </c>
      <c r="J348" s="48">
        <f t="shared" si="50"/>
        <v>0.2</v>
      </c>
      <c r="K348" s="48" t="str">
        <f t="shared" si="51"/>
        <v/>
      </c>
      <c r="L348" s="49">
        <v>0.11799999999999999</v>
      </c>
      <c r="M348" s="49">
        <v>0.1245</v>
      </c>
      <c r="N348" s="49">
        <v>0.11509999999999999</v>
      </c>
      <c r="O348" s="50"/>
      <c r="P348" s="51">
        <f t="shared" si="52"/>
        <v>0.11799999999999999</v>
      </c>
      <c r="Q348" s="52">
        <f t="shared" si="53"/>
        <v>0.1245</v>
      </c>
      <c r="R348" s="52">
        <f t="shared" si="54"/>
        <v>0.11509999999999999</v>
      </c>
      <c r="S348" s="53">
        <f t="shared" si="55"/>
        <v>0.11919999999999999</v>
      </c>
      <c r="T348" s="54">
        <f t="shared" si="56"/>
        <v>0.62249999999999994</v>
      </c>
      <c r="U348" s="54" t="str">
        <f t="shared" si="57"/>
        <v xml:space="preserve"> </v>
      </c>
      <c r="V348" s="55" t="str">
        <f t="shared" si="58"/>
        <v/>
      </c>
      <c r="W348" s="55" t="str">
        <f t="shared" si="59"/>
        <v/>
      </c>
      <c r="X348" s="56" t="s">
        <v>113</v>
      </c>
      <c r="Y348" s="50"/>
      <c r="Z348" s="12"/>
      <c r="AA348" s="12"/>
      <c r="AB348" s="12"/>
      <c r="AC348" s="12"/>
    </row>
    <row r="349" spans="1:29" ht="20" customHeight="1">
      <c r="A349" s="42" t="s">
        <v>40</v>
      </c>
      <c r="B349" s="43" t="s">
        <v>88</v>
      </c>
      <c r="C349" s="44" t="s">
        <v>115</v>
      </c>
      <c r="D349" s="44" t="s">
        <v>107</v>
      </c>
      <c r="E349" s="45" t="s">
        <v>112</v>
      </c>
      <c r="F349" s="46"/>
      <c r="G349" s="45">
        <v>0.2</v>
      </c>
      <c r="H349" s="45"/>
      <c r="I349" s="47" t="s">
        <v>44</v>
      </c>
      <c r="J349" s="48">
        <f t="shared" si="50"/>
        <v>0.2</v>
      </c>
      <c r="K349" s="48" t="str">
        <f t="shared" si="51"/>
        <v/>
      </c>
      <c r="L349" s="49">
        <v>0.1268</v>
      </c>
      <c r="M349" s="49">
        <v>0.12590000000000001</v>
      </c>
      <c r="N349" s="49">
        <v>0.12089999999999999</v>
      </c>
      <c r="O349" s="50"/>
      <c r="P349" s="51">
        <f t="shared" si="52"/>
        <v>0.1268</v>
      </c>
      <c r="Q349" s="52">
        <f t="shared" si="53"/>
        <v>0.12590000000000001</v>
      </c>
      <c r="R349" s="52">
        <f t="shared" si="54"/>
        <v>0.12089999999999999</v>
      </c>
      <c r="S349" s="53">
        <f t="shared" si="55"/>
        <v>0.12453333333333334</v>
      </c>
      <c r="T349" s="54">
        <f t="shared" si="56"/>
        <v>0.6339999999999999</v>
      </c>
      <c r="U349" s="54" t="str">
        <f t="shared" si="57"/>
        <v xml:space="preserve"> </v>
      </c>
      <c r="V349" s="55" t="str">
        <f t="shared" si="58"/>
        <v/>
      </c>
      <c r="W349" s="55" t="str">
        <f t="shared" si="59"/>
        <v/>
      </c>
      <c r="X349" s="56" t="s">
        <v>113</v>
      </c>
      <c r="Y349" s="50"/>
      <c r="Z349" s="12"/>
      <c r="AA349" s="12"/>
      <c r="AB349" s="12"/>
      <c r="AC349" s="12"/>
    </row>
    <row r="350" spans="1:29" ht="20" customHeight="1">
      <c r="A350" s="42" t="s">
        <v>40</v>
      </c>
      <c r="B350" s="44" t="s">
        <v>88</v>
      </c>
      <c r="C350" s="44" t="s">
        <v>116</v>
      </c>
      <c r="D350" s="44" t="s">
        <v>107</v>
      </c>
      <c r="E350" s="45" t="s">
        <v>112</v>
      </c>
      <c r="F350" s="46"/>
      <c r="G350" s="45">
        <v>0.2</v>
      </c>
      <c r="H350" s="45"/>
      <c r="I350" s="47" t="s">
        <v>44</v>
      </c>
      <c r="J350" s="48">
        <f t="shared" si="50"/>
        <v>0.2</v>
      </c>
      <c r="K350" s="48" t="str">
        <f t="shared" si="51"/>
        <v/>
      </c>
      <c r="L350" s="49">
        <v>0.12089999999999999</v>
      </c>
      <c r="M350" s="49">
        <v>0.12239999999999999</v>
      </c>
      <c r="N350" s="49">
        <v>0.11700000000000001</v>
      </c>
      <c r="O350" s="50"/>
      <c r="P350" s="51">
        <f t="shared" si="52"/>
        <v>0.12089999999999999</v>
      </c>
      <c r="Q350" s="52">
        <f t="shared" si="53"/>
        <v>0.12239999999999999</v>
      </c>
      <c r="R350" s="52">
        <f t="shared" si="54"/>
        <v>0.11700000000000001</v>
      </c>
      <c r="S350" s="53">
        <f t="shared" si="55"/>
        <v>0.1201</v>
      </c>
      <c r="T350" s="54">
        <f t="shared" si="56"/>
        <v>0.61199999999999999</v>
      </c>
      <c r="U350" s="54" t="str">
        <f t="shared" si="57"/>
        <v xml:space="preserve"> </v>
      </c>
      <c r="V350" s="55" t="str">
        <f t="shared" si="58"/>
        <v/>
      </c>
      <c r="W350" s="55" t="str">
        <f t="shared" si="59"/>
        <v/>
      </c>
      <c r="X350" s="56" t="s">
        <v>113</v>
      </c>
      <c r="Y350" s="50"/>
      <c r="Z350" s="12"/>
      <c r="AA350" s="12"/>
      <c r="AB350" s="12"/>
      <c r="AC350" s="12"/>
    </row>
    <row r="351" spans="1:29" ht="20" customHeight="1">
      <c r="A351" s="42" t="s">
        <v>40</v>
      </c>
      <c r="B351" s="43" t="s">
        <v>88</v>
      </c>
      <c r="C351" s="44" t="s">
        <v>117</v>
      </c>
      <c r="D351" s="44" t="s">
        <v>107</v>
      </c>
      <c r="E351" s="45" t="s">
        <v>112</v>
      </c>
      <c r="F351" s="46"/>
      <c r="G351" s="45">
        <v>0.2</v>
      </c>
      <c r="H351" s="45"/>
      <c r="I351" s="47" t="s">
        <v>44</v>
      </c>
      <c r="J351" s="48">
        <f t="shared" si="50"/>
        <v>0.2</v>
      </c>
      <c r="K351" s="48" t="str">
        <f t="shared" si="51"/>
        <v/>
      </c>
      <c r="L351" s="49">
        <v>0.11459999999999999</v>
      </c>
      <c r="M351" s="49">
        <v>0.107</v>
      </c>
      <c r="N351" s="49">
        <v>0.1017</v>
      </c>
      <c r="O351" s="50"/>
      <c r="P351" s="51">
        <f t="shared" si="52"/>
        <v>0.11459999999999999</v>
      </c>
      <c r="Q351" s="52">
        <f t="shared" si="53"/>
        <v>0.107</v>
      </c>
      <c r="R351" s="52">
        <f t="shared" si="54"/>
        <v>0.1017</v>
      </c>
      <c r="S351" s="53">
        <f t="shared" si="55"/>
        <v>0.10776666666666666</v>
      </c>
      <c r="T351" s="54">
        <f t="shared" si="56"/>
        <v>0.57299999999999995</v>
      </c>
      <c r="U351" s="54" t="str">
        <f t="shared" si="57"/>
        <v xml:space="preserve"> </v>
      </c>
      <c r="V351" s="55" t="str">
        <f t="shared" si="58"/>
        <v/>
      </c>
      <c r="W351" s="55" t="str">
        <f t="shared" si="59"/>
        <v/>
      </c>
      <c r="X351" s="56" t="s">
        <v>113</v>
      </c>
      <c r="Y351" s="50"/>
      <c r="Z351" s="12"/>
      <c r="AA351" s="12"/>
      <c r="AB351" s="12"/>
      <c r="AC351" s="12"/>
    </row>
    <row r="352" spans="1:29" ht="20" customHeight="1">
      <c r="A352" s="42" t="s">
        <v>40</v>
      </c>
      <c r="B352" s="44" t="s">
        <v>88</v>
      </c>
      <c r="C352" s="44" t="s">
        <v>118</v>
      </c>
      <c r="D352" s="44" t="s">
        <v>107</v>
      </c>
      <c r="E352" s="45" t="s">
        <v>112</v>
      </c>
      <c r="F352" s="46"/>
      <c r="G352" s="45">
        <v>0.2</v>
      </c>
      <c r="H352" s="45"/>
      <c r="I352" s="47" t="s">
        <v>44</v>
      </c>
      <c r="J352" s="48">
        <f t="shared" si="50"/>
        <v>0.2</v>
      </c>
      <c r="K352" s="48" t="str">
        <f t="shared" si="51"/>
        <v/>
      </c>
      <c r="L352" s="49">
        <v>0.1109</v>
      </c>
      <c r="M352" s="49">
        <v>0.1065</v>
      </c>
      <c r="N352" s="49">
        <v>0.1055</v>
      </c>
      <c r="O352" s="50"/>
      <c r="P352" s="51">
        <f t="shared" si="52"/>
        <v>0.1109</v>
      </c>
      <c r="Q352" s="52">
        <f t="shared" si="53"/>
        <v>0.1065</v>
      </c>
      <c r="R352" s="52">
        <f t="shared" si="54"/>
        <v>0.1055</v>
      </c>
      <c r="S352" s="53">
        <f t="shared" si="55"/>
        <v>0.10763333333333332</v>
      </c>
      <c r="T352" s="54">
        <f t="shared" si="56"/>
        <v>0.55449999999999999</v>
      </c>
      <c r="U352" s="54" t="str">
        <f t="shared" si="57"/>
        <v xml:space="preserve"> </v>
      </c>
      <c r="V352" s="55" t="str">
        <f t="shared" si="58"/>
        <v/>
      </c>
      <c r="W352" s="55" t="str">
        <f t="shared" si="59"/>
        <v/>
      </c>
      <c r="X352" s="56" t="s">
        <v>113</v>
      </c>
      <c r="Y352" s="50"/>
      <c r="Z352" s="12"/>
      <c r="AA352" s="12"/>
      <c r="AB352" s="12"/>
      <c r="AC352" s="12"/>
    </row>
    <row r="353" spans="1:29" ht="20" customHeight="1">
      <c r="A353" s="42" t="s">
        <v>40</v>
      </c>
      <c r="B353" s="43" t="s">
        <v>88</v>
      </c>
      <c r="C353" s="44" t="s">
        <v>119</v>
      </c>
      <c r="D353" s="44" t="s">
        <v>107</v>
      </c>
      <c r="E353" s="45" t="s">
        <v>112</v>
      </c>
      <c r="F353" s="46"/>
      <c r="G353" s="45">
        <v>0.2</v>
      </c>
      <c r="H353" s="45"/>
      <c r="I353" s="47" t="s">
        <v>44</v>
      </c>
      <c r="J353" s="48">
        <f t="shared" si="50"/>
        <v>0.2</v>
      </c>
      <c r="K353" s="48" t="str">
        <f t="shared" si="51"/>
        <v/>
      </c>
      <c r="L353" s="49">
        <v>0.11940000000000001</v>
      </c>
      <c r="M353" s="49">
        <v>0.1198</v>
      </c>
      <c r="N353" s="49">
        <v>0.11990000000000001</v>
      </c>
      <c r="O353" s="50"/>
      <c r="P353" s="51">
        <f t="shared" si="52"/>
        <v>0.11940000000000001</v>
      </c>
      <c r="Q353" s="52">
        <f t="shared" si="53"/>
        <v>0.1198</v>
      </c>
      <c r="R353" s="52">
        <f t="shared" si="54"/>
        <v>0.11990000000000001</v>
      </c>
      <c r="S353" s="53">
        <f t="shared" si="55"/>
        <v>0.11970000000000001</v>
      </c>
      <c r="T353" s="54">
        <f t="shared" si="56"/>
        <v>0.59950000000000003</v>
      </c>
      <c r="U353" s="54" t="str">
        <f t="shared" si="57"/>
        <v xml:space="preserve"> </v>
      </c>
      <c r="V353" s="55" t="str">
        <f t="shared" si="58"/>
        <v/>
      </c>
      <c r="W353" s="55" t="str">
        <f t="shared" si="59"/>
        <v/>
      </c>
      <c r="X353" s="56" t="s">
        <v>113</v>
      </c>
      <c r="Y353" s="50"/>
      <c r="Z353" s="12"/>
      <c r="AA353" s="12"/>
      <c r="AB353" s="12"/>
      <c r="AC353" s="12"/>
    </row>
    <row r="354" spans="1:29" ht="20" customHeight="1">
      <c r="A354" s="42" t="s">
        <v>40</v>
      </c>
      <c r="B354" s="43" t="s">
        <v>88</v>
      </c>
      <c r="C354" s="44" t="s">
        <v>120</v>
      </c>
      <c r="D354" s="44" t="s">
        <v>107</v>
      </c>
      <c r="E354" s="45" t="s">
        <v>112</v>
      </c>
      <c r="F354" s="46"/>
      <c r="G354" s="45">
        <v>0.2</v>
      </c>
      <c r="H354" s="45"/>
      <c r="I354" s="47" t="s">
        <v>44</v>
      </c>
      <c r="J354" s="48">
        <f t="shared" si="50"/>
        <v>0.2</v>
      </c>
      <c r="K354" s="48" t="str">
        <f t="shared" si="51"/>
        <v/>
      </c>
      <c r="L354" s="49">
        <v>0.11070000000000001</v>
      </c>
      <c r="M354" s="49">
        <v>0.11360000000000001</v>
      </c>
      <c r="N354" s="49">
        <v>0.11070000000000001</v>
      </c>
      <c r="O354" s="50"/>
      <c r="P354" s="51">
        <f t="shared" si="52"/>
        <v>0.11070000000000001</v>
      </c>
      <c r="Q354" s="52">
        <f t="shared" si="53"/>
        <v>0.11360000000000001</v>
      </c>
      <c r="R354" s="52">
        <f t="shared" si="54"/>
        <v>0.11070000000000001</v>
      </c>
      <c r="S354" s="53">
        <f t="shared" si="55"/>
        <v>0.11166666666666668</v>
      </c>
      <c r="T354" s="54">
        <f t="shared" si="56"/>
        <v>0.56799999999999995</v>
      </c>
      <c r="U354" s="54" t="str">
        <f t="shared" si="57"/>
        <v xml:space="preserve"> </v>
      </c>
      <c r="V354" s="55" t="str">
        <f t="shared" si="58"/>
        <v/>
      </c>
      <c r="W354" s="55" t="str">
        <f t="shared" si="59"/>
        <v/>
      </c>
      <c r="X354" s="56" t="s">
        <v>113</v>
      </c>
      <c r="Y354" s="50"/>
      <c r="Z354" s="12"/>
      <c r="AA354" s="12"/>
      <c r="AB354" s="12"/>
      <c r="AC354" s="12"/>
    </row>
    <row r="355" spans="1:29" ht="20" customHeight="1">
      <c r="A355" s="42" t="s">
        <v>40</v>
      </c>
      <c r="B355" s="44" t="s">
        <v>89</v>
      </c>
      <c r="C355" s="44" t="s">
        <v>153</v>
      </c>
      <c r="D355" s="44" t="s">
        <v>107</v>
      </c>
      <c r="E355" s="45" t="s">
        <v>112</v>
      </c>
      <c r="F355" s="46"/>
      <c r="G355" s="45">
        <v>0.2</v>
      </c>
      <c r="H355" s="45"/>
      <c r="I355" s="47" t="s">
        <v>44</v>
      </c>
      <c r="J355" s="48">
        <f t="shared" si="50"/>
        <v>0.2</v>
      </c>
      <c r="K355" s="48" t="str">
        <f t="shared" si="51"/>
        <v/>
      </c>
      <c r="L355" s="49">
        <v>0.1239</v>
      </c>
      <c r="M355" s="49">
        <v>0.1177</v>
      </c>
      <c r="N355" s="49">
        <v>0.1169</v>
      </c>
      <c r="O355" s="50"/>
      <c r="P355" s="51">
        <f t="shared" si="52"/>
        <v>0.1239</v>
      </c>
      <c r="Q355" s="52">
        <f t="shared" si="53"/>
        <v>0.1177</v>
      </c>
      <c r="R355" s="52">
        <f t="shared" si="54"/>
        <v>0.1169</v>
      </c>
      <c r="S355" s="53">
        <f t="shared" si="55"/>
        <v>0.1195</v>
      </c>
      <c r="T355" s="54">
        <f t="shared" si="56"/>
        <v>0.61949999999999994</v>
      </c>
      <c r="U355" s="54" t="str">
        <f t="shared" si="57"/>
        <v xml:space="preserve"> </v>
      </c>
      <c r="V355" s="55" t="str">
        <f t="shared" si="58"/>
        <v/>
      </c>
      <c r="W355" s="55" t="str">
        <f t="shared" si="59"/>
        <v/>
      </c>
      <c r="X355" s="56" t="s">
        <v>113</v>
      </c>
      <c r="Y355" s="50"/>
      <c r="Z355" s="12"/>
      <c r="AA355" s="12"/>
      <c r="AB355" s="12"/>
      <c r="AC355" s="12"/>
    </row>
    <row r="356" spans="1:29" ht="20" customHeight="1">
      <c r="A356" s="42" t="s">
        <v>40</v>
      </c>
      <c r="B356" s="44" t="s">
        <v>89</v>
      </c>
      <c r="C356" s="44" t="s">
        <v>114</v>
      </c>
      <c r="D356" s="44" t="s">
        <v>107</v>
      </c>
      <c r="E356" s="45" t="s">
        <v>112</v>
      </c>
      <c r="F356" s="46"/>
      <c r="G356" s="45">
        <v>0.2</v>
      </c>
      <c r="H356" s="45"/>
      <c r="I356" s="47" t="s">
        <v>44</v>
      </c>
      <c r="J356" s="48">
        <f t="shared" si="50"/>
        <v>0.2</v>
      </c>
      <c r="K356" s="48" t="str">
        <f t="shared" si="51"/>
        <v/>
      </c>
      <c r="L356" s="49">
        <v>0.1217</v>
      </c>
      <c r="M356" s="49">
        <v>0.11890000000000001</v>
      </c>
      <c r="N356" s="49">
        <v>0.1222</v>
      </c>
      <c r="O356" s="50"/>
      <c r="P356" s="51">
        <f t="shared" si="52"/>
        <v>0.1217</v>
      </c>
      <c r="Q356" s="52">
        <f t="shared" si="53"/>
        <v>0.11890000000000001</v>
      </c>
      <c r="R356" s="52">
        <f t="shared" si="54"/>
        <v>0.1222</v>
      </c>
      <c r="S356" s="53">
        <f t="shared" si="55"/>
        <v>0.12093333333333334</v>
      </c>
      <c r="T356" s="54">
        <f t="shared" si="56"/>
        <v>0.61099999999999999</v>
      </c>
      <c r="U356" s="54" t="str">
        <f t="shared" si="57"/>
        <v xml:space="preserve"> </v>
      </c>
      <c r="V356" s="55" t="str">
        <f t="shared" si="58"/>
        <v/>
      </c>
      <c r="W356" s="55" t="str">
        <f t="shared" si="59"/>
        <v/>
      </c>
      <c r="X356" s="56" t="s">
        <v>113</v>
      </c>
      <c r="Y356" s="50"/>
      <c r="Z356" s="12"/>
      <c r="AA356" s="12"/>
      <c r="AB356" s="12"/>
      <c r="AC356" s="12"/>
    </row>
    <row r="357" spans="1:29" ht="20" customHeight="1">
      <c r="A357" s="42" t="s">
        <v>40</v>
      </c>
      <c r="B357" s="43" t="s">
        <v>89</v>
      </c>
      <c r="C357" s="44" t="s">
        <v>115</v>
      </c>
      <c r="D357" s="44" t="s">
        <v>107</v>
      </c>
      <c r="E357" s="45" t="s">
        <v>112</v>
      </c>
      <c r="F357" s="46"/>
      <c r="G357" s="45">
        <v>0.2</v>
      </c>
      <c r="H357" s="45"/>
      <c r="I357" s="47" t="s">
        <v>44</v>
      </c>
      <c r="J357" s="48">
        <f t="shared" si="50"/>
        <v>0.2</v>
      </c>
      <c r="K357" s="48" t="str">
        <f t="shared" si="51"/>
        <v/>
      </c>
      <c r="L357" s="49">
        <v>0.13819999999999999</v>
      </c>
      <c r="M357" s="49">
        <v>0.12470000000000001</v>
      </c>
      <c r="N357" s="49">
        <v>0.1164</v>
      </c>
      <c r="O357" s="50"/>
      <c r="P357" s="51">
        <f t="shared" si="52"/>
        <v>0.13819999999999999</v>
      </c>
      <c r="Q357" s="52">
        <f t="shared" si="53"/>
        <v>0.12470000000000001</v>
      </c>
      <c r="R357" s="52">
        <f t="shared" si="54"/>
        <v>0.1164</v>
      </c>
      <c r="S357" s="53">
        <f t="shared" si="55"/>
        <v>0.12643333333333334</v>
      </c>
      <c r="T357" s="54">
        <f t="shared" si="56"/>
        <v>0.69099999999999995</v>
      </c>
      <c r="U357" s="54" t="str">
        <f t="shared" si="57"/>
        <v xml:space="preserve"> </v>
      </c>
      <c r="V357" s="55" t="str">
        <f t="shared" si="58"/>
        <v>Alert</v>
      </c>
      <c r="W357" s="55" t="str">
        <f t="shared" si="59"/>
        <v/>
      </c>
      <c r="X357" s="56" t="s">
        <v>113</v>
      </c>
      <c r="Y357" s="50"/>
      <c r="Z357" s="12"/>
      <c r="AA357" s="12"/>
      <c r="AB357" s="12"/>
      <c r="AC357" s="12"/>
    </row>
    <row r="358" spans="1:29" ht="20" customHeight="1">
      <c r="A358" s="42" t="s">
        <v>40</v>
      </c>
      <c r="B358" s="44" t="s">
        <v>89</v>
      </c>
      <c r="C358" s="44" t="s">
        <v>116</v>
      </c>
      <c r="D358" s="44" t="s">
        <v>107</v>
      </c>
      <c r="E358" s="45" t="s">
        <v>112</v>
      </c>
      <c r="F358" s="46"/>
      <c r="G358" s="45">
        <v>0.2</v>
      </c>
      <c r="H358" s="45"/>
      <c r="I358" s="47" t="s">
        <v>44</v>
      </c>
      <c r="J358" s="48">
        <f t="shared" si="50"/>
        <v>0.2</v>
      </c>
      <c r="K358" s="48" t="str">
        <f t="shared" si="51"/>
        <v/>
      </c>
      <c r="L358" s="49">
        <v>0.1196</v>
      </c>
      <c r="M358" s="49">
        <v>0.12</v>
      </c>
      <c r="N358" s="49">
        <v>0.1226</v>
      </c>
      <c r="O358" s="50"/>
      <c r="P358" s="51">
        <f t="shared" si="52"/>
        <v>0.1196</v>
      </c>
      <c r="Q358" s="52">
        <f t="shared" si="53"/>
        <v>0.12</v>
      </c>
      <c r="R358" s="52">
        <f t="shared" si="54"/>
        <v>0.1226</v>
      </c>
      <c r="S358" s="53">
        <f t="shared" si="55"/>
        <v>0.12073333333333332</v>
      </c>
      <c r="T358" s="54">
        <f t="shared" si="56"/>
        <v>0.61299999999999999</v>
      </c>
      <c r="U358" s="54" t="str">
        <f t="shared" si="57"/>
        <v xml:space="preserve"> </v>
      </c>
      <c r="V358" s="55" t="str">
        <f t="shared" si="58"/>
        <v/>
      </c>
      <c r="W358" s="55" t="str">
        <f t="shared" si="59"/>
        <v/>
      </c>
      <c r="X358" s="56" t="s">
        <v>113</v>
      </c>
      <c r="Y358" s="50"/>
      <c r="Z358" s="12"/>
      <c r="AA358" s="12"/>
      <c r="AB358" s="12"/>
      <c r="AC358" s="12"/>
    </row>
    <row r="359" spans="1:29" ht="20" customHeight="1">
      <c r="A359" s="42" t="s">
        <v>40</v>
      </c>
      <c r="B359" s="43" t="s">
        <v>89</v>
      </c>
      <c r="C359" s="44" t="s">
        <v>117</v>
      </c>
      <c r="D359" s="44" t="s">
        <v>107</v>
      </c>
      <c r="E359" s="45" t="s">
        <v>112</v>
      </c>
      <c r="F359" s="46"/>
      <c r="G359" s="45">
        <v>0.2</v>
      </c>
      <c r="H359" s="45"/>
      <c r="I359" s="47" t="s">
        <v>44</v>
      </c>
      <c r="J359" s="48">
        <f t="shared" si="50"/>
        <v>0.2</v>
      </c>
      <c r="K359" s="48" t="str">
        <f t="shared" si="51"/>
        <v/>
      </c>
      <c r="L359" s="49">
        <v>0.1091</v>
      </c>
      <c r="M359" s="49">
        <v>0.1024</v>
      </c>
      <c r="N359" s="49">
        <v>0.1011</v>
      </c>
      <c r="O359" s="50"/>
      <c r="P359" s="51">
        <f t="shared" si="52"/>
        <v>0.1091</v>
      </c>
      <c r="Q359" s="52">
        <f t="shared" si="53"/>
        <v>0.1024</v>
      </c>
      <c r="R359" s="52">
        <f t="shared" si="54"/>
        <v>0.1011</v>
      </c>
      <c r="S359" s="53">
        <f t="shared" si="55"/>
        <v>0.1042</v>
      </c>
      <c r="T359" s="54">
        <f t="shared" si="56"/>
        <v>0.54549999999999998</v>
      </c>
      <c r="U359" s="54" t="str">
        <f t="shared" si="57"/>
        <v xml:space="preserve"> </v>
      </c>
      <c r="V359" s="55" t="str">
        <f t="shared" si="58"/>
        <v/>
      </c>
      <c r="W359" s="55" t="str">
        <f t="shared" si="59"/>
        <v/>
      </c>
      <c r="X359" s="56" t="s">
        <v>113</v>
      </c>
      <c r="Y359" s="50"/>
      <c r="Z359" s="12"/>
      <c r="AA359" s="12"/>
      <c r="AB359" s="12"/>
      <c r="AC359" s="12"/>
    </row>
    <row r="360" spans="1:29" ht="20" customHeight="1">
      <c r="A360" s="42" t="s">
        <v>40</v>
      </c>
      <c r="B360" s="44" t="s">
        <v>89</v>
      </c>
      <c r="C360" s="44" t="s">
        <v>118</v>
      </c>
      <c r="D360" s="44" t="s">
        <v>107</v>
      </c>
      <c r="E360" s="45" t="s">
        <v>112</v>
      </c>
      <c r="F360" s="46"/>
      <c r="G360" s="45">
        <v>0.2</v>
      </c>
      <c r="H360" s="45"/>
      <c r="I360" s="47" t="s">
        <v>44</v>
      </c>
      <c r="J360" s="48">
        <f t="shared" si="50"/>
        <v>0.2</v>
      </c>
      <c r="K360" s="48" t="str">
        <f t="shared" si="51"/>
        <v/>
      </c>
      <c r="L360" s="49">
        <v>0.10920000000000001</v>
      </c>
      <c r="M360" s="49">
        <v>0.10929999999999999</v>
      </c>
      <c r="N360" s="49">
        <v>0.1105</v>
      </c>
      <c r="O360" s="50"/>
      <c r="P360" s="51">
        <f t="shared" si="52"/>
        <v>0.10920000000000001</v>
      </c>
      <c r="Q360" s="52">
        <f t="shared" si="53"/>
        <v>0.10929999999999999</v>
      </c>
      <c r="R360" s="52">
        <f t="shared" si="54"/>
        <v>0.1105</v>
      </c>
      <c r="S360" s="53">
        <f t="shared" si="55"/>
        <v>0.10966666666666668</v>
      </c>
      <c r="T360" s="54">
        <f t="shared" si="56"/>
        <v>0.55249999999999999</v>
      </c>
      <c r="U360" s="54" t="str">
        <f t="shared" si="57"/>
        <v xml:space="preserve"> </v>
      </c>
      <c r="V360" s="55" t="str">
        <f t="shared" si="58"/>
        <v/>
      </c>
      <c r="W360" s="55" t="str">
        <f t="shared" si="59"/>
        <v/>
      </c>
      <c r="X360" s="56" t="s">
        <v>113</v>
      </c>
      <c r="Y360" s="50"/>
      <c r="Z360" s="12"/>
      <c r="AA360" s="12"/>
      <c r="AB360" s="12"/>
      <c r="AC360" s="12"/>
    </row>
    <row r="361" spans="1:29" ht="20" customHeight="1">
      <c r="A361" s="42" t="s">
        <v>40</v>
      </c>
      <c r="B361" s="43" t="s">
        <v>89</v>
      </c>
      <c r="C361" s="44" t="s">
        <v>119</v>
      </c>
      <c r="D361" s="44" t="s">
        <v>107</v>
      </c>
      <c r="E361" s="45" t="s">
        <v>112</v>
      </c>
      <c r="F361" s="46"/>
      <c r="G361" s="45">
        <v>0.2</v>
      </c>
      <c r="H361" s="45"/>
      <c r="I361" s="47" t="s">
        <v>44</v>
      </c>
      <c r="J361" s="48">
        <f t="shared" si="50"/>
        <v>0.2</v>
      </c>
      <c r="K361" s="48" t="str">
        <f t="shared" si="51"/>
        <v/>
      </c>
      <c r="L361" s="49">
        <v>0.11</v>
      </c>
      <c r="M361" s="49">
        <v>0.1077</v>
      </c>
      <c r="N361" s="49">
        <v>0.1079</v>
      </c>
      <c r="O361" s="50"/>
      <c r="P361" s="51">
        <f t="shared" si="52"/>
        <v>0.11</v>
      </c>
      <c r="Q361" s="52">
        <f t="shared" si="53"/>
        <v>0.1077</v>
      </c>
      <c r="R361" s="52">
        <f t="shared" si="54"/>
        <v>0.1079</v>
      </c>
      <c r="S361" s="53">
        <f t="shared" si="55"/>
        <v>0.10853333333333333</v>
      </c>
      <c r="T361" s="54">
        <f t="shared" si="56"/>
        <v>0.54999999999999993</v>
      </c>
      <c r="U361" s="54" t="str">
        <f t="shared" si="57"/>
        <v xml:space="preserve"> </v>
      </c>
      <c r="V361" s="55" t="str">
        <f t="shared" si="58"/>
        <v/>
      </c>
      <c r="W361" s="55" t="str">
        <f t="shared" si="59"/>
        <v/>
      </c>
      <c r="X361" s="56" t="s">
        <v>113</v>
      </c>
      <c r="Y361" s="50"/>
      <c r="Z361" s="12"/>
      <c r="AA361" s="12"/>
      <c r="AB361" s="12"/>
      <c r="AC361" s="12"/>
    </row>
    <row r="362" spans="1:29" ht="20" customHeight="1">
      <c r="A362" s="42" t="s">
        <v>40</v>
      </c>
      <c r="B362" s="43" t="s">
        <v>89</v>
      </c>
      <c r="C362" s="44" t="s">
        <v>120</v>
      </c>
      <c r="D362" s="44" t="s">
        <v>107</v>
      </c>
      <c r="E362" s="45" t="s">
        <v>112</v>
      </c>
      <c r="F362" s="46"/>
      <c r="G362" s="45">
        <v>0.2</v>
      </c>
      <c r="H362" s="45"/>
      <c r="I362" s="47" t="s">
        <v>44</v>
      </c>
      <c r="J362" s="48">
        <f t="shared" si="50"/>
        <v>0.2</v>
      </c>
      <c r="K362" s="48" t="str">
        <f t="shared" si="51"/>
        <v/>
      </c>
      <c r="L362" s="49">
        <v>0.12180000000000001</v>
      </c>
      <c r="M362" s="49">
        <v>0.10440000000000001</v>
      </c>
      <c r="N362" s="49">
        <v>0.1048</v>
      </c>
      <c r="O362" s="50"/>
      <c r="P362" s="51">
        <f t="shared" si="52"/>
        <v>0.12180000000000001</v>
      </c>
      <c r="Q362" s="52">
        <f t="shared" si="53"/>
        <v>0.10440000000000001</v>
      </c>
      <c r="R362" s="52">
        <f t="shared" si="54"/>
        <v>0.1048</v>
      </c>
      <c r="S362" s="53">
        <f t="shared" si="55"/>
        <v>0.11033333333333334</v>
      </c>
      <c r="T362" s="54">
        <f t="shared" si="56"/>
        <v>0.60899999999999999</v>
      </c>
      <c r="U362" s="54" t="str">
        <f t="shared" si="57"/>
        <v xml:space="preserve"> </v>
      </c>
      <c r="V362" s="55" t="str">
        <f t="shared" si="58"/>
        <v/>
      </c>
      <c r="W362" s="55" t="str">
        <f t="shared" si="59"/>
        <v/>
      </c>
      <c r="X362" s="56" t="s">
        <v>113</v>
      </c>
      <c r="Y362" s="50"/>
      <c r="Z362" s="12"/>
      <c r="AA362" s="12"/>
      <c r="AB362" s="12"/>
      <c r="AC362" s="12"/>
    </row>
    <row r="363" spans="1:29" ht="20" customHeight="1">
      <c r="A363" s="42" t="s">
        <v>40</v>
      </c>
      <c r="B363" s="44" t="s">
        <v>90</v>
      </c>
      <c r="C363" s="44" t="s">
        <v>153</v>
      </c>
      <c r="D363" s="44" t="s">
        <v>107</v>
      </c>
      <c r="E363" s="45" t="s">
        <v>112</v>
      </c>
      <c r="F363" s="46"/>
      <c r="G363" s="45">
        <v>0.2</v>
      </c>
      <c r="H363" s="45"/>
      <c r="I363" s="47" t="s">
        <v>44</v>
      </c>
      <c r="J363" s="48">
        <f t="shared" si="50"/>
        <v>0.2</v>
      </c>
      <c r="K363" s="48" t="str">
        <f t="shared" si="51"/>
        <v/>
      </c>
      <c r="L363" s="49">
        <v>0.129</v>
      </c>
      <c r="M363" s="49">
        <v>0.128</v>
      </c>
      <c r="N363" s="49">
        <v>0.123</v>
      </c>
      <c r="O363" s="50"/>
      <c r="P363" s="51">
        <f t="shared" si="52"/>
        <v>0.129</v>
      </c>
      <c r="Q363" s="52">
        <f t="shared" si="53"/>
        <v>0.128</v>
      </c>
      <c r="R363" s="52">
        <f t="shared" si="54"/>
        <v>0.123</v>
      </c>
      <c r="S363" s="53">
        <f t="shared" si="55"/>
        <v>0.12666666666666668</v>
      </c>
      <c r="T363" s="54">
        <f t="shared" si="56"/>
        <v>0.64500000000000002</v>
      </c>
      <c r="U363" s="54" t="str">
        <f t="shared" si="57"/>
        <v xml:space="preserve"> </v>
      </c>
      <c r="V363" s="55" t="str">
        <f t="shared" si="58"/>
        <v/>
      </c>
      <c r="W363" s="55" t="str">
        <f t="shared" si="59"/>
        <v/>
      </c>
      <c r="X363" s="56" t="s">
        <v>113</v>
      </c>
      <c r="Y363" s="50"/>
      <c r="Z363" s="12"/>
      <c r="AA363" s="12"/>
      <c r="AB363" s="12"/>
      <c r="AC363" s="12"/>
    </row>
    <row r="364" spans="1:29" ht="20" customHeight="1">
      <c r="A364" s="42" t="s">
        <v>40</v>
      </c>
      <c r="B364" s="44" t="s">
        <v>90</v>
      </c>
      <c r="C364" s="44" t="s">
        <v>114</v>
      </c>
      <c r="D364" s="44" t="s">
        <v>107</v>
      </c>
      <c r="E364" s="45" t="s">
        <v>112</v>
      </c>
      <c r="F364" s="46"/>
      <c r="G364" s="45">
        <v>0.2</v>
      </c>
      <c r="H364" s="45"/>
      <c r="I364" s="47" t="s">
        <v>44</v>
      </c>
      <c r="J364" s="48">
        <f t="shared" si="50"/>
        <v>0.2</v>
      </c>
      <c r="K364" s="48" t="str">
        <f t="shared" si="51"/>
        <v/>
      </c>
      <c r="L364" s="49">
        <v>0.11600000000000001</v>
      </c>
      <c r="M364" s="49">
        <v>0.105</v>
      </c>
      <c r="N364" s="49">
        <v>0.126</v>
      </c>
      <c r="O364" s="50"/>
      <c r="P364" s="51">
        <f t="shared" si="52"/>
        <v>0.11600000000000001</v>
      </c>
      <c r="Q364" s="52">
        <f t="shared" si="53"/>
        <v>0.105</v>
      </c>
      <c r="R364" s="52">
        <f t="shared" si="54"/>
        <v>0.126</v>
      </c>
      <c r="S364" s="53">
        <f t="shared" si="55"/>
        <v>0.11566666666666665</v>
      </c>
      <c r="T364" s="54">
        <f t="shared" si="56"/>
        <v>0.63</v>
      </c>
      <c r="U364" s="54" t="str">
        <f t="shared" si="57"/>
        <v xml:space="preserve"> </v>
      </c>
      <c r="V364" s="55" t="str">
        <f t="shared" si="58"/>
        <v/>
      </c>
      <c r="W364" s="55" t="str">
        <f t="shared" si="59"/>
        <v/>
      </c>
      <c r="X364" s="56" t="s">
        <v>113</v>
      </c>
      <c r="Y364" s="50"/>
      <c r="Z364" s="12"/>
      <c r="AA364" s="12"/>
      <c r="AB364" s="12"/>
      <c r="AC364" s="12"/>
    </row>
    <row r="365" spans="1:29" ht="20" customHeight="1">
      <c r="A365" s="42" t="s">
        <v>40</v>
      </c>
      <c r="B365" s="43" t="s">
        <v>90</v>
      </c>
      <c r="C365" s="44" t="s">
        <v>115</v>
      </c>
      <c r="D365" s="44" t="s">
        <v>107</v>
      </c>
      <c r="E365" s="45" t="s">
        <v>112</v>
      </c>
      <c r="F365" s="46"/>
      <c r="G365" s="45">
        <v>0.2</v>
      </c>
      <c r="H365" s="45"/>
      <c r="I365" s="47" t="s">
        <v>44</v>
      </c>
      <c r="J365" s="48">
        <f t="shared" si="50"/>
        <v>0.2</v>
      </c>
      <c r="K365" s="48" t="str">
        <f t="shared" si="51"/>
        <v/>
      </c>
      <c r="L365" s="49">
        <v>0.11700000000000001</v>
      </c>
      <c r="M365" s="49">
        <v>0.121</v>
      </c>
      <c r="N365" s="49">
        <v>0.128</v>
      </c>
      <c r="O365" s="50"/>
      <c r="P365" s="51">
        <f t="shared" si="52"/>
        <v>0.11700000000000001</v>
      </c>
      <c r="Q365" s="52">
        <f t="shared" si="53"/>
        <v>0.121</v>
      </c>
      <c r="R365" s="52">
        <f t="shared" si="54"/>
        <v>0.128</v>
      </c>
      <c r="S365" s="53">
        <f t="shared" si="55"/>
        <v>0.122</v>
      </c>
      <c r="T365" s="54">
        <f t="shared" si="56"/>
        <v>0.64</v>
      </c>
      <c r="U365" s="54" t="str">
        <f t="shared" si="57"/>
        <v xml:space="preserve"> </v>
      </c>
      <c r="V365" s="55" t="str">
        <f t="shared" si="58"/>
        <v/>
      </c>
      <c r="W365" s="55" t="str">
        <f t="shared" si="59"/>
        <v/>
      </c>
      <c r="X365" s="56" t="s">
        <v>113</v>
      </c>
      <c r="Y365" s="50"/>
      <c r="Z365" s="12"/>
      <c r="AA365" s="12"/>
      <c r="AB365" s="12"/>
      <c r="AC365" s="12"/>
    </row>
    <row r="366" spans="1:29" ht="20" customHeight="1">
      <c r="A366" s="42" t="s">
        <v>40</v>
      </c>
      <c r="B366" s="44" t="s">
        <v>90</v>
      </c>
      <c r="C366" s="44" t="s">
        <v>116</v>
      </c>
      <c r="D366" s="44" t="s">
        <v>107</v>
      </c>
      <c r="E366" s="45" t="s">
        <v>112</v>
      </c>
      <c r="F366" s="46"/>
      <c r="G366" s="45">
        <v>0.2</v>
      </c>
      <c r="H366" s="45"/>
      <c r="I366" s="47" t="s">
        <v>44</v>
      </c>
      <c r="J366" s="48">
        <f t="shared" si="50"/>
        <v>0.2</v>
      </c>
      <c r="K366" s="48" t="str">
        <f t="shared" si="51"/>
        <v/>
      </c>
      <c r="L366" s="49">
        <v>0.13700000000000001</v>
      </c>
      <c r="M366" s="49">
        <v>0.13900000000000001</v>
      </c>
      <c r="N366" s="49">
        <v>0.121</v>
      </c>
      <c r="O366" s="50"/>
      <c r="P366" s="51">
        <f t="shared" si="52"/>
        <v>0.13700000000000001</v>
      </c>
      <c r="Q366" s="52">
        <f t="shared" si="53"/>
        <v>0.13900000000000001</v>
      </c>
      <c r="R366" s="52">
        <f t="shared" si="54"/>
        <v>0.121</v>
      </c>
      <c r="S366" s="53">
        <f t="shared" si="55"/>
        <v>0.13233333333333333</v>
      </c>
      <c r="T366" s="54">
        <f t="shared" si="56"/>
        <v>0.69500000000000006</v>
      </c>
      <c r="U366" s="54" t="str">
        <f t="shared" si="57"/>
        <v xml:space="preserve"> </v>
      </c>
      <c r="V366" s="55" t="str">
        <f t="shared" si="58"/>
        <v>Alert</v>
      </c>
      <c r="W366" s="55" t="str">
        <f t="shared" si="59"/>
        <v/>
      </c>
      <c r="X366" s="56" t="s">
        <v>113</v>
      </c>
      <c r="Y366" s="50"/>
      <c r="Z366" s="12"/>
      <c r="AA366" s="12"/>
      <c r="AB366" s="12"/>
      <c r="AC366" s="12"/>
    </row>
    <row r="367" spans="1:29" ht="20" customHeight="1">
      <c r="A367" s="42" t="s">
        <v>40</v>
      </c>
      <c r="B367" s="43" t="s">
        <v>90</v>
      </c>
      <c r="C367" s="44" t="s">
        <v>117</v>
      </c>
      <c r="D367" s="44" t="s">
        <v>107</v>
      </c>
      <c r="E367" s="45" t="s">
        <v>112</v>
      </c>
      <c r="F367" s="46"/>
      <c r="G367" s="45">
        <v>0.2</v>
      </c>
      <c r="H367" s="45"/>
      <c r="I367" s="47" t="s">
        <v>44</v>
      </c>
      <c r="J367" s="48">
        <f t="shared" si="50"/>
        <v>0.2</v>
      </c>
      <c r="K367" s="48" t="str">
        <f t="shared" si="51"/>
        <v/>
      </c>
      <c r="L367" s="49">
        <v>0.108</v>
      </c>
      <c r="M367" s="49">
        <v>0.11700000000000001</v>
      </c>
      <c r="N367" s="49">
        <v>0.112</v>
      </c>
      <c r="O367" s="50"/>
      <c r="P367" s="51">
        <f t="shared" si="52"/>
        <v>0.108</v>
      </c>
      <c r="Q367" s="52">
        <f t="shared" si="53"/>
        <v>0.11700000000000001</v>
      </c>
      <c r="R367" s="52">
        <f t="shared" si="54"/>
        <v>0.112</v>
      </c>
      <c r="S367" s="53">
        <f t="shared" si="55"/>
        <v>0.11233333333333334</v>
      </c>
      <c r="T367" s="54">
        <f t="shared" si="56"/>
        <v>0.58499999999999996</v>
      </c>
      <c r="U367" s="54" t="str">
        <f t="shared" si="57"/>
        <v xml:space="preserve"> </v>
      </c>
      <c r="V367" s="55" t="str">
        <f t="shared" si="58"/>
        <v/>
      </c>
      <c r="W367" s="55" t="str">
        <f t="shared" si="59"/>
        <v/>
      </c>
      <c r="X367" s="56" t="s">
        <v>113</v>
      </c>
      <c r="Y367" s="50"/>
      <c r="Z367" s="12"/>
      <c r="AA367" s="12"/>
      <c r="AB367" s="12"/>
      <c r="AC367" s="12"/>
    </row>
    <row r="368" spans="1:29" ht="20" customHeight="1">
      <c r="A368" s="42" t="s">
        <v>40</v>
      </c>
      <c r="B368" s="44" t="s">
        <v>90</v>
      </c>
      <c r="C368" s="44" t="s">
        <v>118</v>
      </c>
      <c r="D368" s="44" t="s">
        <v>107</v>
      </c>
      <c r="E368" s="45" t="s">
        <v>112</v>
      </c>
      <c r="F368" s="46"/>
      <c r="G368" s="45">
        <v>0.2</v>
      </c>
      <c r="H368" s="45"/>
      <c r="I368" s="47" t="s">
        <v>44</v>
      </c>
      <c r="J368" s="48">
        <f t="shared" si="50"/>
        <v>0.2</v>
      </c>
      <c r="K368" s="48" t="str">
        <f t="shared" si="51"/>
        <v/>
      </c>
      <c r="L368" s="49">
        <v>0.104</v>
      </c>
      <c r="M368" s="49">
        <v>0.10199999999999999</v>
      </c>
      <c r="N368" s="49">
        <v>0.106</v>
      </c>
      <c r="O368" s="50"/>
      <c r="P368" s="51">
        <f t="shared" si="52"/>
        <v>0.104</v>
      </c>
      <c r="Q368" s="52">
        <f t="shared" si="53"/>
        <v>0.10199999999999999</v>
      </c>
      <c r="R368" s="52">
        <f t="shared" si="54"/>
        <v>0.106</v>
      </c>
      <c r="S368" s="53">
        <f t="shared" si="55"/>
        <v>0.104</v>
      </c>
      <c r="T368" s="54">
        <f t="shared" si="56"/>
        <v>0.52999999999999992</v>
      </c>
      <c r="U368" s="54" t="str">
        <f t="shared" si="57"/>
        <v xml:space="preserve"> </v>
      </c>
      <c r="V368" s="55" t="str">
        <f t="shared" si="58"/>
        <v/>
      </c>
      <c r="W368" s="55" t="str">
        <f t="shared" si="59"/>
        <v/>
      </c>
      <c r="X368" s="56" t="s">
        <v>113</v>
      </c>
      <c r="Y368" s="50"/>
      <c r="Z368" s="12"/>
      <c r="AA368" s="12"/>
      <c r="AB368" s="12"/>
      <c r="AC368" s="12"/>
    </row>
    <row r="369" spans="1:29" ht="20" customHeight="1">
      <c r="A369" s="42" t="s">
        <v>40</v>
      </c>
      <c r="B369" s="43" t="s">
        <v>90</v>
      </c>
      <c r="C369" s="44" t="s">
        <v>119</v>
      </c>
      <c r="D369" s="44" t="s">
        <v>107</v>
      </c>
      <c r="E369" s="45" t="s">
        <v>112</v>
      </c>
      <c r="F369" s="46"/>
      <c r="G369" s="45">
        <v>0.2</v>
      </c>
      <c r="H369" s="45"/>
      <c r="I369" s="47" t="s">
        <v>44</v>
      </c>
      <c r="J369" s="48">
        <f t="shared" si="50"/>
        <v>0.2</v>
      </c>
      <c r="K369" s="48" t="str">
        <f t="shared" si="51"/>
        <v/>
      </c>
      <c r="L369" s="49">
        <v>0.11899999999999999</v>
      </c>
      <c r="M369" s="49">
        <v>0.12</v>
      </c>
      <c r="N369" s="49">
        <v>0.11</v>
      </c>
      <c r="O369" s="50"/>
      <c r="P369" s="51">
        <f t="shared" si="52"/>
        <v>0.11899999999999999</v>
      </c>
      <c r="Q369" s="52">
        <f t="shared" si="53"/>
        <v>0.12</v>
      </c>
      <c r="R369" s="52">
        <f t="shared" si="54"/>
        <v>0.11</v>
      </c>
      <c r="S369" s="53">
        <f t="shared" si="55"/>
        <v>0.11633333333333333</v>
      </c>
      <c r="T369" s="54">
        <f t="shared" si="56"/>
        <v>0.6</v>
      </c>
      <c r="U369" s="54" t="str">
        <f t="shared" si="57"/>
        <v xml:space="preserve"> </v>
      </c>
      <c r="V369" s="55" t="str">
        <f t="shared" si="58"/>
        <v/>
      </c>
      <c r="W369" s="55" t="str">
        <f t="shared" si="59"/>
        <v/>
      </c>
      <c r="X369" s="56" t="s">
        <v>113</v>
      </c>
      <c r="Y369" s="50"/>
      <c r="Z369" s="12"/>
      <c r="AA369" s="12"/>
      <c r="AB369" s="12"/>
      <c r="AC369" s="12"/>
    </row>
    <row r="370" spans="1:29" ht="20" customHeight="1">
      <c r="A370" s="42" t="s">
        <v>40</v>
      </c>
      <c r="B370" s="43" t="s">
        <v>90</v>
      </c>
      <c r="C370" s="44" t="s">
        <v>120</v>
      </c>
      <c r="D370" s="44" t="s">
        <v>107</v>
      </c>
      <c r="E370" s="45" t="s">
        <v>112</v>
      </c>
      <c r="F370" s="46"/>
      <c r="G370" s="45">
        <v>0.2</v>
      </c>
      <c r="H370" s="45"/>
      <c r="I370" s="47" t="s">
        <v>44</v>
      </c>
      <c r="J370" s="48">
        <f t="shared" si="50"/>
        <v>0.2</v>
      </c>
      <c r="K370" s="48" t="str">
        <f t="shared" si="51"/>
        <v/>
      </c>
      <c r="L370" s="49">
        <v>0.109</v>
      </c>
      <c r="M370" s="49">
        <v>0.121</v>
      </c>
      <c r="N370" s="49">
        <v>0.126</v>
      </c>
      <c r="O370" s="50"/>
      <c r="P370" s="51">
        <f t="shared" si="52"/>
        <v>0.109</v>
      </c>
      <c r="Q370" s="52">
        <f t="shared" si="53"/>
        <v>0.121</v>
      </c>
      <c r="R370" s="52">
        <f t="shared" si="54"/>
        <v>0.126</v>
      </c>
      <c r="S370" s="53">
        <f t="shared" si="55"/>
        <v>0.11866666666666666</v>
      </c>
      <c r="T370" s="54">
        <f t="shared" si="56"/>
        <v>0.63</v>
      </c>
      <c r="U370" s="54" t="str">
        <f t="shared" si="57"/>
        <v xml:space="preserve"> </v>
      </c>
      <c r="V370" s="55" t="str">
        <f t="shared" si="58"/>
        <v/>
      </c>
      <c r="W370" s="55" t="str">
        <f t="shared" si="59"/>
        <v/>
      </c>
      <c r="X370" s="56" t="s">
        <v>113</v>
      </c>
      <c r="Y370" s="50"/>
      <c r="Z370" s="12"/>
      <c r="AA370" s="12"/>
      <c r="AB370" s="12"/>
      <c r="AC370" s="12"/>
    </row>
    <row r="371" spans="1:29" ht="20" customHeight="1">
      <c r="A371" s="42" t="s">
        <v>40</v>
      </c>
      <c r="B371" s="44" t="s">
        <v>91</v>
      </c>
      <c r="C371" s="44" t="s">
        <v>153</v>
      </c>
      <c r="D371" s="44" t="s">
        <v>107</v>
      </c>
      <c r="E371" s="45" t="s">
        <v>112</v>
      </c>
      <c r="F371" s="46"/>
      <c r="G371" s="45">
        <v>0.2</v>
      </c>
      <c r="H371" s="45"/>
      <c r="I371" s="47" t="s">
        <v>44</v>
      </c>
      <c r="J371" s="48">
        <f t="shared" si="50"/>
        <v>0.2</v>
      </c>
      <c r="K371" s="48" t="str">
        <f t="shared" si="51"/>
        <v/>
      </c>
      <c r="L371" s="49">
        <v>0.12</v>
      </c>
      <c r="M371" s="49">
        <v>0.1196</v>
      </c>
      <c r="N371" s="49">
        <v>0.1188</v>
      </c>
      <c r="O371" s="50"/>
      <c r="P371" s="51">
        <f t="shared" si="52"/>
        <v>0.12</v>
      </c>
      <c r="Q371" s="52">
        <f t="shared" si="53"/>
        <v>0.1196</v>
      </c>
      <c r="R371" s="52">
        <f t="shared" si="54"/>
        <v>0.1188</v>
      </c>
      <c r="S371" s="53">
        <f t="shared" si="55"/>
        <v>0.11946666666666667</v>
      </c>
      <c r="T371" s="54">
        <f t="shared" si="56"/>
        <v>0.6</v>
      </c>
      <c r="U371" s="54" t="str">
        <f t="shared" si="57"/>
        <v xml:space="preserve"> </v>
      </c>
      <c r="V371" s="55" t="str">
        <f t="shared" si="58"/>
        <v/>
      </c>
      <c r="W371" s="55" t="str">
        <f t="shared" si="59"/>
        <v/>
      </c>
      <c r="X371" s="56" t="s">
        <v>113</v>
      </c>
      <c r="Y371" s="50"/>
      <c r="Z371" s="12"/>
      <c r="AA371" s="12"/>
      <c r="AB371" s="12"/>
      <c r="AC371" s="12"/>
    </row>
    <row r="372" spans="1:29" ht="20" customHeight="1">
      <c r="A372" s="42" t="s">
        <v>40</v>
      </c>
      <c r="B372" s="44" t="s">
        <v>91</v>
      </c>
      <c r="C372" s="44" t="s">
        <v>114</v>
      </c>
      <c r="D372" s="44" t="s">
        <v>107</v>
      </c>
      <c r="E372" s="45" t="s">
        <v>112</v>
      </c>
      <c r="F372" s="46"/>
      <c r="G372" s="45">
        <v>0.2</v>
      </c>
      <c r="H372" s="45"/>
      <c r="I372" s="47" t="s">
        <v>44</v>
      </c>
      <c r="J372" s="48">
        <f t="shared" si="50"/>
        <v>0.2</v>
      </c>
      <c r="K372" s="48" t="str">
        <f t="shared" si="51"/>
        <v/>
      </c>
      <c r="L372" s="49">
        <v>0.12239999999999999</v>
      </c>
      <c r="M372" s="49">
        <v>0.11840000000000001</v>
      </c>
      <c r="N372" s="49">
        <v>0.1235</v>
      </c>
      <c r="O372" s="50"/>
      <c r="P372" s="51">
        <f t="shared" si="52"/>
        <v>0.12239999999999999</v>
      </c>
      <c r="Q372" s="52">
        <f t="shared" si="53"/>
        <v>0.11840000000000001</v>
      </c>
      <c r="R372" s="52">
        <f t="shared" si="54"/>
        <v>0.1235</v>
      </c>
      <c r="S372" s="53">
        <f t="shared" si="55"/>
        <v>0.12143333333333334</v>
      </c>
      <c r="T372" s="54">
        <f t="shared" si="56"/>
        <v>0.61749999999999994</v>
      </c>
      <c r="U372" s="54" t="str">
        <f t="shared" si="57"/>
        <v xml:space="preserve"> </v>
      </c>
      <c r="V372" s="55" t="str">
        <f t="shared" si="58"/>
        <v/>
      </c>
      <c r="W372" s="55" t="str">
        <f t="shared" si="59"/>
        <v/>
      </c>
      <c r="X372" s="56" t="s">
        <v>113</v>
      </c>
      <c r="Y372" s="50"/>
      <c r="Z372" s="12"/>
      <c r="AA372" s="12"/>
      <c r="AB372" s="12"/>
      <c r="AC372" s="12"/>
    </row>
    <row r="373" spans="1:29" ht="20" customHeight="1">
      <c r="A373" s="42" t="s">
        <v>40</v>
      </c>
      <c r="B373" s="43" t="s">
        <v>91</v>
      </c>
      <c r="C373" s="44" t="s">
        <v>115</v>
      </c>
      <c r="D373" s="44" t="s">
        <v>107</v>
      </c>
      <c r="E373" s="45" t="s">
        <v>112</v>
      </c>
      <c r="F373" s="46"/>
      <c r="G373" s="45">
        <v>0.2</v>
      </c>
      <c r="H373" s="45"/>
      <c r="I373" s="47" t="s">
        <v>44</v>
      </c>
      <c r="J373" s="48">
        <f t="shared" si="50"/>
        <v>0.2</v>
      </c>
      <c r="K373" s="48" t="str">
        <f t="shared" si="51"/>
        <v/>
      </c>
      <c r="L373" s="49">
        <v>0.1095</v>
      </c>
      <c r="M373" s="49">
        <v>0.1176</v>
      </c>
      <c r="N373" s="49">
        <v>0.1216</v>
      </c>
      <c r="O373" s="50"/>
      <c r="P373" s="51">
        <f t="shared" si="52"/>
        <v>0.1095</v>
      </c>
      <c r="Q373" s="52">
        <f t="shared" si="53"/>
        <v>0.1176</v>
      </c>
      <c r="R373" s="52">
        <f t="shared" si="54"/>
        <v>0.1216</v>
      </c>
      <c r="S373" s="53">
        <f t="shared" si="55"/>
        <v>0.11623333333333334</v>
      </c>
      <c r="T373" s="54">
        <f t="shared" si="56"/>
        <v>0.60799999999999998</v>
      </c>
      <c r="U373" s="54" t="str">
        <f t="shared" si="57"/>
        <v xml:space="preserve"> </v>
      </c>
      <c r="V373" s="55" t="str">
        <f t="shared" si="58"/>
        <v/>
      </c>
      <c r="W373" s="55" t="str">
        <f t="shared" si="59"/>
        <v/>
      </c>
      <c r="X373" s="56" t="s">
        <v>113</v>
      </c>
      <c r="Y373" s="50"/>
      <c r="Z373" s="12"/>
      <c r="AA373" s="12"/>
      <c r="AB373" s="12"/>
      <c r="AC373" s="12"/>
    </row>
    <row r="374" spans="1:29" ht="20" customHeight="1">
      <c r="A374" s="42" t="s">
        <v>40</v>
      </c>
      <c r="B374" s="44" t="s">
        <v>91</v>
      </c>
      <c r="C374" s="44" t="s">
        <v>116</v>
      </c>
      <c r="D374" s="44" t="s">
        <v>107</v>
      </c>
      <c r="E374" s="45" t="s">
        <v>112</v>
      </c>
      <c r="F374" s="46"/>
      <c r="G374" s="45">
        <v>0.2</v>
      </c>
      <c r="H374" s="45"/>
      <c r="I374" s="47" t="s">
        <v>44</v>
      </c>
      <c r="J374" s="48">
        <f t="shared" si="50"/>
        <v>0.2</v>
      </c>
      <c r="K374" s="48" t="str">
        <f t="shared" si="51"/>
        <v/>
      </c>
      <c r="L374" s="49">
        <v>0.1212</v>
      </c>
      <c r="M374" s="49">
        <v>0.12039999999999999</v>
      </c>
      <c r="N374" s="49">
        <v>0.1207</v>
      </c>
      <c r="O374" s="50"/>
      <c r="P374" s="51">
        <f t="shared" si="52"/>
        <v>0.1212</v>
      </c>
      <c r="Q374" s="52">
        <f t="shared" si="53"/>
        <v>0.12039999999999999</v>
      </c>
      <c r="R374" s="52">
        <f t="shared" si="54"/>
        <v>0.1207</v>
      </c>
      <c r="S374" s="53">
        <f t="shared" si="55"/>
        <v>0.12076666666666665</v>
      </c>
      <c r="T374" s="54">
        <f t="shared" si="56"/>
        <v>0.60599999999999998</v>
      </c>
      <c r="U374" s="54" t="str">
        <f t="shared" si="57"/>
        <v xml:space="preserve"> </v>
      </c>
      <c r="V374" s="55" t="str">
        <f t="shared" si="58"/>
        <v/>
      </c>
      <c r="W374" s="55" t="str">
        <f t="shared" si="59"/>
        <v/>
      </c>
      <c r="X374" s="56" t="s">
        <v>113</v>
      </c>
      <c r="Y374" s="50"/>
      <c r="Z374" s="12"/>
      <c r="AA374" s="12"/>
      <c r="AB374" s="12"/>
      <c r="AC374" s="12"/>
    </row>
    <row r="375" spans="1:29" ht="20" customHeight="1">
      <c r="A375" s="42" t="s">
        <v>40</v>
      </c>
      <c r="B375" s="43" t="s">
        <v>91</v>
      </c>
      <c r="C375" s="44" t="s">
        <v>117</v>
      </c>
      <c r="D375" s="44" t="s">
        <v>107</v>
      </c>
      <c r="E375" s="45" t="s">
        <v>112</v>
      </c>
      <c r="F375" s="46"/>
      <c r="G375" s="45">
        <v>0.2</v>
      </c>
      <c r="H375" s="45"/>
      <c r="I375" s="47" t="s">
        <v>44</v>
      </c>
      <c r="J375" s="48">
        <f t="shared" si="50"/>
        <v>0.2</v>
      </c>
      <c r="K375" s="48" t="str">
        <f t="shared" si="51"/>
        <v/>
      </c>
      <c r="L375" s="49">
        <v>0.1187</v>
      </c>
      <c r="M375" s="49">
        <v>0.12130000000000001</v>
      </c>
      <c r="N375" s="49">
        <v>0.1132</v>
      </c>
      <c r="O375" s="50"/>
      <c r="P375" s="51">
        <f t="shared" si="52"/>
        <v>0.1187</v>
      </c>
      <c r="Q375" s="52">
        <f t="shared" si="53"/>
        <v>0.12130000000000001</v>
      </c>
      <c r="R375" s="52">
        <f t="shared" si="54"/>
        <v>0.1132</v>
      </c>
      <c r="S375" s="53">
        <f t="shared" si="55"/>
        <v>0.11773333333333331</v>
      </c>
      <c r="T375" s="54">
        <f t="shared" si="56"/>
        <v>0.60650000000000004</v>
      </c>
      <c r="U375" s="54" t="str">
        <f t="shared" si="57"/>
        <v xml:space="preserve"> </v>
      </c>
      <c r="V375" s="55" t="str">
        <f t="shared" si="58"/>
        <v/>
      </c>
      <c r="W375" s="55" t="str">
        <f t="shared" si="59"/>
        <v/>
      </c>
      <c r="X375" s="56" t="s">
        <v>113</v>
      </c>
      <c r="Y375" s="50"/>
      <c r="Z375" s="12"/>
      <c r="AA375" s="12"/>
      <c r="AB375" s="12"/>
      <c r="AC375" s="12"/>
    </row>
    <row r="376" spans="1:29" ht="20" customHeight="1">
      <c r="A376" s="42" t="s">
        <v>40</v>
      </c>
      <c r="B376" s="44" t="s">
        <v>91</v>
      </c>
      <c r="C376" s="44" t="s">
        <v>118</v>
      </c>
      <c r="D376" s="44" t="s">
        <v>107</v>
      </c>
      <c r="E376" s="45" t="s">
        <v>112</v>
      </c>
      <c r="F376" s="46"/>
      <c r="G376" s="45">
        <v>0.2</v>
      </c>
      <c r="H376" s="45"/>
      <c r="I376" s="47" t="s">
        <v>44</v>
      </c>
      <c r="J376" s="48">
        <f t="shared" si="50"/>
        <v>0.2</v>
      </c>
      <c r="K376" s="48" t="str">
        <f t="shared" si="51"/>
        <v/>
      </c>
      <c r="L376" s="49">
        <v>0.1237</v>
      </c>
      <c r="M376" s="49">
        <v>0.12230000000000001</v>
      </c>
      <c r="N376" s="49">
        <v>0.1116</v>
      </c>
      <c r="O376" s="50"/>
      <c r="P376" s="51">
        <f t="shared" si="52"/>
        <v>0.1237</v>
      </c>
      <c r="Q376" s="52">
        <f t="shared" si="53"/>
        <v>0.12230000000000001</v>
      </c>
      <c r="R376" s="52">
        <f t="shared" si="54"/>
        <v>0.1116</v>
      </c>
      <c r="S376" s="53">
        <f t="shared" si="55"/>
        <v>0.11920000000000001</v>
      </c>
      <c r="T376" s="54">
        <f t="shared" si="56"/>
        <v>0.61849999999999994</v>
      </c>
      <c r="U376" s="54" t="str">
        <f t="shared" si="57"/>
        <v xml:space="preserve"> </v>
      </c>
      <c r="V376" s="55" t="str">
        <f t="shared" si="58"/>
        <v/>
      </c>
      <c r="W376" s="55" t="str">
        <f t="shared" si="59"/>
        <v/>
      </c>
      <c r="X376" s="56" t="s">
        <v>113</v>
      </c>
      <c r="Y376" s="50"/>
      <c r="Z376" s="12"/>
      <c r="AA376" s="12"/>
      <c r="AB376" s="12"/>
      <c r="AC376" s="12"/>
    </row>
    <row r="377" spans="1:29" ht="20" customHeight="1">
      <c r="A377" s="42" t="s">
        <v>40</v>
      </c>
      <c r="B377" s="43" t="s">
        <v>91</v>
      </c>
      <c r="C377" s="44" t="s">
        <v>119</v>
      </c>
      <c r="D377" s="44" t="s">
        <v>107</v>
      </c>
      <c r="E377" s="45" t="s">
        <v>112</v>
      </c>
      <c r="F377" s="46"/>
      <c r="G377" s="45">
        <v>0.2</v>
      </c>
      <c r="H377" s="45"/>
      <c r="I377" s="47" t="s">
        <v>44</v>
      </c>
      <c r="J377" s="48">
        <f t="shared" si="50"/>
        <v>0.2</v>
      </c>
      <c r="K377" s="48" t="str">
        <f t="shared" si="51"/>
        <v/>
      </c>
      <c r="L377" s="49">
        <v>0.1226</v>
      </c>
      <c r="M377" s="49">
        <v>0.1235</v>
      </c>
      <c r="N377" s="49">
        <v>0.12959999999999999</v>
      </c>
      <c r="O377" s="50"/>
      <c r="P377" s="51">
        <f t="shared" si="52"/>
        <v>0.1226</v>
      </c>
      <c r="Q377" s="52">
        <f t="shared" si="53"/>
        <v>0.1235</v>
      </c>
      <c r="R377" s="52">
        <f t="shared" si="54"/>
        <v>0.12959999999999999</v>
      </c>
      <c r="S377" s="53">
        <f t="shared" si="55"/>
        <v>0.12523333333333334</v>
      </c>
      <c r="T377" s="54">
        <f t="shared" si="56"/>
        <v>0.64799999999999991</v>
      </c>
      <c r="U377" s="54" t="str">
        <f t="shared" si="57"/>
        <v xml:space="preserve"> </v>
      </c>
      <c r="V377" s="55" t="str">
        <f t="shared" si="58"/>
        <v/>
      </c>
      <c r="W377" s="55" t="str">
        <f t="shared" si="59"/>
        <v/>
      </c>
      <c r="X377" s="56" t="s">
        <v>113</v>
      </c>
      <c r="Y377" s="50"/>
      <c r="Z377" s="12"/>
      <c r="AA377" s="12"/>
      <c r="AB377" s="12"/>
      <c r="AC377" s="12"/>
    </row>
    <row r="378" spans="1:29" ht="20" customHeight="1">
      <c r="A378" s="42" t="s">
        <v>40</v>
      </c>
      <c r="B378" s="43" t="s">
        <v>91</v>
      </c>
      <c r="C378" s="44" t="s">
        <v>120</v>
      </c>
      <c r="D378" s="44" t="s">
        <v>107</v>
      </c>
      <c r="E378" s="45" t="s">
        <v>112</v>
      </c>
      <c r="F378" s="46"/>
      <c r="G378" s="45">
        <v>0.2</v>
      </c>
      <c r="H378" s="45"/>
      <c r="I378" s="47" t="s">
        <v>44</v>
      </c>
      <c r="J378" s="48">
        <f t="shared" si="50"/>
        <v>0.2</v>
      </c>
      <c r="K378" s="48" t="str">
        <f t="shared" si="51"/>
        <v/>
      </c>
      <c r="L378" s="57">
        <v>0.1226</v>
      </c>
      <c r="M378" s="57">
        <v>0.1226</v>
      </c>
      <c r="N378" s="57">
        <v>0.12690000000000001</v>
      </c>
      <c r="O378" s="50"/>
      <c r="P378" s="51">
        <f t="shared" si="52"/>
        <v>0.1226</v>
      </c>
      <c r="Q378" s="52">
        <f t="shared" si="53"/>
        <v>0.1226</v>
      </c>
      <c r="R378" s="52">
        <f t="shared" si="54"/>
        <v>0.12690000000000001</v>
      </c>
      <c r="S378" s="53">
        <f t="shared" si="55"/>
        <v>0.12403333333333333</v>
      </c>
      <c r="T378" s="54">
        <f t="shared" si="56"/>
        <v>0.63450000000000006</v>
      </c>
      <c r="U378" s="54" t="str">
        <f t="shared" si="57"/>
        <v xml:space="preserve"> </v>
      </c>
      <c r="V378" s="55" t="str">
        <f t="shared" si="58"/>
        <v/>
      </c>
      <c r="W378" s="55" t="str">
        <f t="shared" si="59"/>
        <v/>
      </c>
      <c r="X378" s="56" t="s">
        <v>113</v>
      </c>
      <c r="Y378" s="50"/>
      <c r="Z378" s="12"/>
      <c r="AA378" s="12"/>
      <c r="AB378" s="12"/>
      <c r="AC378" s="12"/>
    </row>
    <row r="379" spans="1:29" ht="20" customHeight="1">
      <c r="A379" s="42" t="s">
        <v>54</v>
      </c>
      <c r="B379" s="44" t="s">
        <v>92</v>
      </c>
      <c r="C379" s="44" t="s">
        <v>153</v>
      </c>
      <c r="D379" s="44" t="s">
        <v>107</v>
      </c>
      <c r="E379" s="45" t="s">
        <v>112</v>
      </c>
      <c r="F379" s="46"/>
      <c r="G379" s="45">
        <v>0.2</v>
      </c>
      <c r="H379" s="45"/>
      <c r="I379" s="47" t="s">
        <v>44</v>
      </c>
      <c r="J379" s="48">
        <f t="shared" si="50"/>
        <v>0.2</v>
      </c>
      <c r="K379" s="48" t="str">
        <f t="shared" si="51"/>
        <v/>
      </c>
      <c r="L379" s="49">
        <v>6.3E-2</v>
      </c>
      <c r="M379" s="49">
        <v>8.5000000000000006E-2</v>
      </c>
      <c r="N379" s="49">
        <v>0.08</v>
      </c>
      <c r="O379" s="50"/>
      <c r="P379" s="51">
        <f t="shared" si="52"/>
        <v>6.3E-2</v>
      </c>
      <c r="Q379" s="52">
        <f t="shared" si="53"/>
        <v>8.5000000000000006E-2</v>
      </c>
      <c r="R379" s="52">
        <f t="shared" si="54"/>
        <v>0.08</v>
      </c>
      <c r="S379" s="53">
        <f t="shared" si="55"/>
        <v>7.6000000000000012E-2</v>
      </c>
      <c r="T379" s="54">
        <f t="shared" si="56"/>
        <v>0.42499999999999999</v>
      </c>
      <c r="U379" s="54" t="str">
        <f t="shared" si="57"/>
        <v xml:space="preserve"> </v>
      </c>
      <c r="V379" s="55" t="str">
        <f t="shared" si="58"/>
        <v/>
      </c>
      <c r="W379" s="55" t="str">
        <f t="shared" si="59"/>
        <v/>
      </c>
      <c r="X379" s="56" t="s">
        <v>113</v>
      </c>
      <c r="Y379" s="50"/>
      <c r="Z379" s="12"/>
      <c r="AA379" s="12"/>
      <c r="AB379" s="12"/>
      <c r="AC379" s="12"/>
    </row>
    <row r="380" spans="1:29" ht="20" customHeight="1">
      <c r="A380" s="42" t="s">
        <v>54</v>
      </c>
      <c r="B380" s="44" t="s">
        <v>92</v>
      </c>
      <c r="C380" s="44" t="s">
        <v>114</v>
      </c>
      <c r="D380" s="44" t="s">
        <v>107</v>
      </c>
      <c r="E380" s="45" t="s">
        <v>112</v>
      </c>
      <c r="F380" s="46"/>
      <c r="G380" s="45">
        <v>0.2</v>
      </c>
      <c r="H380" s="45"/>
      <c r="I380" s="47" t="s">
        <v>44</v>
      </c>
      <c r="J380" s="48">
        <f t="shared" si="50"/>
        <v>0.2</v>
      </c>
      <c r="K380" s="48" t="str">
        <f t="shared" si="51"/>
        <v/>
      </c>
      <c r="L380" s="49">
        <v>8.6999999999999994E-2</v>
      </c>
      <c r="M380" s="49">
        <v>7.4999999999999997E-2</v>
      </c>
      <c r="N380" s="49">
        <v>6.5000000000000002E-2</v>
      </c>
      <c r="O380" s="50"/>
      <c r="P380" s="51">
        <f t="shared" si="52"/>
        <v>8.6999999999999994E-2</v>
      </c>
      <c r="Q380" s="52">
        <f t="shared" si="53"/>
        <v>7.4999999999999997E-2</v>
      </c>
      <c r="R380" s="52">
        <f t="shared" si="54"/>
        <v>6.5000000000000002E-2</v>
      </c>
      <c r="S380" s="53">
        <f t="shared" si="55"/>
        <v>7.566666666666666E-2</v>
      </c>
      <c r="T380" s="54">
        <f t="shared" si="56"/>
        <v>0.43499999999999994</v>
      </c>
      <c r="U380" s="54" t="str">
        <f t="shared" si="57"/>
        <v xml:space="preserve"> </v>
      </c>
      <c r="V380" s="55" t="str">
        <f t="shared" si="58"/>
        <v/>
      </c>
      <c r="W380" s="55" t="str">
        <f t="shared" si="59"/>
        <v/>
      </c>
      <c r="X380" s="56" t="s">
        <v>113</v>
      </c>
      <c r="Y380" s="50"/>
      <c r="Z380" s="12"/>
      <c r="AA380" s="12"/>
      <c r="AB380" s="12"/>
      <c r="AC380" s="12"/>
    </row>
    <row r="381" spans="1:29" ht="20" customHeight="1">
      <c r="A381" s="42" t="s">
        <v>54</v>
      </c>
      <c r="B381" s="43" t="s">
        <v>92</v>
      </c>
      <c r="C381" s="44" t="s">
        <v>115</v>
      </c>
      <c r="D381" s="44" t="s">
        <v>107</v>
      </c>
      <c r="E381" s="45" t="s">
        <v>112</v>
      </c>
      <c r="F381" s="46"/>
      <c r="G381" s="45">
        <v>0.2</v>
      </c>
      <c r="H381" s="45"/>
      <c r="I381" s="47" t="s">
        <v>44</v>
      </c>
      <c r="J381" s="48">
        <f t="shared" si="50"/>
        <v>0.2</v>
      </c>
      <c r="K381" s="48" t="str">
        <f t="shared" si="51"/>
        <v/>
      </c>
      <c r="L381" s="49">
        <v>7.5999999999999998E-2</v>
      </c>
      <c r="M381" s="49">
        <v>8.1000000000000003E-2</v>
      </c>
      <c r="N381" s="49">
        <v>7.2999999999999995E-2</v>
      </c>
      <c r="O381" s="50"/>
      <c r="P381" s="51">
        <f t="shared" si="52"/>
        <v>7.5999999999999998E-2</v>
      </c>
      <c r="Q381" s="52">
        <f t="shared" si="53"/>
        <v>8.1000000000000003E-2</v>
      </c>
      <c r="R381" s="52">
        <f t="shared" si="54"/>
        <v>7.2999999999999995E-2</v>
      </c>
      <c r="S381" s="53">
        <f t="shared" si="55"/>
        <v>7.6666666666666661E-2</v>
      </c>
      <c r="T381" s="54">
        <f t="shared" si="56"/>
        <v>0.40499999999999997</v>
      </c>
      <c r="U381" s="54" t="str">
        <f t="shared" si="57"/>
        <v xml:space="preserve"> </v>
      </c>
      <c r="V381" s="55" t="str">
        <f t="shared" si="58"/>
        <v/>
      </c>
      <c r="W381" s="55" t="str">
        <f t="shared" si="59"/>
        <v/>
      </c>
      <c r="X381" s="56" t="s">
        <v>113</v>
      </c>
      <c r="Y381" s="50"/>
      <c r="Z381" s="12"/>
      <c r="AA381" s="12"/>
      <c r="AB381" s="12"/>
      <c r="AC381" s="12"/>
    </row>
    <row r="382" spans="1:29" ht="20" customHeight="1">
      <c r="A382" s="42" t="s">
        <v>54</v>
      </c>
      <c r="B382" s="44" t="s">
        <v>92</v>
      </c>
      <c r="C382" s="44" t="s">
        <v>116</v>
      </c>
      <c r="D382" s="44" t="s">
        <v>107</v>
      </c>
      <c r="E382" s="45" t="s">
        <v>112</v>
      </c>
      <c r="F382" s="46"/>
      <c r="G382" s="45">
        <v>0.2</v>
      </c>
      <c r="H382" s="45"/>
      <c r="I382" s="47" t="s">
        <v>44</v>
      </c>
      <c r="J382" s="48">
        <f t="shared" si="50"/>
        <v>0.2</v>
      </c>
      <c r="K382" s="48" t="str">
        <f t="shared" si="51"/>
        <v/>
      </c>
      <c r="L382" s="49">
        <v>8.3000000000000004E-2</v>
      </c>
      <c r="M382" s="49">
        <v>6.2E-2</v>
      </c>
      <c r="N382" s="49">
        <v>6.6000000000000003E-2</v>
      </c>
      <c r="O382" s="50"/>
      <c r="P382" s="51">
        <f t="shared" si="52"/>
        <v>8.3000000000000004E-2</v>
      </c>
      <c r="Q382" s="52">
        <f t="shared" si="53"/>
        <v>6.2E-2</v>
      </c>
      <c r="R382" s="52">
        <f t="shared" si="54"/>
        <v>6.6000000000000003E-2</v>
      </c>
      <c r="S382" s="53">
        <f t="shared" si="55"/>
        <v>7.0333333333333345E-2</v>
      </c>
      <c r="T382" s="54">
        <f t="shared" si="56"/>
        <v>0.41499999999999998</v>
      </c>
      <c r="U382" s="54" t="str">
        <f t="shared" si="57"/>
        <v xml:space="preserve"> </v>
      </c>
      <c r="V382" s="55" t="str">
        <f t="shared" si="58"/>
        <v/>
      </c>
      <c r="W382" s="55" t="str">
        <f t="shared" si="59"/>
        <v/>
      </c>
      <c r="X382" s="56" t="s">
        <v>113</v>
      </c>
      <c r="Y382" s="50"/>
      <c r="Z382" s="12"/>
      <c r="AA382" s="12"/>
      <c r="AB382" s="12"/>
      <c r="AC382" s="12"/>
    </row>
    <row r="383" spans="1:29" ht="20" customHeight="1">
      <c r="A383" s="42" t="s">
        <v>54</v>
      </c>
      <c r="B383" s="43" t="s">
        <v>92</v>
      </c>
      <c r="C383" s="44" t="s">
        <v>117</v>
      </c>
      <c r="D383" s="44" t="s">
        <v>107</v>
      </c>
      <c r="E383" s="45" t="s">
        <v>112</v>
      </c>
      <c r="F383" s="46"/>
      <c r="G383" s="45">
        <v>0.2</v>
      </c>
      <c r="H383" s="45"/>
      <c r="I383" s="47" t="s">
        <v>44</v>
      </c>
      <c r="J383" s="48">
        <f t="shared" si="50"/>
        <v>0.2</v>
      </c>
      <c r="K383" s="48" t="str">
        <f t="shared" si="51"/>
        <v/>
      </c>
      <c r="L383" s="49">
        <v>3.7999999999999999E-2</v>
      </c>
      <c r="M383" s="49">
        <v>6.5000000000000002E-2</v>
      </c>
      <c r="N383" s="49">
        <v>6.3E-2</v>
      </c>
      <c r="O383" s="50"/>
      <c r="P383" s="51">
        <f t="shared" si="52"/>
        <v>3.7999999999999999E-2</v>
      </c>
      <c r="Q383" s="52">
        <f t="shared" si="53"/>
        <v>6.5000000000000002E-2</v>
      </c>
      <c r="R383" s="52">
        <f t="shared" si="54"/>
        <v>6.3E-2</v>
      </c>
      <c r="S383" s="53">
        <f t="shared" si="55"/>
        <v>5.5333333333333339E-2</v>
      </c>
      <c r="T383" s="54">
        <f t="shared" si="56"/>
        <v>0.32500000000000001</v>
      </c>
      <c r="U383" s="54" t="str">
        <f t="shared" si="57"/>
        <v xml:space="preserve"> </v>
      </c>
      <c r="V383" s="55" t="str">
        <f t="shared" si="58"/>
        <v/>
      </c>
      <c r="W383" s="55" t="str">
        <f t="shared" si="59"/>
        <v/>
      </c>
      <c r="X383" s="56" t="s">
        <v>113</v>
      </c>
      <c r="Y383" s="50"/>
      <c r="Z383" s="12"/>
      <c r="AA383" s="12"/>
      <c r="AB383" s="12"/>
      <c r="AC383" s="12"/>
    </row>
    <row r="384" spans="1:29" ht="20" customHeight="1">
      <c r="A384" s="42" t="s">
        <v>54</v>
      </c>
      <c r="B384" s="44" t="s">
        <v>92</v>
      </c>
      <c r="C384" s="44" t="s">
        <v>118</v>
      </c>
      <c r="D384" s="44" t="s">
        <v>107</v>
      </c>
      <c r="E384" s="45" t="s">
        <v>112</v>
      </c>
      <c r="F384" s="46"/>
      <c r="G384" s="45">
        <v>0.2</v>
      </c>
      <c r="H384" s="45"/>
      <c r="I384" s="47" t="s">
        <v>44</v>
      </c>
      <c r="J384" s="48">
        <f t="shared" si="50"/>
        <v>0.2</v>
      </c>
      <c r="K384" s="48" t="str">
        <f t="shared" si="51"/>
        <v/>
      </c>
      <c r="L384" s="49">
        <v>6.2E-2</v>
      </c>
      <c r="M384" s="49">
        <v>0.06</v>
      </c>
      <c r="N384" s="49">
        <v>7.0000000000000007E-2</v>
      </c>
      <c r="O384" s="50"/>
      <c r="P384" s="51">
        <f t="shared" si="52"/>
        <v>6.2E-2</v>
      </c>
      <c r="Q384" s="52">
        <f t="shared" si="53"/>
        <v>0.06</v>
      </c>
      <c r="R384" s="52">
        <f t="shared" si="54"/>
        <v>7.0000000000000007E-2</v>
      </c>
      <c r="S384" s="53">
        <f t="shared" si="55"/>
        <v>6.4000000000000001E-2</v>
      </c>
      <c r="T384" s="54">
        <f t="shared" si="56"/>
        <v>0.35000000000000003</v>
      </c>
      <c r="U384" s="54" t="str">
        <f t="shared" si="57"/>
        <v xml:space="preserve"> </v>
      </c>
      <c r="V384" s="55" t="str">
        <f t="shared" si="58"/>
        <v/>
      </c>
      <c r="W384" s="55" t="str">
        <f t="shared" si="59"/>
        <v/>
      </c>
      <c r="X384" s="56" t="s">
        <v>113</v>
      </c>
      <c r="Y384" s="50"/>
      <c r="Z384" s="12"/>
      <c r="AA384" s="12"/>
      <c r="AB384" s="12"/>
      <c r="AC384" s="12"/>
    </row>
    <row r="385" spans="1:29" ht="20" customHeight="1">
      <c r="A385" s="42" t="s">
        <v>54</v>
      </c>
      <c r="B385" s="43" t="s">
        <v>92</v>
      </c>
      <c r="C385" s="44" t="s">
        <v>119</v>
      </c>
      <c r="D385" s="44" t="s">
        <v>107</v>
      </c>
      <c r="E385" s="45" t="s">
        <v>112</v>
      </c>
      <c r="F385" s="46"/>
      <c r="G385" s="45">
        <v>0.2</v>
      </c>
      <c r="H385" s="45"/>
      <c r="I385" s="47" t="s">
        <v>44</v>
      </c>
      <c r="J385" s="48">
        <f t="shared" si="50"/>
        <v>0.2</v>
      </c>
      <c r="K385" s="48" t="str">
        <f t="shared" si="51"/>
        <v/>
      </c>
      <c r="L385" s="49">
        <v>6.7000000000000004E-2</v>
      </c>
      <c r="M385" s="49">
        <v>5.0999999999999997E-2</v>
      </c>
      <c r="N385" s="49">
        <v>7.0999999999999994E-2</v>
      </c>
      <c r="O385" s="50"/>
      <c r="P385" s="51">
        <f t="shared" si="52"/>
        <v>6.7000000000000004E-2</v>
      </c>
      <c r="Q385" s="52">
        <f t="shared" si="53"/>
        <v>5.0999999999999997E-2</v>
      </c>
      <c r="R385" s="52">
        <f t="shared" si="54"/>
        <v>7.0999999999999994E-2</v>
      </c>
      <c r="S385" s="53">
        <f t="shared" si="55"/>
        <v>6.3E-2</v>
      </c>
      <c r="T385" s="54">
        <f t="shared" si="56"/>
        <v>0.35499999999999993</v>
      </c>
      <c r="U385" s="54" t="str">
        <f t="shared" si="57"/>
        <v xml:space="preserve"> </v>
      </c>
      <c r="V385" s="55" t="str">
        <f t="shared" si="58"/>
        <v/>
      </c>
      <c r="W385" s="55" t="str">
        <f t="shared" si="59"/>
        <v/>
      </c>
      <c r="X385" s="56" t="s">
        <v>113</v>
      </c>
      <c r="Y385" s="50"/>
      <c r="Z385" s="12"/>
      <c r="AA385" s="12"/>
      <c r="AB385" s="12"/>
      <c r="AC385" s="12"/>
    </row>
    <row r="386" spans="1:29" ht="20" customHeight="1">
      <c r="A386" s="42" t="s">
        <v>54</v>
      </c>
      <c r="B386" s="43" t="s">
        <v>92</v>
      </c>
      <c r="C386" s="44" t="s">
        <v>120</v>
      </c>
      <c r="D386" s="44" t="s">
        <v>107</v>
      </c>
      <c r="E386" s="45" t="s">
        <v>112</v>
      </c>
      <c r="F386" s="46"/>
      <c r="G386" s="45">
        <v>0.2</v>
      </c>
      <c r="H386" s="45"/>
      <c r="I386" s="47" t="s">
        <v>44</v>
      </c>
      <c r="J386" s="48">
        <f t="shared" si="50"/>
        <v>0.2</v>
      </c>
      <c r="K386" s="48" t="str">
        <f t="shared" si="51"/>
        <v/>
      </c>
      <c r="L386" s="57">
        <v>0.06</v>
      </c>
      <c r="M386" s="58">
        <v>6.0999999999999999E-2</v>
      </c>
      <c r="N386" s="57">
        <v>6.4000000000000001E-2</v>
      </c>
      <c r="O386" s="50"/>
      <c r="P386" s="51">
        <f t="shared" si="52"/>
        <v>0.06</v>
      </c>
      <c r="Q386" s="52">
        <f t="shared" si="53"/>
        <v>6.0999999999999999E-2</v>
      </c>
      <c r="R386" s="52">
        <f t="shared" si="54"/>
        <v>6.4000000000000001E-2</v>
      </c>
      <c r="S386" s="53">
        <f t="shared" si="55"/>
        <v>6.1666666666666668E-2</v>
      </c>
      <c r="T386" s="54">
        <f t="shared" si="56"/>
        <v>0.32</v>
      </c>
      <c r="U386" s="54" t="str">
        <f t="shared" si="57"/>
        <v xml:space="preserve"> </v>
      </c>
      <c r="V386" s="55" t="str">
        <f t="shared" si="58"/>
        <v/>
      </c>
      <c r="W386" s="55" t="str">
        <f t="shared" si="59"/>
        <v/>
      </c>
      <c r="X386" s="56" t="s">
        <v>113</v>
      </c>
      <c r="Y386" s="50"/>
      <c r="Z386" s="12"/>
      <c r="AA386" s="12"/>
      <c r="AB386" s="12"/>
      <c r="AC386" s="12"/>
    </row>
    <row r="387" spans="1:29" ht="20" customHeight="1">
      <c r="A387" s="42" t="s">
        <v>54</v>
      </c>
      <c r="B387" s="44" t="s">
        <v>93</v>
      </c>
      <c r="C387" s="44" t="s">
        <v>153</v>
      </c>
      <c r="D387" s="44" t="s">
        <v>107</v>
      </c>
      <c r="E387" s="45" t="s">
        <v>112</v>
      </c>
      <c r="F387" s="46"/>
      <c r="G387" s="45">
        <v>0.2</v>
      </c>
      <c r="H387" s="45"/>
      <c r="I387" s="47" t="s">
        <v>44</v>
      </c>
      <c r="J387" s="48">
        <f t="shared" si="50"/>
        <v>0.2</v>
      </c>
      <c r="K387" s="48" t="str">
        <f t="shared" si="51"/>
        <v/>
      </c>
      <c r="L387" s="49">
        <v>5.7000000000000002E-2</v>
      </c>
      <c r="M387" s="49">
        <v>6.9000000000000006E-2</v>
      </c>
      <c r="N387" s="49">
        <v>6.6000000000000003E-2</v>
      </c>
      <c r="O387" s="50"/>
      <c r="P387" s="51">
        <f t="shared" si="52"/>
        <v>5.7000000000000002E-2</v>
      </c>
      <c r="Q387" s="52">
        <f t="shared" si="53"/>
        <v>6.9000000000000006E-2</v>
      </c>
      <c r="R387" s="52">
        <f t="shared" si="54"/>
        <v>6.6000000000000003E-2</v>
      </c>
      <c r="S387" s="53">
        <f t="shared" si="55"/>
        <v>6.4000000000000001E-2</v>
      </c>
      <c r="T387" s="54">
        <f t="shared" si="56"/>
        <v>0.34500000000000003</v>
      </c>
      <c r="U387" s="54" t="str">
        <f t="shared" si="57"/>
        <v xml:space="preserve"> </v>
      </c>
      <c r="V387" s="55" t="str">
        <f t="shared" si="58"/>
        <v/>
      </c>
      <c r="W387" s="55" t="str">
        <f t="shared" si="59"/>
        <v/>
      </c>
      <c r="X387" s="56" t="s">
        <v>113</v>
      </c>
      <c r="Y387" s="50"/>
      <c r="Z387" s="12"/>
      <c r="AA387" s="12"/>
      <c r="AB387" s="12"/>
      <c r="AC387" s="12"/>
    </row>
    <row r="388" spans="1:29" ht="20" customHeight="1">
      <c r="A388" s="42" t="s">
        <v>54</v>
      </c>
      <c r="B388" s="44" t="s">
        <v>93</v>
      </c>
      <c r="C388" s="44" t="s">
        <v>114</v>
      </c>
      <c r="D388" s="44" t="s">
        <v>107</v>
      </c>
      <c r="E388" s="45" t="s">
        <v>112</v>
      </c>
      <c r="F388" s="46"/>
      <c r="G388" s="45">
        <v>0.2</v>
      </c>
      <c r="H388" s="45"/>
      <c r="I388" s="47" t="s">
        <v>44</v>
      </c>
      <c r="J388" s="48">
        <f t="shared" si="50"/>
        <v>0.2</v>
      </c>
      <c r="K388" s="48" t="str">
        <f t="shared" si="51"/>
        <v/>
      </c>
      <c r="L388" s="49">
        <v>7.6999999999999999E-2</v>
      </c>
      <c r="M388" s="49">
        <v>6.5000000000000002E-2</v>
      </c>
      <c r="N388" s="49">
        <v>4.2000000000000003E-2</v>
      </c>
      <c r="O388" s="50"/>
      <c r="P388" s="51">
        <f t="shared" si="52"/>
        <v>7.6999999999999999E-2</v>
      </c>
      <c r="Q388" s="52">
        <f t="shared" si="53"/>
        <v>6.5000000000000002E-2</v>
      </c>
      <c r="R388" s="52">
        <f t="shared" si="54"/>
        <v>4.2000000000000003E-2</v>
      </c>
      <c r="S388" s="53">
        <f t="shared" si="55"/>
        <v>6.1333333333333344E-2</v>
      </c>
      <c r="T388" s="54">
        <f t="shared" si="56"/>
        <v>0.38499999999999995</v>
      </c>
      <c r="U388" s="54" t="str">
        <f t="shared" si="57"/>
        <v xml:space="preserve"> </v>
      </c>
      <c r="V388" s="55" t="str">
        <f t="shared" si="58"/>
        <v/>
      </c>
      <c r="W388" s="55" t="str">
        <f t="shared" si="59"/>
        <v/>
      </c>
      <c r="X388" s="56" t="s">
        <v>113</v>
      </c>
      <c r="Y388" s="50"/>
      <c r="Z388" s="12"/>
      <c r="AA388" s="12"/>
      <c r="AB388" s="12"/>
      <c r="AC388" s="12"/>
    </row>
    <row r="389" spans="1:29" ht="20" customHeight="1">
      <c r="A389" s="42" t="s">
        <v>54</v>
      </c>
      <c r="B389" s="43" t="s">
        <v>93</v>
      </c>
      <c r="C389" s="44" t="s">
        <v>115</v>
      </c>
      <c r="D389" s="44" t="s">
        <v>107</v>
      </c>
      <c r="E389" s="45" t="s">
        <v>112</v>
      </c>
      <c r="F389" s="46"/>
      <c r="G389" s="45">
        <v>0.2</v>
      </c>
      <c r="H389" s="45"/>
      <c r="I389" s="47" t="s">
        <v>44</v>
      </c>
      <c r="J389" s="48">
        <f t="shared" si="50"/>
        <v>0.2</v>
      </c>
      <c r="K389" s="48" t="str">
        <f t="shared" si="51"/>
        <v/>
      </c>
      <c r="L389" s="49">
        <v>9.4E-2</v>
      </c>
      <c r="M389" s="49">
        <v>8.4000000000000005E-2</v>
      </c>
      <c r="N389" s="49">
        <v>5.8000000000000003E-2</v>
      </c>
      <c r="O389" s="50"/>
      <c r="P389" s="51">
        <f t="shared" si="52"/>
        <v>9.4E-2</v>
      </c>
      <c r="Q389" s="52">
        <f t="shared" si="53"/>
        <v>8.4000000000000005E-2</v>
      </c>
      <c r="R389" s="52">
        <f t="shared" si="54"/>
        <v>5.8000000000000003E-2</v>
      </c>
      <c r="S389" s="53">
        <f t="shared" si="55"/>
        <v>7.8666666666666663E-2</v>
      </c>
      <c r="T389" s="54">
        <f t="shared" si="56"/>
        <v>0.47</v>
      </c>
      <c r="U389" s="54" t="str">
        <f t="shared" si="57"/>
        <v xml:space="preserve"> </v>
      </c>
      <c r="V389" s="55" t="str">
        <f t="shared" si="58"/>
        <v/>
      </c>
      <c r="W389" s="55" t="str">
        <f t="shared" si="59"/>
        <v/>
      </c>
      <c r="X389" s="56" t="s">
        <v>113</v>
      </c>
      <c r="Y389" s="50"/>
      <c r="Z389" s="12"/>
      <c r="AA389" s="12"/>
      <c r="AB389" s="12"/>
      <c r="AC389" s="12"/>
    </row>
    <row r="390" spans="1:29" ht="20" customHeight="1">
      <c r="A390" s="42" t="s">
        <v>54</v>
      </c>
      <c r="B390" s="44" t="s">
        <v>93</v>
      </c>
      <c r="C390" s="44" t="s">
        <v>116</v>
      </c>
      <c r="D390" s="44" t="s">
        <v>107</v>
      </c>
      <c r="E390" s="45" t="s">
        <v>112</v>
      </c>
      <c r="F390" s="46"/>
      <c r="G390" s="45">
        <v>0.2</v>
      </c>
      <c r="H390" s="45"/>
      <c r="I390" s="47" t="s">
        <v>44</v>
      </c>
      <c r="J390" s="48">
        <f t="shared" si="50"/>
        <v>0.2</v>
      </c>
      <c r="K390" s="48" t="str">
        <f t="shared" si="51"/>
        <v/>
      </c>
      <c r="L390" s="49">
        <v>5.8999999999999997E-2</v>
      </c>
      <c r="M390" s="49">
        <v>6.4000000000000001E-2</v>
      </c>
      <c r="N390" s="49">
        <v>7.4999999999999997E-2</v>
      </c>
      <c r="O390" s="50"/>
      <c r="P390" s="51">
        <f t="shared" si="52"/>
        <v>5.8999999999999997E-2</v>
      </c>
      <c r="Q390" s="52">
        <f t="shared" si="53"/>
        <v>6.4000000000000001E-2</v>
      </c>
      <c r="R390" s="52">
        <f t="shared" si="54"/>
        <v>7.4999999999999997E-2</v>
      </c>
      <c r="S390" s="53">
        <f t="shared" si="55"/>
        <v>6.6000000000000003E-2</v>
      </c>
      <c r="T390" s="54">
        <f t="shared" si="56"/>
        <v>0.37499999999999994</v>
      </c>
      <c r="U390" s="54" t="str">
        <f t="shared" si="57"/>
        <v xml:space="preserve"> </v>
      </c>
      <c r="V390" s="55" t="str">
        <f t="shared" si="58"/>
        <v/>
      </c>
      <c r="W390" s="55" t="str">
        <f t="shared" si="59"/>
        <v/>
      </c>
      <c r="X390" s="56" t="s">
        <v>113</v>
      </c>
      <c r="Y390" s="50"/>
      <c r="Z390" s="12"/>
      <c r="AA390" s="12"/>
      <c r="AB390" s="12"/>
      <c r="AC390" s="12"/>
    </row>
    <row r="391" spans="1:29" ht="20" customHeight="1">
      <c r="A391" s="42" t="s">
        <v>54</v>
      </c>
      <c r="B391" s="43" t="s">
        <v>93</v>
      </c>
      <c r="C391" s="44" t="s">
        <v>117</v>
      </c>
      <c r="D391" s="44" t="s">
        <v>107</v>
      </c>
      <c r="E391" s="45" t="s">
        <v>112</v>
      </c>
      <c r="F391" s="46"/>
      <c r="G391" s="45">
        <v>0.2</v>
      </c>
      <c r="H391" s="45"/>
      <c r="I391" s="47" t="s">
        <v>44</v>
      </c>
      <c r="J391" s="48">
        <f t="shared" si="50"/>
        <v>0.2</v>
      </c>
      <c r="K391" s="48" t="str">
        <f t="shared" si="51"/>
        <v/>
      </c>
      <c r="L391" s="49">
        <v>0.08</v>
      </c>
      <c r="M391" s="49">
        <v>7.1999999999999995E-2</v>
      </c>
      <c r="N391" s="49">
        <v>5.3999999999999999E-2</v>
      </c>
      <c r="O391" s="50"/>
      <c r="P391" s="51">
        <f t="shared" si="52"/>
        <v>0.08</v>
      </c>
      <c r="Q391" s="52">
        <f t="shared" si="53"/>
        <v>7.1999999999999995E-2</v>
      </c>
      <c r="R391" s="52">
        <f t="shared" si="54"/>
        <v>5.3999999999999999E-2</v>
      </c>
      <c r="S391" s="53">
        <f t="shared" si="55"/>
        <v>6.8666666666666668E-2</v>
      </c>
      <c r="T391" s="54">
        <f t="shared" si="56"/>
        <v>0.39999999999999997</v>
      </c>
      <c r="U391" s="54" t="str">
        <f t="shared" si="57"/>
        <v xml:space="preserve"> </v>
      </c>
      <c r="V391" s="55" t="str">
        <f t="shared" si="58"/>
        <v/>
      </c>
      <c r="W391" s="55" t="str">
        <f t="shared" si="59"/>
        <v/>
      </c>
      <c r="X391" s="56" t="s">
        <v>113</v>
      </c>
      <c r="Y391" s="50"/>
      <c r="Z391" s="12"/>
      <c r="AA391" s="12"/>
      <c r="AB391" s="12"/>
      <c r="AC391" s="12"/>
    </row>
    <row r="392" spans="1:29" ht="20" customHeight="1">
      <c r="A392" s="42" t="s">
        <v>54</v>
      </c>
      <c r="B392" s="44" t="s">
        <v>93</v>
      </c>
      <c r="C392" s="44" t="s">
        <v>118</v>
      </c>
      <c r="D392" s="44" t="s">
        <v>107</v>
      </c>
      <c r="E392" s="45" t="s">
        <v>112</v>
      </c>
      <c r="F392" s="46"/>
      <c r="G392" s="45">
        <v>0.2</v>
      </c>
      <c r="H392" s="45"/>
      <c r="I392" s="47" t="s">
        <v>44</v>
      </c>
      <c r="J392" s="48">
        <f t="shared" si="50"/>
        <v>0.2</v>
      </c>
      <c r="K392" s="48" t="str">
        <f t="shared" si="51"/>
        <v/>
      </c>
      <c r="L392" s="49">
        <v>9.4E-2</v>
      </c>
      <c r="M392" s="49">
        <v>6.9000000000000006E-2</v>
      </c>
      <c r="N392" s="49">
        <v>9.1999999999999998E-2</v>
      </c>
      <c r="O392" s="50"/>
      <c r="P392" s="51">
        <f t="shared" si="52"/>
        <v>9.4E-2</v>
      </c>
      <c r="Q392" s="52">
        <f t="shared" si="53"/>
        <v>6.9000000000000006E-2</v>
      </c>
      <c r="R392" s="52">
        <f t="shared" si="54"/>
        <v>9.1999999999999998E-2</v>
      </c>
      <c r="S392" s="53">
        <f t="shared" si="55"/>
        <v>8.5000000000000006E-2</v>
      </c>
      <c r="T392" s="54">
        <f t="shared" si="56"/>
        <v>0.47</v>
      </c>
      <c r="U392" s="54" t="str">
        <f t="shared" si="57"/>
        <v xml:space="preserve"> </v>
      </c>
      <c r="V392" s="55" t="str">
        <f t="shared" si="58"/>
        <v/>
      </c>
      <c r="W392" s="55" t="str">
        <f t="shared" si="59"/>
        <v/>
      </c>
      <c r="X392" s="56" t="s">
        <v>113</v>
      </c>
      <c r="Y392" s="50"/>
      <c r="Z392" s="12"/>
      <c r="AA392" s="12"/>
      <c r="AB392" s="12"/>
      <c r="AC392" s="12"/>
    </row>
    <row r="393" spans="1:29" ht="20" customHeight="1">
      <c r="A393" s="42" t="s">
        <v>54</v>
      </c>
      <c r="B393" s="43" t="s">
        <v>93</v>
      </c>
      <c r="C393" s="44" t="s">
        <v>119</v>
      </c>
      <c r="D393" s="44" t="s">
        <v>107</v>
      </c>
      <c r="E393" s="45" t="s">
        <v>112</v>
      </c>
      <c r="F393" s="46"/>
      <c r="G393" s="45">
        <v>0.2</v>
      </c>
      <c r="H393" s="45"/>
      <c r="I393" s="47" t="s">
        <v>44</v>
      </c>
      <c r="J393" s="48">
        <f t="shared" si="50"/>
        <v>0.2</v>
      </c>
      <c r="K393" s="48" t="str">
        <f t="shared" si="51"/>
        <v/>
      </c>
      <c r="L393" s="49">
        <v>6.5000000000000002E-2</v>
      </c>
      <c r="M393" s="49">
        <v>7.3999999999999996E-2</v>
      </c>
      <c r="N393" s="49">
        <v>7.6999999999999999E-2</v>
      </c>
      <c r="O393" s="50"/>
      <c r="P393" s="51">
        <f t="shared" si="52"/>
        <v>6.5000000000000002E-2</v>
      </c>
      <c r="Q393" s="52">
        <f t="shared" si="53"/>
        <v>7.3999999999999996E-2</v>
      </c>
      <c r="R393" s="52">
        <f t="shared" si="54"/>
        <v>7.6999999999999999E-2</v>
      </c>
      <c r="S393" s="53">
        <f t="shared" si="55"/>
        <v>7.2000000000000008E-2</v>
      </c>
      <c r="T393" s="54">
        <f t="shared" si="56"/>
        <v>0.38499999999999995</v>
      </c>
      <c r="U393" s="54" t="str">
        <f t="shared" si="57"/>
        <v xml:space="preserve"> </v>
      </c>
      <c r="V393" s="55" t="str">
        <f t="shared" si="58"/>
        <v/>
      </c>
      <c r="W393" s="55" t="str">
        <f t="shared" si="59"/>
        <v/>
      </c>
      <c r="X393" s="56" t="s">
        <v>113</v>
      </c>
      <c r="Y393" s="50"/>
      <c r="Z393" s="12"/>
      <c r="AA393" s="12"/>
      <c r="AB393" s="12"/>
      <c r="AC393" s="12"/>
    </row>
    <row r="394" spans="1:29" ht="20" customHeight="1">
      <c r="A394" s="42" t="s">
        <v>54</v>
      </c>
      <c r="B394" s="43" t="s">
        <v>93</v>
      </c>
      <c r="C394" s="44" t="s">
        <v>120</v>
      </c>
      <c r="D394" s="44" t="s">
        <v>107</v>
      </c>
      <c r="E394" s="45" t="s">
        <v>112</v>
      </c>
      <c r="F394" s="46"/>
      <c r="G394" s="45">
        <v>0.2</v>
      </c>
      <c r="H394" s="45"/>
      <c r="I394" s="47" t="s">
        <v>44</v>
      </c>
      <c r="J394" s="48">
        <f t="shared" si="50"/>
        <v>0.2</v>
      </c>
      <c r="K394" s="48" t="str">
        <f t="shared" si="51"/>
        <v/>
      </c>
      <c r="L394" s="57">
        <v>6.9000000000000006E-2</v>
      </c>
      <c r="M394" s="57">
        <v>8.4000000000000005E-2</v>
      </c>
      <c r="N394" s="57">
        <v>8.4000000000000005E-2</v>
      </c>
      <c r="O394" s="50"/>
      <c r="P394" s="51">
        <f t="shared" si="52"/>
        <v>6.9000000000000006E-2</v>
      </c>
      <c r="Q394" s="52">
        <f t="shared" si="53"/>
        <v>8.4000000000000005E-2</v>
      </c>
      <c r="R394" s="52">
        <f t="shared" si="54"/>
        <v>8.4000000000000005E-2</v>
      </c>
      <c r="S394" s="53">
        <f t="shared" si="55"/>
        <v>7.9000000000000015E-2</v>
      </c>
      <c r="T394" s="54">
        <f t="shared" si="56"/>
        <v>0.42</v>
      </c>
      <c r="U394" s="54" t="str">
        <f t="shared" si="57"/>
        <v xml:space="preserve"> </v>
      </c>
      <c r="V394" s="55" t="str">
        <f t="shared" si="58"/>
        <v/>
      </c>
      <c r="W394" s="55" t="str">
        <f t="shared" si="59"/>
        <v/>
      </c>
      <c r="X394" s="56" t="s">
        <v>113</v>
      </c>
      <c r="Y394" s="50"/>
      <c r="Z394" s="12"/>
      <c r="AA394" s="12"/>
      <c r="AB394" s="12"/>
      <c r="AC394" s="12"/>
    </row>
    <row r="395" spans="1:29" ht="20" customHeight="1">
      <c r="A395" s="42"/>
      <c r="B395" s="43"/>
      <c r="C395" s="44"/>
      <c r="D395" s="44"/>
      <c r="E395" s="45"/>
      <c r="F395" s="46"/>
      <c r="G395" s="45"/>
      <c r="H395" s="45"/>
      <c r="I395" s="47"/>
      <c r="J395" s="48" t="str">
        <f t="shared" ref="J395:J422" si="60">IF(AND(F395="",G395=""),"",IF(F395="",G395,F395+G395))</f>
        <v/>
      </c>
      <c r="K395" s="48" t="str">
        <f t="shared" ref="K395:K422" si="61">IF(AND(F395="",H395=""),"",IF(F395="",H395,F395+H395))</f>
        <v/>
      </c>
      <c r="L395" s="49"/>
      <c r="M395" s="49"/>
      <c r="N395" s="49"/>
      <c r="O395" s="50"/>
      <c r="P395" s="51" t="str">
        <f t="shared" ref="P395:P418" si="62">IF(ISERR(L395/L395)=TRUE," ",L395-$F395)</f>
        <v xml:space="preserve"> </v>
      </c>
      <c r="Q395" s="52" t="str">
        <f t="shared" ref="Q395:Q418" si="63">IF(ISERR(M395/M395)=TRUE," ",M395-$F395)</f>
        <v xml:space="preserve"> </v>
      </c>
      <c r="R395" s="52" t="str">
        <f t="shared" ref="R395:R418" si="64">IF(ISERR(N395/N395)=TRUE," ",N395-$F395)</f>
        <v xml:space="preserve"> </v>
      </c>
      <c r="S395" s="53" t="str">
        <f t="shared" ref="S395:S457" si="65">IF(ISERR(L395/L395)=TRUE," ",AVERAGE(L395:N395))</f>
        <v xml:space="preserve"> </v>
      </c>
      <c r="T395" s="54" t="str">
        <f t="shared" ref="T395:T422" si="66">IF(ISERR(G395/G395)=TRUE," ",IF(ISERR(L395/L395)=TRUE," ",IF(ISNUMBER($L395)=FALSE," ",IF(MAX($L395:$N395)&lt;$F395,0,(MAX($L395:$N395)-$F395)/$G395))))</f>
        <v xml:space="preserve"> </v>
      </c>
      <c r="U395" s="54" t="str">
        <f t="shared" ref="U395:U422" si="67">IF(ISERR(H395/F395)=TRUE," ",IF(ISERR(H395/H395)=TRUE," ",IF(ISERR(L395/L395)=TRUE," ",IF(ISNUMBER(L395)=FALSE," ",IF(MIN(L395:N395)&gt;$F395,0,($F395-MIN(L395:N395))/-H395)))))</f>
        <v xml:space="preserve"> </v>
      </c>
      <c r="V395" s="55" t="str">
        <f t="shared" ref="V395:V422" si="68">IF(ISNUMBER($T395)=TRUE,IF($T395&gt;0.651,IF($T395&gt;1.001,"Reject","Alert"),""),"")</f>
        <v/>
      </c>
      <c r="W395" s="55" t="str">
        <f t="shared" ref="W395:W422" si="69">IF(L395="","",IF(ISERR(H395/H395)=TRUE,"",IF(ISERR(H395/F395)=TRUE,IF((H395-MIN(L395:N395))&gt;0.001,"Reject",""),IF(ISNUMBER($U395)=TRUE,IF($U395&gt;0.651,IF($U395&gt;1.001,"Reject","Alert"),""),""))))</f>
        <v/>
      </c>
      <c r="X395" s="56"/>
      <c r="Y395" s="50"/>
      <c r="Z395" s="12"/>
      <c r="AA395" s="12"/>
      <c r="AB395" s="12"/>
      <c r="AC395" s="12"/>
    </row>
    <row r="396" spans="1:29" ht="20" customHeight="1">
      <c r="A396" s="42"/>
      <c r="B396" s="43"/>
      <c r="C396" s="44"/>
      <c r="D396" s="44"/>
      <c r="E396" s="45"/>
      <c r="F396" s="46"/>
      <c r="G396" s="45"/>
      <c r="H396" s="45"/>
      <c r="I396" s="47"/>
      <c r="J396" s="48" t="str">
        <f t="shared" si="60"/>
        <v/>
      </c>
      <c r="K396" s="48" t="str">
        <f t="shared" si="61"/>
        <v/>
      </c>
      <c r="L396" s="49"/>
      <c r="M396" s="49"/>
      <c r="N396" s="49"/>
      <c r="O396" s="50"/>
      <c r="P396" s="51" t="str">
        <f t="shared" si="62"/>
        <v xml:space="preserve"> </v>
      </c>
      <c r="Q396" s="52" t="str">
        <f t="shared" si="63"/>
        <v xml:space="preserve"> </v>
      </c>
      <c r="R396" s="52" t="str">
        <f t="shared" si="64"/>
        <v xml:space="preserve"> </v>
      </c>
      <c r="S396" s="53" t="str">
        <f t="shared" si="65"/>
        <v xml:space="preserve"> </v>
      </c>
      <c r="T396" s="54" t="str">
        <f t="shared" si="66"/>
        <v xml:space="preserve"> </v>
      </c>
      <c r="U396" s="54" t="str">
        <f t="shared" si="67"/>
        <v xml:space="preserve"> </v>
      </c>
      <c r="V396" s="55" t="str">
        <f t="shared" si="68"/>
        <v/>
      </c>
      <c r="W396" s="55" t="str">
        <f t="shared" si="69"/>
        <v/>
      </c>
      <c r="X396" s="56"/>
      <c r="Y396" s="50"/>
      <c r="Z396" s="12"/>
      <c r="AA396" s="12"/>
      <c r="AB396" s="12"/>
      <c r="AC396" s="12"/>
    </row>
    <row r="397" spans="1:29" ht="20" customHeight="1">
      <c r="A397" s="42"/>
      <c r="B397" s="43"/>
      <c r="C397" s="44"/>
      <c r="D397" s="44"/>
      <c r="E397" s="45"/>
      <c r="F397" s="46"/>
      <c r="G397" s="45"/>
      <c r="H397" s="45"/>
      <c r="I397" s="47"/>
      <c r="J397" s="48" t="str">
        <f t="shared" si="60"/>
        <v/>
      </c>
      <c r="K397" s="48" t="str">
        <f t="shared" si="61"/>
        <v/>
      </c>
      <c r="L397" s="49"/>
      <c r="M397" s="49"/>
      <c r="N397" s="49"/>
      <c r="O397" s="50"/>
      <c r="P397" s="51" t="str">
        <f t="shared" si="62"/>
        <v xml:space="preserve"> </v>
      </c>
      <c r="Q397" s="52" t="str">
        <f t="shared" si="63"/>
        <v xml:space="preserve"> </v>
      </c>
      <c r="R397" s="52" t="str">
        <f t="shared" si="64"/>
        <v xml:space="preserve"> </v>
      </c>
      <c r="S397" s="53" t="str">
        <f t="shared" si="65"/>
        <v xml:space="preserve"> </v>
      </c>
      <c r="T397" s="54" t="str">
        <f t="shared" si="66"/>
        <v xml:space="preserve"> </v>
      </c>
      <c r="U397" s="54" t="str">
        <f t="shared" si="67"/>
        <v xml:space="preserve"> </v>
      </c>
      <c r="V397" s="55" t="str">
        <f t="shared" si="68"/>
        <v/>
      </c>
      <c r="W397" s="55" t="str">
        <f t="shared" si="69"/>
        <v/>
      </c>
      <c r="X397" s="56"/>
      <c r="Y397" s="50"/>
      <c r="Z397" s="12"/>
      <c r="AA397" s="12"/>
      <c r="AB397" s="12"/>
      <c r="AC397" s="12"/>
    </row>
    <row r="398" spans="1:29" ht="20" customHeight="1">
      <c r="A398" s="42"/>
      <c r="B398" s="43"/>
      <c r="C398" s="44"/>
      <c r="D398" s="44"/>
      <c r="E398" s="45"/>
      <c r="F398" s="46"/>
      <c r="G398" s="45"/>
      <c r="H398" s="45"/>
      <c r="I398" s="47"/>
      <c r="J398" s="48" t="str">
        <f t="shared" si="60"/>
        <v/>
      </c>
      <c r="K398" s="48" t="str">
        <f t="shared" si="61"/>
        <v/>
      </c>
      <c r="L398" s="49"/>
      <c r="M398" s="49"/>
      <c r="N398" s="49"/>
      <c r="O398" s="50"/>
      <c r="P398" s="51" t="str">
        <f t="shared" si="62"/>
        <v xml:space="preserve"> </v>
      </c>
      <c r="Q398" s="52" t="str">
        <f t="shared" si="63"/>
        <v xml:space="preserve"> </v>
      </c>
      <c r="R398" s="52" t="str">
        <f t="shared" si="64"/>
        <v xml:space="preserve"> </v>
      </c>
      <c r="S398" s="53" t="str">
        <f t="shared" si="65"/>
        <v xml:space="preserve"> </v>
      </c>
      <c r="T398" s="54" t="str">
        <f t="shared" si="66"/>
        <v xml:space="preserve"> </v>
      </c>
      <c r="U398" s="54" t="str">
        <f t="shared" si="67"/>
        <v xml:space="preserve"> </v>
      </c>
      <c r="V398" s="55" t="str">
        <f t="shared" si="68"/>
        <v/>
      </c>
      <c r="W398" s="55" t="str">
        <f t="shared" si="69"/>
        <v/>
      </c>
      <c r="X398" s="56"/>
      <c r="Y398" s="50"/>
      <c r="Z398" s="12"/>
      <c r="AA398" s="12"/>
      <c r="AB398" s="12"/>
      <c r="AC398" s="12"/>
    </row>
    <row r="399" spans="1:29" ht="20" customHeight="1">
      <c r="A399" s="42"/>
      <c r="B399" s="43"/>
      <c r="C399" s="44"/>
      <c r="D399" s="44"/>
      <c r="E399" s="45"/>
      <c r="F399" s="46"/>
      <c r="G399" s="45"/>
      <c r="H399" s="45"/>
      <c r="I399" s="47"/>
      <c r="J399" s="48" t="str">
        <f t="shared" si="60"/>
        <v/>
      </c>
      <c r="K399" s="48" t="str">
        <f t="shared" si="61"/>
        <v/>
      </c>
      <c r="L399" s="49"/>
      <c r="M399" s="49"/>
      <c r="N399" s="49"/>
      <c r="O399" s="50"/>
      <c r="P399" s="51" t="str">
        <f t="shared" si="62"/>
        <v xml:space="preserve"> </v>
      </c>
      <c r="Q399" s="52" t="str">
        <f t="shared" si="63"/>
        <v xml:space="preserve"> </v>
      </c>
      <c r="R399" s="52" t="str">
        <f t="shared" si="64"/>
        <v xml:space="preserve"> </v>
      </c>
      <c r="S399" s="53" t="str">
        <f t="shared" si="65"/>
        <v xml:space="preserve"> </v>
      </c>
      <c r="T399" s="54" t="str">
        <f t="shared" si="66"/>
        <v xml:space="preserve"> </v>
      </c>
      <c r="U399" s="54" t="str">
        <f t="shared" si="67"/>
        <v xml:space="preserve"> </v>
      </c>
      <c r="V399" s="55" t="str">
        <f t="shared" si="68"/>
        <v/>
      </c>
      <c r="W399" s="55" t="str">
        <f t="shared" si="69"/>
        <v/>
      </c>
      <c r="X399" s="56"/>
      <c r="Y399" s="50"/>
      <c r="Z399" s="12"/>
      <c r="AA399" s="12"/>
      <c r="AB399" s="12"/>
      <c r="AC399" s="12"/>
    </row>
    <row r="400" spans="1:29" ht="20" customHeight="1">
      <c r="A400" s="42"/>
      <c r="B400" s="43"/>
      <c r="C400" s="44"/>
      <c r="D400" s="44"/>
      <c r="E400" s="45"/>
      <c r="F400" s="46"/>
      <c r="G400" s="45"/>
      <c r="H400" s="45"/>
      <c r="I400" s="47"/>
      <c r="J400" s="48" t="str">
        <f t="shared" si="60"/>
        <v/>
      </c>
      <c r="K400" s="48" t="str">
        <f t="shared" si="61"/>
        <v/>
      </c>
      <c r="L400" s="49"/>
      <c r="M400" s="49"/>
      <c r="N400" s="49"/>
      <c r="O400" s="50"/>
      <c r="P400" s="51" t="str">
        <f t="shared" si="62"/>
        <v xml:space="preserve"> </v>
      </c>
      <c r="Q400" s="52" t="str">
        <f t="shared" si="63"/>
        <v xml:space="preserve"> </v>
      </c>
      <c r="R400" s="52" t="str">
        <f t="shared" si="64"/>
        <v xml:space="preserve"> </v>
      </c>
      <c r="S400" s="53" t="str">
        <f t="shared" si="65"/>
        <v xml:space="preserve"> </v>
      </c>
      <c r="T400" s="54" t="str">
        <f t="shared" si="66"/>
        <v xml:space="preserve"> </v>
      </c>
      <c r="U400" s="54" t="str">
        <f t="shared" si="67"/>
        <v xml:space="preserve"> </v>
      </c>
      <c r="V400" s="55" t="str">
        <f t="shared" si="68"/>
        <v/>
      </c>
      <c r="W400" s="55" t="str">
        <f t="shared" si="69"/>
        <v/>
      </c>
      <c r="X400" s="56"/>
      <c r="Y400" s="50"/>
      <c r="Z400" s="12"/>
      <c r="AA400" s="12"/>
      <c r="AB400" s="12"/>
      <c r="AC400" s="12"/>
    </row>
    <row r="401" spans="1:29" ht="20" customHeight="1">
      <c r="A401" s="42"/>
      <c r="B401" s="43"/>
      <c r="C401" s="44"/>
      <c r="D401" s="44"/>
      <c r="E401" s="45"/>
      <c r="F401" s="46"/>
      <c r="G401" s="45"/>
      <c r="H401" s="45"/>
      <c r="I401" s="47"/>
      <c r="J401" s="48" t="str">
        <f t="shared" si="60"/>
        <v/>
      </c>
      <c r="K401" s="48" t="str">
        <f t="shared" si="61"/>
        <v/>
      </c>
      <c r="L401" s="49"/>
      <c r="M401" s="49"/>
      <c r="N401" s="49"/>
      <c r="O401" s="50"/>
      <c r="P401" s="51" t="str">
        <f t="shared" si="62"/>
        <v xml:space="preserve"> </v>
      </c>
      <c r="Q401" s="52" t="str">
        <f t="shared" si="63"/>
        <v xml:space="preserve"> </v>
      </c>
      <c r="R401" s="52" t="str">
        <f t="shared" si="64"/>
        <v xml:space="preserve"> </v>
      </c>
      <c r="S401" s="53" t="str">
        <f t="shared" si="65"/>
        <v xml:space="preserve"> </v>
      </c>
      <c r="T401" s="54" t="str">
        <f t="shared" si="66"/>
        <v xml:space="preserve"> </v>
      </c>
      <c r="U401" s="54" t="str">
        <f t="shared" si="67"/>
        <v xml:space="preserve"> </v>
      </c>
      <c r="V401" s="55" t="str">
        <f t="shared" si="68"/>
        <v/>
      </c>
      <c r="W401" s="55" t="str">
        <f t="shared" si="69"/>
        <v/>
      </c>
      <c r="X401" s="56"/>
      <c r="Y401" s="50"/>
      <c r="Z401" s="12"/>
      <c r="AA401" s="12"/>
      <c r="AB401" s="12"/>
      <c r="AC401" s="12"/>
    </row>
    <row r="402" spans="1:29" ht="20" customHeight="1">
      <c r="A402" s="42"/>
      <c r="B402" s="43"/>
      <c r="C402" s="44"/>
      <c r="D402" s="44"/>
      <c r="E402" s="45"/>
      <c r="F402" s="46"/>
      <c r="G402" s="45"/>
      <c r="H402" s="45"/>
      <c r="I402" s="47"/>
      <c r="J402" s="48" t="str">
        <f t="shared" si="60"/>
        <v/>
      </c>
      <c r="K402" s="48" t="str">
        <f t="shared" si="61"/>
        <v/>
      </c>
      <c r="L402" s="49"/>
      <c r="M402" s="49"/>
      <c r="N402" s="49"/>
      <c r="O402" s="50"/>
      <c r="P402" s="51" t="str">
        <f t="shared" si="62"/>
        <v xml:space="preserve"> </v>
      </c>
      <c r="Q402" s="52" t="str">
        <f t="shared" si="63"/>
        <v xml:space="preserve"> </v>
      </c>
      <c r="R402" s="52" t="str">
        <f t="shared" si="64"/>
        <v xml:space="preserve"> </v>
      </c>
      <c r="S402" s="53" t="str">
        <f t="shared" si="65"/>
        <v xml:space="preserve"> </v>
      </c>
      <c r="T402" s="54" t="str">
        <f t="shared" si="66"/>
        <v xml:space="preserve"> </v>
      </c>
      <c r="U402" s="54" t="str">
        <f t="shared" si="67"/>
        <v xml:space="preserve"> </v>
      </c>
      <c r="V402" s="55" t="str">
        <f t="shared" si="68"/>
        <v/>
      </c>
      <c r="W402" s="55" t="str">
        <f t="shared" si="69"/>
        <v/>
      </c>
      <c r="X402" s="56"/>
      <c r="Y402" s="50"/>
      <c r="Z402" s="12"/>
      <c r="AA402" s="12"/>
      <c r="AB402" s="12"/>
      <c r="AC402" s="12"/>
    </row>
    <row r="403" spans="1:29" ht="20" customHeight="1">
      <c r="A403" s="42"/>
      <c r="B403" s="43"/>
      <c r="C403" s="44"/>
      <c r="D403" s="44"/>
      <c r="E403" s="45"/>
      <c r="F403" s="46"/>
      <c r="G403" s="45"/>
      <c r="H403" s="45"/>
      <c r="I403" s="47"/>
      <c r="J403" s="48" t="str">
        <f t="shared" si="60"/>
        <v/>
      </c>
      <c r="K403" s="48" t="str">
        <f t="shared" si="61"/>
        <v/>
      </c>
      <c r="L403" s="49"/>
      <c r="M403" s="49"/>
      <c r="N403" s="49"/>
      <c r="O403" s="50"/>
      <c r="P403" s="51" t="str">
        <f t="shared" si="62"/>
        <v xml:space="preserve"> </v>
      </c>
      <c r="Q403" s="52" t="str">
        <f t="shared" si="63"/>
        <v xml:space="preserve"> </v>
      </c>
      <c r="R403" s="52" t="str">
        <f t="shared" si="64"/>
        <v xml:space="preserve"> </v>
      </c>
      <c r="S403" s="53" t="str">
        <f t="shared" si="65"/>
        <v xml:space="preserve"> </v>
      </c>
      <c r="T403" s="54" t="str">
        <f t="shared" si="66"/>
        <v xml:space="preserve"> </v>
      </c>
      <c r="U403" s="54" t="str">
        <f t="shared" si="67"/>
        <v xml:space="preserve"> </v>
      </c>
      <c r="V403" s="55" t="str">
        <f t="shared" si="68"/>
        <v/>
      </c>
      <c r="W403" s="55" t="str">
        <f t="shared" si="69"/>
        <v/>
      </c>
      <c r="X403" s="56"/>
      <c r="Y403" s="50"/>
      <c r="Z403" s="12"/>
      <c r="AA403" s="12"/>
      <c r="AB403" s="12"/>
      <c r="AC403" s="12"/>
    </row>
    <row r="404" spans="1:29" ht="20" customHeight="1">
      <c r="A404" s="42"/>
      <c r="B404" s="43"/>
      <c r="C404" s="44"/>
      <c r="D404" s="44"/>
      <c r="E404" s="45"/>
      <c r="F404" s="46"/>
      <c r="G404" s="45"/>
      <c r="H404" s="45"/>
      <c r="I404" s="47"/>
      <c r="J404" s="48" t="str">
        <f t="shared" si="60"/>
        <v/>
      </c>
      <c r="K404" s="48" t="str">
        <f t="shared" si="61"/>
        <v/>
      </c>
      <c r="L404" s="57"/>
      <c r="M404" s="57"/>
      <c r="N404" s="57"/>
      <c r="O404" s="50"/>
      <c r="P404" s="51" t="str">
        <f t="shared" si="62"/>
        <v xml:space="preserve"> </v>
      </c>
      <c r="Q404" s="52" t="str">
        <f t="shared" si="63"/>
        <v xml:space="preserve"> </v>
      </c>
      <c r="R404" s="52" t="str">
        <f t="shared" si="64"/>
        <v xml:space="preserve"> </v>
      </c>
      <c r="S404" s="53" t="str">
        <f t="shared" si="65"/>
        <v xml:space="preserve"> </v>
      </c>
      <c r="T404" s="54" t="str">
        <f t="shared" si="66"/>
        <v xml:space="preserve"> </v>
      </c>
      <c r="U404" s="54" t="str">
        <f t="shared" si="67"/>
        <v xml:space="preserve"> </v>
      </c>
      <c r="V404" s="55" t="str">
        <f t="shared" si="68"/>
        <v/>
      </c>
      <c r="W404" s="55" t="str">
        <f t="shared" si="69"/>
        <v/>
      </c>
      <c r="X404" s="56"/>
      <c r="Y404" s="50"/>
      <c r="Z404" s="12"/>
      <c r="AA404" s="12"/>
      <c r="AB404" s="12"/>
      <c r="AC404" s="12"/>
    </row>
    <row r="405" spans="1:29" ht="20" customHeight="1">
      <c r="A405" s="42"/>
      <c r="B405" s="43"/>
      <c r="C405" s="44"/>
      <c r="D405" s="44"/>
      <c r="E405" s="45"/>
      <c r="F405" s="46"/>
      <c r="G405" s="45"/>
      <c r="H405" s="45"/>
      <c r="I405" s="47"/>
      <c r="J405" s="48" t="str">
        <f t="shared" si="60"/>
        <v/>
      </c>
      <c r="K405" s="48" t="str">
        <f t="shared" si="61"/>
        <v/>
      </c>
      <c r="L405" s="49"/>
      <c r="M405" s="49"/>
      <c r="N405" s="49"/>
      <c r="O405" s="50"/>
      <c r="P405" s="51" t="str">
        <f t="shared" si="62"/>
        <v xml:space="preserve"> </v>
      </c>
      <c r="Q405" s="52" t="str">
        <f t="shared" si="63"/>
        <v xml:space="preserve"> </v>
      </c>
      <c r="R405" s="52" t="str">
        <f t="shared" si="64"/>
        <v xml:space="preserve"> </v>
      </c>
      <c r="S405" s="53" t="str">
        <f t="shared" si="65"/>
        <v xml:space="preserve"> </v>
      </c>
      <c r="T405" s="54" t="str">
        <f t="shared" si="66"/>
        <v xml:space="preserve"> </v>
      </c>
      <c r="U405" s="54" t="str">
        <f t="shared" si="67"/>
        <v xml:space="preserve"> </v>
      </c>
      <c r="V405" s="55" t="str">
        <f t="shared" si="68"/>
        <v/>
      </c>
      <c r="W405" s="55" t="str">
        <f t="shared" si="69"/>
        <v/>
      </c>
      <c r="X405" s="56"/>
      <c r="Y405" s="50"/>
      <c r="Z405" s="12"/>
      <c r="AA405" s="12"/>
      <c r="AB405" s="12"/>
      <c r="AC405" s="12"/>
    </row>
    <row r="406" spans="1:29" ht="20" customHeight="1">
      <c r="A406" s="42"/>
      <c r="B406" s="43"/>
      <c r="C406" s="44"/>
      <c r="D406" s="44"/>
      <c r="E406" s="45"/>
      <c r="F406" s="46"/>
      <c r="G406" s="45"/>
      <c r="H406" s="45"/>
      <c r="I406" s="47"/>
      <c r="J406" s="48" t="str">
        <f t="shared" si="60"/>
        <v/>
      </c>
      <c r="K406" s="48" t="str">
        <f t="shared" si="61"/>
        <v/>
      </c>
      <c r="L406" s="49"/>
      <c r="M406" s="49"/>
      <c r="N406" s="49"/>
      <c r="O406" s="50"/>
      <c r="P406" s="51" t="str">
        <f t="shared" si="62"/>
        <v xml:space="preserve"> </v>
      </c>
      <c r="Q406" s="52" t="str">
        <f t="shared" si="63"/>
        <v xml:space="preserve"> </v>
      </c>
      <c r="R406" s="52" t="str">
        <f t="shared" si="64"/>
        <v xml:space="preserve"> </v>
      </c>
      <c r="S406" s="53" t="str">
        <f t="shared" si="65"/>
        <v xml:space="preserve"> </v>
      </c>
      <c r="T406" s="54" t="str">
        <f t="shared" si="66"/>
        <v xml:space="preserve"> </v>
      </c>
      <c r="U406" s="54" t="str">
        <f t="shared" si="67"/>
        <v xml:space="preserve"> </v>
      </c>
      <c r="V406" s="55" t="str">
        <f t="shared" si="68"/>
        <v/>
      </c>
      <c r="W406" s="55" t="str">
        <f t="shared" si="69"/>
        <v/>
      </c>
      <c r="X406" s="56"/>
      <c r="Y406" s="50"/>
      <c r="Z406" s="12"/>
      <c r="AA406" s="12"/>
      <c r="AB406" s="12"/>
      <c r="AC406" s="12"/>
    </row>
    <row r="407" spans="1:29" ht="20" customHeight="1">
      <c r="A407" s="42"/>
      <c r="B407" s="43"/>
      <c r="C407" s="44"/>
      <c r="D407" s="44"/>
      <c r="E407" s="45"/>
      <c r="F407" s="46"/>
      <c r="G407" s="45"/>
      <c r="H407" s="45"/>
      <c r="I407" s="47"/>
      <c r="J407" s="48" t="str">
        <f t="shared" si="60"/>
        <v/>
      </c>
      <c r="K407" s="48" t="str">
        <f t="shared" si="61"/>
        <v/>
      </c>
      <c r="L407" s="49"/>
      <c r="M407" s="49"/>
      <c r="N407" s="49"/>
      <c r="O407" s="50"/>
      <c r="P407" s="51" t="str">
        <f t="shared" si="62"/>
        <v xml:space="preserve"> </v>
      </c>
      <c r="Q407" s="52" t="str">
        <f t="shared" si="63"/>
        <v xml:space="preserve"> </v>
      </c>
      <c r="R407" s="52" t="str">
        <f t="shared" si="64"/>
        <v xml:space="preserve"> </v>
      </c>
      <c r="S407" s="53" t="str">
        <f t="shared" si="65"/>
        <v xml:space="preserve"> </v>
      </c>
      <c r="T407" s="54" t="str">
        <f t="shared" si="66"/>
        <v xml:space="preserve"> </v>
      </c>
      <c r="U407" s="54" t="str">
        <f t="shared" si="67"/>
        <v xml:space="preserve"> </v>
      </c>
      <c r="V407" s="55" t="str">
        <f t="shared" si="68"/>
        <v/>
      </c>
      <c r="W407" s="55" t="str">
        <f t="shared" si="69"/>
        <v/>
      </c>
      <c r="X407" s="56"/>
      <c r="Y407" s="50"/>
      <c r="Z407" s="12"/>
      <c r="AA407" s="12"/>
      <c r="AB407" s="12"/>
      <c r="AC407" s="12"/>
    </row>
    <row r="408" spans="1:29" ht="20" customHeight="1">
      <c r="A408" s="42"/>
      <c r="B408" s="43"/>
      <c r="C408" s="44"/>
      <c r="D408" s="44"/>
      <c r="E408" s="45"/>
      <c r="F408" s="46"/>
      <c r="G408" s="45"/>
      <c r="H408" s="45"/>
      <c r="I408" s="47"/>
      <c r="J408" s="48" t="str">
        <f t="shared" si="60"/>
        <v/>
      </c>
      <c r="K408" s="48" t="str">
        <f t="shared" si="61"/>
        <v/>
      </c>
      <c r="L408" s="49"/>
      <c r="M408" s="49"/>
      <c r="N408" s="49"/>
      <c r="O408" s="50"/>
      <c r="P408" s="51" t="str">
        <f t="shared" si="62"/>
        <v xml:space="preserve"> </v>
      </c>
      <c r="Q408" s="52" t="str">
        <f t="shared" si="63"/>
        <v xml:space="preserve"> </v>
      </c>
      <c r="R408" s="52" t="str">
        <f t="shared" si="64"/>
        <v xml:space="preserve"> </v>
      </c>
      <c r="S408" s="53" t="str">
        <f t="shared" si="65"/>
        <v xml:space="preserve"> </v>
      </c>
      <c r="T408" s="54" t="str">
        <f t="shared" si="66"/>
        <v xml:space="preserve"> </v>
      </c>
      <c r="U408" s="54" t="str">
        <f t="shared" si="67"/>
        <v xml:space="preserve"> </v>
      </c>
      <c r="V408" s="55" t="str">
        <f t="shared" si="68"/>
        <v/>
      </c>
      <c r="W408" s="55" t="str">
        <f t="shared" si="69"/>
        <v/>
      </c>
      <c r="X408" s="56"/>
      <c r="Y408" s="50"/>
      <c r="Z408" s="12"/>
      <c r="AA408" s="12"/>
      <c r="AB408" s="12"/>
      <c r="AC408" s="12"/>
    </row>
    <row r="409" spans="1:29" ht="20" customHeight="1">
      <c r="A409" s="42"/>
      <c r="B409" s="43"/>
      <c r="C409" s="44"/>
      <c r="D409" s="44"/>
      <c r="E409" s="45"/>
      <c r="F409" s="46"/>
      <c r="G409" s="45"/>
      <c r="H409" s="45"/>
      <c r="I409" s="47"/>
      <c r="J409" s="48" t="str">
        <f t="shared" si="60"/>
        <v/>
      </c>
      <c r="K409" s="48" t="str">
        <f t="shared" si="61"/>
        <v/>
      </c>
      <c r="L409" s="49"/>
      <c r="M409" s="49"/>
      <c r="N409" s="49"/>
      <c r="O409" s="50"/>
      <c r="P409" s="51" t="str">
        <f t="shared" si="62"/>
        <v xml:space="preserve"> </v>
      </c>
      <c r="Q409" s="52" t="str">
        <f t="shared" si="63"/>
        <v xml:space="preserve"> </v>
      </c>
      <c r="R409" s="52" t="str">
        <f t="shared" si="64"/>
        <v xml:space="preserve"> </v>
      </c>
      <c r="S409" s="53" t="str">
        <f t="shared" si="65"/>
        <v xml:space="preserve"> </v>
      </c>
      <c r="T409" s="54" t="str">
        <f t="shared" si="66"/>
        <v xml:space="preserve"> </v>
      </c>
      <c r="U409" s="54" t="str">
        <f t="shared" si="67"/>
        <v xml:space="preserve"> </v>
      </c>
      <c r="V409" s="55" t="str">
        <f t="shared" si="68"/>
        <v/>
      </c>
      <c r="W409" s="55" t="str">
        <f t="shared" si="69"/>
        <v/>
      </c>
      <c r="X409" s="56"/>
      <c r="Y409" s="50"/>
      <c r="Z409" s="12"/>
      <c r="AA409" s="12"/>
      <c r="AB409" s="12"/>
      <c r="AC409" s="12"/>
    </row>
    <row r="410" spans="1:29" ht="20" customHeight="1">
      <c r="A410" s="42"/>
      <c r="B410" s="43"/>
      <c r="C410" s="44"/>
      <c r="D410" s="44"/>
      <c r="E410" s="45"/>
      <c r="F410" s="46"/>
      <c r="G410" s="45"/>
      <c r="H410" s="45"/>
      <c r="I410" s="47"/>
      <c r="J410" s="48" t="str">
        <f t="shared" si="60"/>
        <v/>
      </c>
      <c r="K410" s="48" t="str">
        <f t="shared" si="61"/>
        <v/>
      </c>
      <c r="L410" s="49"/>
      <c r="M410" s="49"/>
      <c r="N410" s="49"/>
      <c r="O410" s="50"/>
      <c r="P410" s="51" t="str">
        <f t="shared" si="62"/>
        <v xml:space="preserve"> </v>
      </c>
      <c r="Q410" s="52" t="str">
        <f t="shared" si="63"/>
        <v xml:space="preserve"> </v>
      </c>
      <c r="R410" s="52" t="str">
        <f t="shared" si="64"/>
        <v xml:space="preserve"> </v>
      </c>
      <c r="S410" s="53" t="str">
        <f t="shared" si="65"/>
        <v xml:space="preserve"> </v>
      </c>
      <c r="T410" s="54" t="str">
        <f t="shared" si="66"/>
        <v xml:space="preserve"> </v>
      </c>
      <c r="U410" s="54" t="str">
        <f t="shared" si="67"/>
        <v xml:space="preserve"> </v>
      </c>
      <c r="V410" s="55" t="str">
        <f t="shared" si="68"/>
        <v/>
      </c>
      <c r="W410" s="55" t="str">
        <f t="shared" si="69"/>
        <v/>
      </c>
      <c r="X410" s="56"/>
      <c r="Y410" s="50"/>
      <c r="Z410" s="12"/>
      <c r="AA410" s="12"/>
      <c r="AB410" s="12"/>
      <c r="AC410" s="12"/>
    </row>
    <row r="411" spans="1:29" ht="20" customHeight="1">
      <c r="A411" s="42"/>
      <c r="B411" s="43"/>
      <c r="C411" s="44"/>
      <c r="D411" s="44"/>
      <c r="E411" s="45"/>
      <c r="F411" s="46"/>
      <c r="G411" s="45"/>
      <c r="H411" s="45"/>
      <c r="I411" s="47"/>
      <c r="J411" s="48" t="str">
        <f t="shared" si="60"/>
        <v/>
      </c>
      <c r="K411" s="48" t="str">
        <f t="shared" si="61"/>
        <v/>
      </c>
      <c r="L411" s="49"/>
      <c r="M411" s="49"/>
      <c r="N411" s="49"/>
      <c r="O411" s="50"/>
      <c r="P411" s="51" t="str">
        <f t="shared" si="62"/>
        <v xml:space="preserve"> </v>
      </c>
      <c r="Q411" s="52" t="str">
        <f t="shared" si="63"/>
        <v xml:space="preserve"> </v>
      </c>
      <c r="R411" s="52" t="str">
        <f t="shared" si="64"/>
        <v xml:space="preserve"> </v>
      </c>
      <c r="S411" s="53" t="str">
        <f t="shared" si="65"/>
        <v xml:space="preserve"> </v>
      </c>
      <c r="T411" s="54" t="str">
        <f t="shared" si="66"/>
        <v xml:space="preserve"> </v>
      </c>
      <c r="U411" s="54" t="str">
        <f t="shared" si="67"/>
        <v xml:space="preserve"> </v>
      </c>
      <c r="V411" s="55" t="str">
        <f t="shared" si="68"/>
        <v/>
      </c>
      <c r="W411" s="55" t="str">
        <f t="shared" si="69"/>
        <v/>
      </c>
      <c r="X411" s="56"/>
      <c r="Y411" s="50"/>
      <c r="Z411" s="12"/>
      <c r="AA411" s="12"/>
      <c r="AB411" s="12"/>
      <c r="AC411" s="12"/>
    </row>
    <row r="412" spans="1:29" ht="20" customHeight="1">
      <c r="A412" s="42"/>
      <c r="B412" s="43"/>
      <c r="C412" s="44"/>
      <c r="D412" s="44"/>
      <c r="E412" s="45"/>
      <c r="F412" s="46"/>
      <c r="G412" s="45"/>
      <c r="H412" s="45"/>
      <c r="I412" s="47"/>
      <c r="J412" s="48" t="str">
        <f t="shared" si="60"/>
        <v/>
      </c>
      <c r="K412" s="48" t="str">
        <f t="shared" si="61"/>
        <v/>
      </c>
      <c r="L412" s="49"/>
      <c r="M412" s="49"/>
      <c r="N412" s="49"/>
      <c r="O412" s="50"/>
      <c r="P412" s="51" t="str">
        <f t="shared" si="62"/>
        <v xml:space="preserve"> </v>
      </c>
      <c r="Q412" s="52" t="str">
        <f t="shared" si="63"/>
        <v xml:space="preserve"> </v>
      </c>
      <c r="R412" s="52" t="str">
        <f t="shared" si="64"/>
        <v xml:space="preserve"> </v>
      </c>
      <c r="S412" s="53" t="str">
        <f t="shared" si="65"/>
        <v xml:space="preserve"> </v>
      </c>
      <c r="T412" s="54" t="str">
        <f t="shared" si="66"/>
        <v xml:space="preserve"> </v>
      </c>
      <c r="U412" s="54" t="str">
        <f t="shared" si="67"/>
        <v xml:space="preserve"> </v>
      </c>
      <c r="V412" s="55" t="str">
        <f t="shared" si="68"/>
        <v/>
      </c>
      <c r="W412" s="55" t="str">
        <f t="shared" si="69"/>
        <v/>
      </c>
      <c r="X412" s="56"/>
      <c r="Y412" s="50"/>
      <c r="Z412" s="12"/>
      <c r="AA412" s="12"/>
      <c r="AB412" s="12"/>
      <c r="AC412" s="12"/>
    </row>
    <row r="413" spans="1:29" ht="20" customHeight="1">
      <c r="A413" s="42"/>
      <c r="B413" s="43"/>
      <c r="C413" s="44"/>
      <c r="D413" s="44"/>
      <c r="E413" s="45"/>
      <c r="F413" s="46"/>
      <c r="G413" s="45"/>
      <c r="H413" s="45"/>
      <c r="I413" s="47"/>
      <c r="J413" s="48" t="str">
        <f t="shared" si="60"/>
        <v/>
      </c>
      <c r="K413" s="48" t="str">
        <f t="shared" si="61"/>
        <v/>
      </c>
      <c r="L413" s="49"/>
      <c r="M413" s="49"/>
      <c r="N413" s="49"/>
      <c r="O413" s="50"/>
      <c r="P413" s="51" t="str">
        <f t="shared" si="62"/>
        <v xml:space="preserve"> </v>
      </c>
      <c r="Q413" s="52" t="str">
        <f t="shared" si="63"/>
        <v xml:space="preserve"> </v>
      </c>
      <c r="R413" s="52" t="str">
        <f t="shared" si="64"/>
        <v xml:space="preserve"> </v>
      </c>
      <c r="S413" s="53" t="str">
        <f t="shared" si="65"/>
        <v xml:space="preserve"> </v>
      </c>
      <c r="T413" s="54" t="str">
        <f t="shared" si="66"/>
        <v xml:space="preserve"> </v>
      </c>
      <c r="U413" s="54" t="str">
        <f t="shared" si="67"/>
        <v xml:space="preserve"> </v>
      </c>
      <c r="V413" s="55" t="str">
        <f t="shared" si="68"/>
        <v/>
      </c>
      <c r="W413" s="55" t="str">
        <f t="shared" si="69"/>
        <v/>
      </c>
      <c r="X413" s="56"/>
      <c r="Y413" s="50"/>
      <c r="Z413" s="12"/>
      <c r="AA413" s="12"/>
      <c r="AB413" s="12"/>
      <c r="AC413" s="12"/>
    </row>
    <row r="414" spans="1:29" ht="20" customHeight="1">
      <c r="A414" s="42"/>
      <c r="B414" s="43"/>
      <c r="C414" s="44"/>
      <c r="D414" s="44"/>
      <c r="E414" s="45"/>
      <c r="F414" s="46"/>
      <c r="G414" s="45"/>
      <c r="H414" s="45"/>
      <c r="I414" s="47"/>
      <c r="J414" s="48" t="str">
        <f t="shared" si="60"/>
        <v/>
      </c>
      <c r="K414" s="48" t="str">
        <f t="shared" si="61"/>
        <v/>
      </c>
      <c r="L414" s="49"/>
      <c r="M414" s="49"/>
      <c r="N414" s="49"/>
      <c r="O414" s="50"/>
      <c r="P414" s="51" t="str">
        <f t="shared" si="62"/>
        <v xml:space="preserve"> </v>
      </c>
      <c r="Q414" s="52" t="str">
        <f t="shared" si="63"/>
        <v xml:space="preserve"> </v>
      </c>
      <c r="R414" s="52" t="str">
        <f t="shared" si="64"/>
        <v xml:space="preserve"> </v>
      </c>
      <c r="S414" s="53" t="str">
        <f t="shared" si="65"/>
        <v xml:space="preserve"> </v>
      </c>
      <c r="T414" s="54" t="str">
        <f t="shared" si="66"/>
        <v xml:space="preserve"> </v>
      </c>
      <c r="U414" s="54" t="str">
        <f t="shared" si="67"/>
        <v xml:space="preserve"> </v>
      </c>
      <c r="V414" s="55" t="str">
        <f t="shared" si="68"/>
        <v/>
      </c>
      <c r="W414" s="55" t="str">
        <f t="shared" si="69"/>
        <v/>
      </c>
      <c r="X414" s="56"/>
      <c r="Y414" s="50"/>
      <c r="Z414" s="12"/>
      <c r="AA414" s="12"/>
      <c r="AB414" s="12"/>
      <c r="AC414" s="12"/>
    </row>
    <row r="415" spans="1:29" ht="20" customHeight="1">
      <c r="A415" s="42"/>
      <c r="B415" s="43"/>
      <c r="C415" s="44"/>
      <c r="D415" s="44"/>
      <c r="E415" s="45"/>
      <c r="F415" s="46"/>
      <c r="G415" s="45"/>
      <c r="H415" s="45"/>
      <c r="I415" s="47"/>
      <c r="J415" s="48" t="str">
        <f t="shared" si="60"/>
        <v/>
      </c>
      <c r="K415" s="48" t="str">
        <f t="shared" si="61"/>
        <v/>
      </c>
      <c r="L415" s="49"/>
      <c r="M415" s="49"/>
      <c r="N415" s="49"/>
      <c r="O415" s="50"/>
      <c r="P415" s="51" t="str">
        <f t="shared" si="62"/>
        <v xml:space="preserve"> </v>
      </c>
      <c r="Q415" s="52" t="str">
        <f t="shared" si="63"/>
        <v xml:space="preserve"> </v>
      </c>
      <c r="R415" s="52" t="str">
        <f t="shared" si="64"/>
        <v xml:space="preserve"> </v>
      </c>
      <c r="S415" s="53" t="str">
        <f t="shared" si="65"/>
        <v xml:space="preserve"> </v>
      </c>
      <c r="T415" s="54" t="str">
        <f t="shared" si="66"/>
        <v xml:space="preserve"> </v>
      </c>
      <c r="U415" s="54" t="str">
        <f t="shared" si="67"/>
        <v xml:space="preserve"> </v>
      </c>
      <c r="V415" s="55" t="str">
        <f t="shared" si="68"/>
        <v/>
      </c>
      <c r="W415" s="55" t="str">
        <f t="shared" si="69"/>
        <v/>
      </c>
      <c r="X415" s="56"/>
      <c r="Y415" s="50"/>
      <c r="Z415" s="12"/>
      <c r="AA415" s="12"/>
      <c r="AB415" s="12"/>
      <c r="AC415" s="12"/>
    </row>
    <row r="416" spans="1:29" ht="20" customHeight="1">
      <c r="A416" s="42"/>
      <c r="B416" s="43"/>
      <c r="C416" s="44"/>
      <c r="D416" s="44"/>
      <c r="E416" s="45"/>
      <c r="F416" s="46"/>
      <c r="G416" s="45"/>
      <c r="H416" s="45"/>
      <c r="I416" s="47"/>
      <c r="J416" s="48" t="str">
        <f t="shared" si="60"/>
        <v/>
      </c>
      <c r="K416" s="48" t="str">
        <f t="shared" si="61"/>
        <v/>
      </c>
      <c r="L416" s="49"/>
      <c r="M416" s="49"/>
      <c r="N416" s="49"/>
      <c r="O416" s="50"/>
      <c r="P416" s="51" t="str">
        <f t="shared" si="62"/>
        <v xml:space="preserve"> </v>
      </c>
      <c r="Q416" s="52" t="str">
        <f t="shared" si="63"/>
        <v xml:space="preserve"> </v>
      </c>
      <c r="R416" s="52" t="str">
        <f t="shared" si="64"/>
        <v xml:space="preserve"> </v>
      </c>
      <c r="S416" s="53" t="str">
        <f t="shared" si="65"/>
        <v xml:space="preserve"> </v>
      </c>
      <c r="T416" s="54" t="str">
        <f t="shared" si="66"/>
        <v xml:space="preserve"> </v>
      </c>
      <c r="U416" s="54" t="str">
        <f t="shared" si="67"/>
        <v xml:space="preserve"> </v>
      </c>
      <c r="V416" s="55" t="str">
        <f t="shared" si="68"/>
        <v/>
      </c>
      <c r="W416" s="55" t="str">
        <f t="shared" si="69"/>
        <v/>
      </c>
      <c r="X416" s="56"/>
      <c r="Y416" s="50"/>
      <c r="Z416" s="12"/>
      <c r="AA416" s="12"/>
      <c r="AB416" s="12"/>
      <c r="AC416" s="12"/>
    </row>
    <row r="417" spans="1:29" ht="20" customHeight="1">
      <c r="A417" s="42"/>
      <c r="B417" s="43"/>
      <c r="C417" s="44"/>
      <c r="D417" s="44"/>
      <c r="E417" s="45"/>
      <c r="F417" s="46"/>
      <c r="G417" s="45"/>
      <c r="H417" s="45"/>
      <c r="I417" s="47"/>
      <c r="J417" s="48" t="str">
        <f t="shared" si="60"/>
        <v/>
      </c>
      <c r="K417" s="48" t="str">
        <f t="shared" si="61"/>
        <v/>
      </c>
      <c r="L417" s="49"/>
      <c r="M417" s="49"/>
      <c r="N417" s="49"/>
      <c r="O417" s="50"/>
      <c r="P417" s="51" t="str">
        <f t="shared" si="62"/>
        <v xml:space="preserve"> </v>
      </c>
      <c r="Q417" s="52" t="str">
        <f t="shared" si="63"/>
        <v xml:space="preserve"> </v>
      </c>
      <c r="R417" s="52" t="str">
        <f t="shared" si="64"/>
        <v xml:space="preserve"> </v>
      </c>
      <c r="S417" s="53" t="str">
        <f t="shared" si="65"/>
        <v xml:space="preserve"> </v>
      </c>
      <c r="T417" s="54" t="str">
        <f t="shared" si="66"/>
        <v xml:space="preserve"> </v>
      </c>
      <c r="U417" s="54" t="str">
        <f t="shared" si="67"/>
        <v xml:space="preserve"> </v>
      </c>
      <c r="V417" s="55" t="str">
        <f t="shared" si="68"/>
        <v/>
      </c>
      <c r="W417" s="55" t="str">
        <f t="shared" si="69"/>
        <v/>
      </c>
      <c r="X417" s="56"/>
      <c r="Y417" s="50"/>
      <c r="Z417" s="12"/>
      <c r="AA417" s="12"/>
      <c r="AB417" s="12"/>
      <c r="AC417" s="12"/>
    </row>
    <row r="418" spans="1:29" ht="20" customHeight="1">
      <c r="A418" s="42"/>
      <c r="B418" s="43"/>
      <c r="C418" s="44"/>
      <c r="D418" s="44"/>
      <c r="E418" s="45"/>
      <c r="F418" s="46"/>
      <c r="G418" s="45"/>
      <c r="H418" s="45"/>
      <c r="I418" s="47"/>
      <c r="J418" s="48" t="str">
        <f t="shared" si="60"/>
        <v/>
      </c>
      <c r="K418" s="48" t="str">
        <f t="shared" si="61"/>
        <v/>
      </c>
      <c r="L418" s="49"/>
      <c r="M418" s="49"/>
      <c r="N418" s="49"/>
      <c r="O418" s="50"/>
      <c r="P418" s="51" t="str">
        <f t="shared" si="62"/>
        <v xml:space="preserve"> </v>
      </c>
      <c r="Q418" s="52" t="str">
        <f t="shared" si="63"/>
        <v xml:space="preserve"> </v>
      </c>
      <c r="R418" s="52" t="str">
        <f t="shared" si="64"/>
        <v xml:space="preserve"> </v>
      </c>
      <c r="S418" s="53" t="str">
        <f t="shared" si="65"/>
        <v xml:space="preserve"> </v>
      </c>
      <c r="T418" s="54" t="str">
        <f t="shared" si="66"/>
        <v xml:space="preserve"> </v>
      </c>
      <c r="U418" s="54" t="str">
        <f t="shared" si="67"/>
        <v xml:space="preserve"> </v>
      </c>
      <c r="V418" s="55" t="str">
        <f t="shared" si="68"/>
        <v/>
      </c>
      <c r="W418" s="55" t="str">
        <f t="shared" si="69"/>
        <v/>
      </c>
      <c r="X418" s="56"/>
      <c r="Y418" s="50"/>
      <c r="Z418" s="12"/>
      <c r="AA418" s="12"/>
      <c r="AB418" s="12"/>
      <c r="AC418" s="12"/>
    </row>
    <row r="419" spans="1:29" ht="20" customHeight="1">
      <c r="A419" s="42"/>
      <c r="B419" s="43"/>
      <c r="C419" s="44"/>
      <c r="D419" s="44"/>
      <c r="E419" s="45"/>
      <c r="F419" s="46"/>
      <c r="G419" s="45"/>
      <c r="H419" s="45"/>
      <c r="I419" s="47"/>
      <c r="J419" s="48" t="str">
        <f t="shared" si="60"/>
        <v/>
      </c>
      <c r="K419" s="48" t="str">
        <f t="shared" si="61"/>
        <v/>
      </c>
      <c r="L419" s="49"/>
      <c r="M419" s="49"/>
      <c r="N419" s="49"/>
      <c r="O419" s="50"/>
      <c r="P419" s="51" t="str">
        <f t="shared" ref="P419:R419" si="70">IF(ISERR(L419/L419)=TRUE," ",L419-$F419)</f>
        <v xml:space="preserve"> </v>
      </c>
      <c r="Q419" s="52" t="str">
        <f t="shared" si="70"/>
        <v xml:space="preserve"> </v>
      </c>
      <c r="R419" s="52" t="str">
        <f t="shared" si="70"/>
        <v xml:space="preserve"> </v>
      </c>
      <c r="S419" s="53" t="str">
        <f t="shared" si="65"/>
        <v xml:space="preserve"> </v>
      </c>
      <c r="T419" s="54" t="str">
        <f t="shared" si="66"/>
        <v xml:space="preserve"> </v>
      </c>
      <c r="U419" s="54" t="str">
        <f t="shared" si="67"/>
        <v xml:space="preserve"> </v>
      </c>
      <c r="V419" s="55" t="str">
        <f t="shared" si="68"/>
        <v/>
      </c>
      <c r="W419" s="55" t="str">
        <f t="shared" si="69"/>
        <v/>
      </c>
      <c r="X419" s="56"/>
      <c r="Y419" s="50"/>
      <c r="Z419" s="12"/>
      <c r="AA419" s="12"/>
      <c r="AB419" s="12"/>
      <c r="AC419" s="12"/>
    </row>
    <row r="420" spans="1:29" ht="20" customHeight="1">
      <c r="A420" s="42"/>
      <c r="B420" s="43"/>
      <c r="C420" s="44"/>
      <c r="D420" s="44"/>
      <c r="E420" s="45"/>
      <c r="F420" s="46"/>
      <c r="G420" s="45"/>
      <c r="H420" s="45"/>
      <c r="I420" s="47"/>
      <c r="J420" s="48" t="str">
        <f t="shared" si="60"/>
        <v/>
      </c>
      <c r="K420" s="48" t="str">
        <f t="shared" si="61"/>
        <v/>
      </c>
      <c r="L420" s="49"/>
      <c r="M420" s="49"/>
      <c r="N420" s="49"/>
      <c r="O420" s="50"/>
      <c r="P420" s="51" t="str">
        <f t="shared" ref="P420:R420" si="71">IF(ISERR(L420/L420)=TRUE," ",L420-$F420)</f>
        <v xml:space="preserve"> </v>
      </c>
      <c r="Q420" s="52" t="str">
        <f t="shared" si="71"/>
        <v xml:space="preserve"> </v>
      </c>
      <c r="R420" s="52" t="str">
        <f t="shared" si="71"/>
        <v xml:space="preserve"> </v>
      </c>
      <c r="S420" s="53" t="str">
        <f t="shared" si="65"/>
        <v xml:space="preserve"> </v>
      </c>
      <c r="T420" s="54" t="str">
        <f t="shared" si="66"/>
        <v xml:space="preserve"> </v>
      </c>
      <c r="U420" s="54" t="str">
        <f t="shared" si="67"/>
        <v xml:space="preserve"> </v>
      </c>
      <c r="V420" s="55" t="str">
        <f t="shared" si="68"/>
        <v/>
      </c>
      <c r="W420" s="55" t="str">
        <f t="shared" si="69"/>
        <v/>
      </c>
      <c r="X420" s="56"/>
      <c r="Y420" s="50"/>
      <c r="Z420" s="12"/>
      <c r="AA420" s="12"/>
      <c r="AB420" s="12"/>
      <c r="AC420" s="12"/>
    </row>
    <row r="421" spans="1:29" ht="20" customHeight="1">
      <c r="A421" s="42"/>
      <c r="B421" s="43"/>
      <c r="C421" s="44"/>
      <c r="D421" s="44"/>
      <c r="E421" s="45"/>
      <c r="F421" s="46"/>
      <c r="G421" s="45"/>
      <c r="H421" s="45"/>
      <c r="I421" s="47"/>
      <c r="J421" s="48" t="str">
        <f t="shared" si="60"/>
        <v/>
      </c>
      <c r="K421" s="48" t="str">
        <f t="shared" si="61"/>
        <v/>
      </c>
      <c r="L421" s="49"/>
      <c r="M421" s="49"/>
      <c r="N421" s="49"/>
      <c r="O421" s="50"/>
      <c r="P421" s="51" t="str">
        <f t="shared" ref="P421:R421" si="72">IF(ISERR(L421/L421)=TRUE," ",L421-$F421)</f>
        <v xml:space="preserve"> </v>
      </c>
      <c r="Q421" s="52" t="str">
        <f t="shared" si="72"/>
        <v xml:space="preserve"> </v>
      </c>
      <c r="R421" s="52" t="str">
        <f t="shared" si="72"/>
        <v xml:space="preserve"> </v>
      </c>
      <c r="S421" s="53" t="str">
        <f t="shared" si="65"/>
        <v xml:space="preserve"> </v>
      </c>
      <c r="T421" s="54" t="str">
        <f t="shared" si="66"/>
        <v xml:space="preserve"> </v>
      </c>
      <c r="U421" s="54" t="str">
        <f t="shared" si="67"/>
        <v xml:space="preserve"> </v>
      </c>
      <c r="V421" s="55" t="str">
        <f t="shared" si="68"/>
        <v/>
      </c>
      <c r="W421" s="55" t="str">
        <f t="shared" si="69"/>
        <v/>
      </c>
      <c r="X421" s="56"/>
      <c r="Y421" s="50"/>
      <c r="Z421" s="12"/>
      <c r="AA421" s="12"/>
      <c r="AB421" s="12"/>
      <c r="AC421" s="12"/>
    </row>
    <row r="422" spans="1:29" ht="20" customHeight="1">
      <c r="A422" s="42"/>
      <c r="B422" s="43"/>
      <c r="C422" s="44"/>
      <c r="D422" s="44"/>
      <c r="E422" s="45"/>
      <c r="F422" s="46"/>
      <c r="G422" s="45"/>
      <c r="H422" s="45"/>
      <c r="I422" s="47"/>
      <c r="J422" s="48" t="str">
        <f t="shared" si="60"/>
        <v/>
      </c>
      <c r="K422" s="48" t="str">
        <f t="shared" si="61"/>
        <v/>
      </c>
      <c r="L422" s="49"/>
      <c r="M422" s="49"/>
      <c r="N422" s="49"/>
      <c r="O422" s="50"/>
      <c r="P422" s="51" t="str">
        <f t="shared" ref="P422:R422" si="73">IF(ISERR(L422/L422)=TRUE," ",L422-$F422)</f>
        <v xml:space="preserve"> </v>
      </c>
      <c r="Q422" s="52" t="str">
        <f t="shared" si="73"/>
        <v xml:space="preserve"> </v>
      </c>
      <c r="R422" s="52" t="str">
        <f t="shared" si="73"/>
        <v xml:space="preserve"> </v>
      </c>
      <c r="S422" s="53" t="str">
        <f t="shared" si="65"/>
        <v xml:space="preserve"> </v>
      </c>
      <c r="T422" s="54" t="str">
        <f t="shared" si="66"/>
        <v xml:space="preserve"> </v>
      </c>
      <c r="U422" s="54" t="str">
        <f t="shared" si="67"/>
        <v xml:space="preserve"> </v>
      </c>
      <c r="V422" s="55" t="str">
        <f t="shared" si="68"/>
        <v/>
      </c>
      <c r="W422" s="55" t="str">
        <f t="shared" si="69"/>
        <v/>
      </c>
      <c r="X422" s="56"/>
      <c r="Y422" s="50"/>
      <c r="Z422" s="12"/>
      <c r="AA422" s="12"/>
      <c r="AB422" s="12"/>
      <c r="AC422" s="12"/>
    </row>
    <row r="423" spans="1:29" ht="20" customHeight="1">
      <c r="A423" s="42"/>
      <c r="B423" s="43"/>
      <c r="C423" s="44"/>
      <c r="D423" s="44"/>
      <c r="E423" s="45"/>
      <c r="F423" s="46"/>
      <c r="G423" s="45"/>
      <c r="H423" s="45"/>
      <c r="I423" s="47"/>
      <c r="J423" s="48" t="str">
        <f t="shared" ref="J423:J486" si="74">IF(AND(F423="",G423=""),"",IF(F423="",G423,F423+G423))</f>
        <v/>
      </c>
      <c r="K423" s="48" t="str">
        <f t="shared" ref="K423:K486" si="75">IF(AND(F423="",H423=""),"",IF(F423="",H423,F423+H423))</f>
        <v/>
      </c>
      <c r="L423" s="49"/>
      <c r="M423" s="49"/>
      <c r="N423" s="49"/>
      <c r="O423" s="50"/>
      <c r="P423" s="51" t="str">
        <f t="shared" ref="P423:R423" si="76">IF(ISERR(L423/L423)=TRUE," ",L423-$F423)</f>
        <v xml:space="preserve"> </v>
      </c>
      <c r="Q423" s="52" t="str">
        <f t="shared" si="76"/>
        <v xml:space="preserve"> </v>
      </c>
      <c r="R423" s="52" t="str">
        <f t="shared" si="76"/>
        <v xml:space="preserve"> </v>
      </c>
      <c r="S423" s="53" t="str">
        <f t="shared" si="65"/>
        <v xml:space="preserve"> </v>
      </c>
      <c r="T423" s="54" t="str">
        <f t="shared" ref="T423:T486" si="77">IF(ISERR(G423/G423)=TRUE," ",IF(ISERR(L423/L423)=TRUE," ",IF(ISNUMBER($L423)=FALSE," ",IF(MAX($L423:$N423)&lt;$F423,0,(MAX($L423:$N423)-$F423)/$G423))))</f>
        <v xml:space="preserve"> </v>
      </c>
      <c r="U423" s="54" t="str">
        <f t="shared" ref="U423:U486" si="78">IF(ISERR(H423/F423)=TRUE," ",IF(ISERR(H423/H423)=TRUE," ",IF(ISERR(L423/L423)=TRUE," ",IF(ISNUMBER(L423)=FALSE," ",IF(MIN(L423:N423)&gt;$F423,0,($F423-MIN(L423:N423))/-H423)))))</f>
        <v xml:space="preserve"> </v>
      </c>
      <c r="V423" s="55" t="str">
        <f t="shared" ref="V423:V486" si="79">IF(ISNUMBER($T423)=TRUE,IF($T423&gt;0.651,IF($T423&gt;1.001,"Reject","Alert"),""),"")</f>
        <v/>
      </c>
      <c r="W423" s="55" t="str">
        <f t="shared" ref="W423:W486" si="80">IF(L423="","",IF(ISERR(H423/H423)=TRUE,"",IF(ISERR(H423/F423)=TRUE,IF((H423-MIN(L423:N423))&gt;0.001,"Reject",""),IF(ISNUMBER($U423)=TRUE,IF($U423&gt;0.651,IF($U423&gt;1.001,"Reject","Alert"),""),""))))</f>
        <v/>
      </c>
      <c r="X423" s="56"/>
      <c r="Y423" s="50"/>
      <c r="Z423" s="12"/>
      <c r="AA423" s="12"/>
      <c r="AB423" s="12"/>
      <c r="AC423" s="12"/>
    </row>
    <row r="424" spans="1:29" ht="20" customHeight="1">
      <c r="A424" s="42"/>
      <c r="B424" s="43"/>
      <c r="C424" s="44"/>
      <c r="D424" s="44"/>
      <c r="E424" s="45"/>
      <c r="F424" s="46"/>
      <c r="G424" s="45"/>
      <c r="H424" s="45"/>
      <c r="I424" s="47"/>
      <c r="J424" s="48" t="str">
        <f t="shared" si="74"/>
        <v/>
      </c>
      <c r="K424" s="48" t="str">
        <f t="shared" si="75"/>
        <v/>
      </c>
      <c r="L424" s="57"/>
      <c r="M424" s="57"/>
      <c r="N424" s="57"/>
      <c r="O424" s="50"/>
      <c r="P424" s="51" t="str">
        <f t="shared" ref="P424:R424" si="81">IF(ISERR(L424/L424)=TRUE," ",L424-$F424)</f>
        <v xml:space="preserve"> </v>
      </c>
      <c r="Q424" s="52" t="str">
        <f t="shared" si="81"/>
        <v xml:space="preserve"> </v>
      </c>
      <c r="R424" s="52" t="str">
        <f t="shared" si="81"/>
        <v xml:space="preserve"> </v>
      </c>
      <c r="S424" s="53" t="str">
        <f t="shared" si="65"/>
        <v xml:space="preserve"> </v>
      </c>
      <c r="T424" s="54" t="str">
        <f t="shared" si="77"/>
        <v xml:space="preserve"> </v>
      </c>
      <c r="U424" s="54" t="str">
        <f t="shared" si="78"/>
        <v xml:space="preserve"> </v>
      </c>
      <c r="V424" s="55" t="str">
        <f t="shared" si="79"/>
        <v/>
      </c>
      <c r="W424" s="55" t="str">
        <f t="shared" si="80"/>
        <v/>
      </c>
      <c r="X424" s="56"/>
      <c r="Y424" s="50"/>
      <c r="Z424" s="12"/>
      <c r="AA424" s="12"/>
      <c r="AB424" s="12"/>
      <c r="AC424" s="12"/>
    </row>
    <row r="425" spans="1:29" ht="20" customHeight="1">
      <c r="A425" s="42"/>
      <c r="B425" s="43"/>
      <c r="C425" s="44"/>
      <c r="D425" s="44"/>
      <c r="E425" s="45"/>
      <c r="F425" s="46"/>
      <c r="G425" s="45"/>
      <c r="H425" s="45"/>
      <c r="I425" s="47"/>
      <c r="J425" s="48" t="str">
        <f t="shared" si="74"/>
        <v/>
      </c>
      <c r="K425" s="48" t="str">
        <f t="shared" si="75"/>
        <v/>
      </c>
      <c r="L425" s="49"/>
      <c r="M425" s="49"/>
      <c r="N425" s="49"/>
      <c r="O425" s="50"/>
      <c r="P425" s="51" t="str">
        <f t="shared" ref="P425:R425" si="82">IF(ISERR(L425/L425)=TRUE," ",L425-$F425)</f>
        <v xml:space="preserve"> </v>
      </c>
      <c r="Q425" s="52" t="str">
        <f t="shared" si="82"/>
        <v xml:space="preserve"> </v>
      </c>
      <c r="R425" s="52" t="str">
        <f t="shared" si="82"/>
        <v xml:space="preserve"> </v>
      </c>
      <c r="S425" s="53" t="str">
        <f t="shared" si="65"/>
        <v xml:space="preserve"> </v>
      </c>
      <c r="T425" s="54" t="str">
        <f t="shared" si="77"/>
        <v xml:space="preserve"> </v>
      </c>
      <c r="U425" s="54" t="str">
        <f t="shared" si="78"/>
        <v xml:space="preserve"> </v>
      </c>
      <c r="V425" s="55" t="str">
        <f t="shared" si="79"/>
        <v/>
      </c>
      <c r="W425" s="55" t="str">
        <f t="shared" si="80"/>
        <v/>
      </c>
      <c r="X425" s="56"/>
      <c r="Y425" s="50"/>
      <c r="Z425" s="12"/>
      <c r="AA425" s="12"/>
      <c r="AB425" s="12"/>
      <c r="AC425" s="12"/>
    </row>
    <row r="426" spans="1:29" ht="20" customHeight="1">
      <c r="A426" s="42"/>
      <c r="B426" s="43"/>
      <c r="C426" s="44"/>
      <c r="D426" s="44"/>
      <c r="E426" s="45"/>
      <c r="F426" s="46"/>
      <c r="G426" s="45"/>
      <c r="H426" s="45"/>
      <c r="I426" s="47"/>
      <c r="J426" s="48" t="str">
        <f t="shared" si="74"/>
        <v/>
      </c>
      <c r="K426" s="48" t="str">
        <f t="shared" si="75"/>
        <v/>
      </c>
      <c r="L426" s="49"/>
      <c r="M426" s="49"/>
      <c r="N426" s="49"/>
      <c r="O426" s="50"/>
      <c r="P426" s="51" t="str">
        <f t="shared" ref="P426:R426" si="83">IF(ISERR(L426/L426)=TRUE," ",L426-$F426)</f>
        <v xml:space="preserve"> </v>
      </c>
      <c r="Q426" s="52" t="str">
        <f t="shared" si="83"/>
        <v xml:space="preserve"> </v>
      </c>
      <c r="R426" s="52" t="str">
        <f t="shared" si="83"/>
        <v xml:space="preserve"> </v>
      </c>
      <c r="S426" s="53" t="str">
        <f t="shared" si="65"/>
        <v xml:space="preserve"> </v>
      </c>
      <c r="T426" s="54" t="str">
        <f t="shared" si="77"/>
        <v xml:space="preserve"> </v>
      </c>
      <c r="U426" s="54" t="str">
        <f t="shared" si="78"/>
        <v xml:space="preserve"> </v>
      </c>
      <c r="V426" s="55" t="str">
        <f t="shared" si="79"/>
        <v/>
      </c>
      <c r="W426" s="55" t="str">
        <f t="shared" si="80"/>
        <v/>
      </c>
      <c r="X426" s="56"/>
      <c r="Y426" s="50"/>
      <c r="Z426" s="12"/>
      <c r="AA426" s="12"/>
      <c r="AB426" s="12"/>
      <c r="AC426" s="12"/>
    </row>
    <row r="427" spans="1:29" ht="20" customHeight="1">
      <c r="A427" s="42"/>
      <c r="B427" s="43"/>
      <c r="C427" s="44"/>
      <c r="D427" s="44"/>
      <c r="E427" s="45"/>
      <c r="F427" s="46"/>
      <c r="G427" s="45"/>
      <c r="H427" s="45"/>
      <c r="I427" s="47"/>
      <c r="J427" s="48" t="str">
        <f t="shared" si="74"/>
        <v/>
      </c>
      <c r="K427" s="48" t="str">
        <f t="shared" si="75"/>
        <v/>
      </c>
      <c r="L427" s="49"/>
      <c r="M427" s="49"/>
      <c r="N427" s="49"/>
      <c r="O427" s="50"/>
      <c r="P427" s="51" t="str">
        <f t="shared" ref="P427:R427" si="84">IF(ISERR(L427/L427)=TRUE," ",L427-$F427)</f>
        <v xml:space="preserve"> </v>
      </c>
      <c r="Q427" s="52" t="str">
        <f t="shared" si="84"/>
        <v xml:space="preserve"> </v>
      </c>
      <c r="R427" s="52" t="str">
        <f t="shared" si="84"/>
        <v xml:space="preserve"> </v>
      </c>
      <c r="S427" s="53" t="str">
        <f t="shared" si="65"/>
        <v xml:space="preserve"> </v>
      </c>
      <c r="T427" s="54" t="str">
        <f t="shared" si="77"/>
        <v xml:space="preserve"> </v>
      </c>
      <c r="U427" s="54" t="str">
        <f t="shared" si="78"/>
        <v xml:space="preserve"> </v>
      </c>
      <c r="V427" s="55" t="str">
        <f t="shared" si="79"/>
        <v/>
      </c>
      <c r="W427" s="55" t="str">
        <f t="shared" si="80"/>
        <v/>
      </c>
      <c r="X427" s="56"/>
      <c r="Y427" s="50"/>
      <c r="Z427" s="12"/>
      <c r="AA427" s="12"/>
      <c r="AB427" s="12"/>
      <c r="AC427" s="12"/>
    </row>
    <row r="428" spans="1:29" ht="20" customHeight="1">
      <c r="A428" s="42"/>
      <c r="B428" s="43"/>
      <c r="C428" s="44"/>
      <c r="D428" s="44"/>
      <c r="E428" s="45"/>
      <c r="F428" s="46"/>
      <c r="G428" s="45"/>
      <c r="H428" s="45"/>
      <c r="I428" s="47"/>
      <c r="J428" s="48" t="str">
        <f t="shared" si="74"/>
        <v/>
      </c>
      <c r="K428" s="48" t="str">
        <f t="shared" si="75"/>
        <v/>
      </c>
      <c r="L428" s="49"/>
      <c r="M428" s="49"/>
      <c r="N428" s="49"/>
      <c r="O428" s="50"/>
      <c r="P428" s="51" t="str">
        <f t="shared" ref="P428:R428" si="85">IF(ISERR(L428/L428)=TRUE," ",L428-$F428)</f>
        <v xml:space="preserve"> </v>
      </c>
      <c r="Q428" s="52" t="str">
        <f t="shared" si="85"/>
        <v xml:space="preserve"> </v>
      </c>
      <c r="R428" s="52" t="str">
        <f t="shared" si="85"/>
        <v xml:space="preserve"> </v>
      </c>
      <c r="S428" s="53" t="str">
        <f t="shared" si="65"/>
        <v xml:space="preserve"> </v>
      </c>
      <c r="T428" s="54" t="str">
        <f t="shared" si="77"/>
        <v xml:space="preserve"> </v>
      </c>
      <c r="U428" s="54" t="str">
        <f t="shared" si="78"/>
        <v xml:space="preserve"> </v>
      </c>
      <c r="V428" s="55" t="str">
        <f t="shared" si="79"/>
        <v/>
      </c>
      <c r="W428" s="55" t="str">
        <f t="shared" si="80"/>
        <v/>
      </c>
      <c r="X428" s="56"/>
      <c r="Y428" s="50"/>
      <c r="Z428" s="12"/>
      <c r="AA428" s="12"/>
      <c r="AB428" s="12"/>
      <c r="AC428" s="12"/>
    </row>
    <row r="429" spans="1:29" ht="20" customHeight="1">
      <c r="A429" s="42"/>
      <c r="B429" s="43"/>
      <c r="C429" s="44"/>
      <c r="D429" s="44"/>
      <c r="E429" s="45"/>
      <c r="F429" s="46"/>
      <c r="G429" s="45"/>
      <c r="H429" s="45"/>
      <c r="I429" s="47"/>
      <c r="J429" s="48" t="str">
        <f t="shared" si="74"/>
        <v/>
      </c>
      <c r="K429" s="48" t="str">
        <f t="shared" si="75"/>
        <v/>
      </c>
      <c r="L429" s="49"/>
      <c r="M429" s="49"/>
      <c r="N429" s="49"/>
      <c r="O429" s="50"/>
      <c r="P429" s="51" t="str">
        <f t="shared" ref="P429:R429" si="86">IF(ISERR(L429/L429)=TRUE," ",L429-$F429)</f>
        <v xml:space="preserve"> </v>
      </c>
      <c r="Q429" s="52" t="str">
        <f t="shared" si="86"/>
        <v xml:space="preserve"> </v>
      </c>
      <c r="R429" s="52" t="str">
        <f t="shared" si="86"/>
        <v xml:space="preserve"> </v>
      </c>
      <c r="S429" s="53" t="str">
        <f t="shared" si="65"/>
        <v xml:space="preserve"> </v>
      </c>
      <c r="T429" s="54" t="str">
        <f t="shared" si="77"/>
        <v xml:space="preserve"> </v>
      </c>
      <c r="U429" s="54" t="str">
        <f t="shared" si="78"/>
        <v xml:space="preserve"> </v>
      </c>
      <c r="V429" s="55" t="str">
        <f t="shared" si="79"/>
        <v/>
      </c>
      <c r="W429" s="55" t="str">
        <f t="shared" si="80"/>
        <v/>
      </c>
      <c r="X429" s="56"/>
      <c r="Y429" s="50"/>
      <c r="Z429" s="12"/>
      <c r="AA429" s="12"/>
      <c r="AB429" s="12"/>
      <c r="AC429" s="12"/>
    </row>
    <row r="430" spans="1:29" ht="20" customHeight="1">
      <c r="A430" s="42"/>
      <c r="B430" s="43"/>
      <c r="C430" s="44"/>
      <c r="D430" s="44"/>
      <c r="E430" s="45"/>
      <c r="F430" s="46"/>
      <c r="G430" s="45"/>
      <c r="H430" s="45"/>
      <c r="I430" s="47"/>
      <c r="J430" s="48" t="str">
        <f t="shared" si="74"/>
        <v/>
      </c>
      <c r="K430" s="48" t="str">
        <f t="shared" si="75"/>
        <v/>
      </c>
      <c r="L430" s="49"/>
      <c r="M430" s="49"/>
      <c r="N430" s="49"/>
      <c r="O430" s="50"/>
      <c r="P430" s="51" t="str">
        <f t="shared" ref="P430:R430" si="87">IF(ISERR(L430/L430)=TRUE," ",L430-$F430)</f>
        <v xml:space="preserve"> </v>
      </c>
      <c r="Q430" s="52" t="str">
        <f t="shared" si="87"/>
        <v xml:space="preserve"> </v>
      </c>
      <c r="R430" s="52" t="str">
        <f t="shared" si="87"/>
        <v xml:space="preserve"> </v>
      </c>
      <c r="S430" s="53" t="str">
        <f t="shared" si="65"/>
        <v xml:space="preserve"> </v>
      </c>
      <c r="T430" s="54" t="str">
        <f t="shared" si="77"/>
        <v xml:space="preserve"> </v>
      </c>
      <c r="U430" s="54" t="str">
        <f t="shared" si="78"/>
        <v xml:space="preserve"> </v>
      </c>
      <c r="V430" s="55" t="str">
        <f t="shared" si="79"/>
        <v/>
      </c>
      <c r="W430" s="55" t="str">
        <f t="shared" si="80"/>
        <v/>
      </c>
      <c r="X430" s="56"/>
      <c r="Y430" s="50"/>
      <c r="Z430" s="12"/>
      <c r="AA430" s="12"/>
      <c r="AB430" s="12"/>
      <c r="AC430" s="12"/>
    </row>
    <row r="431" spans="1:29" ht="20" customHeight="1">
      <c r="A431" s="42"/>
      <c r="B431" s="43"/>
      <c r="C431" s="44"/>
      <c r="D431" s="44"/>
      <c r="E431" s="45"/>
      <c r="F431" s="46"/>
      <c r="G431" s="45"/>
      <c r="H431" s="45"/>
      <c r="I431" s="47"/>
      <c r="J431" s="48" t="str">
        <f t="shared" si="74"/>
        <v/>
      </c>
      <c r="K431" s="48" t="str">
        <f t="shared" si="75"/>
        <v/>
      </c>
      <c r="L431" s="49"/>
      <c r="M431" s="49"/>
      <c r="N431" s="49"/>
      <c r="O431" s="50"/>
      <c r="P431" s="51" t="str">
        <f t="shared" ref="P431:R431" si="88">IF(ISERR(L431/L431)=TRUE," ",L431-$F431)</f>
        <v xml:space="preserve"> </v>
      </c>
      <c r="Q431" s="52" t="str">
        <f t="shared" si="88"/>
        <v xml:space="preserve"> </v>
      </c>
      <c r="R431" s="52" t="str">
        <f t="shared" si="88"/>
        <v xml:space="preserve"> </v>
      </c>
      <c r="S431" s="53" t="str">
        <f t="shared" si="65"/>
        <v xml:space="preserve"> </v>
      </c>
      <c r="T431" s="54" t="str">
        <f t="shared" si="77"/>
        <v xml:space="preserve"> </v>
      </c>
      <c r="U431" s="54" t="str">
        <f t="shared" si="78"/>
        <v xml:space="preserve"> </v>
      </c>
      <c r="V431" s="55" t="str">
        <f t="shared" si="79"/>
        <v/>
      </c>
      <c r="W431" s="55" t="str">
        <f t="shared" si="80"/>
        <v/>
      </c>
      <c r="X431" s="56"/>
      <c r="Y431" s="50"/>
      <c r="Z431" s="12"/>
      <c r="AA431" s="12"/>
      <c r="AB431" s="12"/>
      <c r="AC431" s="12"/>
    </row>
    <row r="432" spans="1:29" ht="20" customHeight="1">
      <c r="A432" s="42"/>
      <c r="B432" s="43"/>
      <c r="C432" s="44"/>
      <c r="D432" s="44"/>
      <c r="E432" s="45"/>
      <c r="F432" s="46"/>
      <c r="G432" s="45"/>
      <c r="H432" s="45"/>
      <c r="I432" s="47"/>
      <c r="J432" s="48" t="str">
        <f t="shared" si="74"/>
        <v/>
      </c>
      <c r="K432" s="48" t="str">
        <f t="shared" si="75"/>
        <v/>
      </c>
      <c r="L432" s="49"/>
      <c r="M432" s="49"/>
      <c r="N432" s="49"/>
      <c r="O432" s="50"/>
      <c r="P432" s="51" t="str">
        <f t="shared" ref="P432:R432" si="89">IF(ISERR(L432/L432)=TRUE," ",L432-$F432)</f>
        <v xml:space="preserve"> </v>
      </c>
      <c r="Q432" s="52" t="str">
        <f t="shared" si="89"/>
        <v xml:space="preserve"> </v>
      </c>
      <c r="R432" s="52" t="str">
        <f t="shared" si="89"/>
        <v xml:space="preserve"> </v>
      </c>
      <c r="S432" s="53" t="str">
        <f t="shared" si="65"/>
        <v xml:space="preserve"> </v>
      </c>
      <c r="T432" s="54" t="str">
        <f t="shared" si="77"/>
        <v xml:space="preserve"> </v>
      </c>
      <c r="U432" s="54" t="str">
        <f t="shared" si="78"/>
        <v xml:space="preserve"> </v>
      </c>
      <c r="V432" s="55" t="str">
        <f t="shared" si="79"/>
        <v/>
      </c>
      <c r="W432" s="55" t="str">
        <f t="shared" si="80"/>
        <v/>
      </c>
      <c r="X432" s="56"/>
      <c r="Y432" s="50"/>
      <c r="Z432" s="12"/>
      <c r="AA432" s="12"/>
      <c r="AB432" s="12"/>
      <c r="AC432" s="12"/>
    </row>
    <row r="433" spans="1:29" ht="20" customHeight="1">
      <c r="A433" s="42"/>
      <c r="B433" s="43"/>
      <c r="C433" s="44"/>
      <c r="D433" s="44"/>
      <c r="E433" s="45"/>
      <c r="F433" s="46"/>
      <c r="G433" s="45"/>
      <c r="H433" s="45"/>
      <c r="I433" s="47"/>
      <c r="J433" s="48" t="str">
        <f t="shared" si="74"/>
        <v/>
      </c>
      <c r="K433" s="48" t="str">
        <f t="shared" si="75"/>
        <v/>
      </c>
      <c r="L433" s="49"/>
      <c r="M433" s="49"/>
      <c r="N433" s="49"/>
      <c r="O433" s="50"/>
      <c r="P433" s="51" t="str">
        <f t="shared" ref="P433:R433" si="90">IF(ISERR(L433/L433)=TRUE," ",L433-$F433)</f>
        <v xml:space="preserve"> </v>
      </c>
      <c r="Q433" s="52" t="str">
        <f t="shared" si="90"/>
        <v xml:space="preserve"> </v>
      </c>
      <c r="R433" s="52" t="str">
        <f t="shared" si="90"/>
        <v xml:space="preserve"> </v>
      </c>
      <c r="S433" s="53" t="str">
        <f t="shared" si="65"/>
        <v xml:space="preserve"> </v>
      </c>
      <c r="T433" s="54" t="str">
        <f t="shared" si="77"/>
        <v xml:space="preserve"> </v>
      </c>
      <c r="U433" s="54" t="str">
        <f t="shared" si="78"/>
        <v xml:space="preserve"> </v>
      </c>
      <c r="V433" s="55" t="str">
        <f t="shared" si="79"/>
        <v/>
      </c>
      <c r="W433" s="55" t="str">
        <f t="shared" si="80"/>
        <v/>
      </c>
      <c r="X433" s="56"/>
      <c r="Y433" s="50"/>
      <c r="Z433" s="12"/>
      <c r="AA433" s="12"/>
      <c r="AB433" s="12"/>
      <c r="AC433" s="12"/>
    </row>
    <row r="434" spans="1:29" ht="20" customHeight="1">
      <c r="A434" s="42"/>
      <c r="B434" s="43"/>
      <c r="C434" s="44"/>
      <c r="D434" s="44"/>
      <c r="E434" s="45"/>
      <c r="F434" s="46"/>
      <c r="G434" s="45"/>
      <c r="H434" s="45"/>
      <c r="I434" s="47"/>
      <c r="J434" s="48" t="str">
        <f t="shared" si="74"/>
        <v/>
      </c>
      <c r="K434" s="48" t="str">
        <f t="shared" si="75"/>
        <v/>
      </c>
      <c r="L434" s="49"/>
      <c r="M434" s="49"/>
      <c r="N434" s="49"/>
      <c r="O434" s="50"/>
      <c r="P434" s="51" t="str">
        <f t="shared" ref="P434:R434" si="91">IF(ISERR(L434/L434)=TRUE," ",L434-$F434)</f>
        <v xml:space="preserve"> </v>
      </c>
      <c r="Q434" s="52" t="str">
        <f t="shared" si="91"/>
        <v xml:space="preserve"> </v>
      </c>
      <c r="R434" s="52" t="str">
        <f t="shared" si="91"/>
        <v xml:space="preserve"> </v>
      </c>
      <c r="S434" s="53" t="str">
        <f t="shared" si="65"/>
        <v xml:space="preserve"> </v>
      </c>
      <c r="T434" s="54" t="str">
        <f t="shared" si="77"/>
        <v xml:space="preserve"> </v>
      </c>
      <c r="U434" s="54" t="str">
        <f t="shared" si="78"/>
        <v xml:space="preserve"> </v>
      </c>
      <c r="V434" s="55" t="str">
        <f t="shared" si="79"/>
        <v/>
      </c>
      <c r="W434" s="55" t="str">
        <f t="shared" si="80"/>
        <v/>
      </c>
      <c r="X434" s="56"/>
      <c r="Y434" s="50"/>
      <c r="Z434" s="12"/>
      <c r="AA434" s="12"/>
      <c r="AB434" s="12"/>
      <c r="AC434" s="12"/>
    </row>
    <row r="435" spans="1:29" ht="20" customHeight="1">
      <c r="A435" s="42"/>
      <c r="B435" s="43"/>
      <c r="C435" s="44"/>
      <c r="D435" s="44"/>
      <c r="E435" s="45"/>
      <c r="F435" s="46"/>
      <c r="G435" s="45"/>
      <c r="H435" s="45"/>
      <c r="I435" s="47"/>
      <c r="J435" s="48" t="str">
        <f t="shared" si="74"/>
        <v/>
      </c>
      <c r="K435" s="48" t="str">
        <f t="shared" si="75"/>
        <v/>
      </c>
      <c r="L435" s="49"/>
      <c r="M435" s="49"/>
      <c r="N435" s="49"/>
      <c r="O435" s="50"/>
      <c r="P435" s="51" t="str">
        <f t="shared" ref="P435:R435" si="92">IF(ISERR(L435/L435)=TRUE," ",L435-$F435)</f>
        <v xml:space="preserve"> </v>
      </c>
      <c r="Q435" s="52" t="str">
        <f t="shared" si="92"/>
        <v xml:space="preserve"> </v>
      </c>
      <c r="R435" s="52" t="str">
        <f t="shared" si="92"/>
        <v xml:space="preserve"> </v>
      </c>
      <c r="S435" s="53" t="str">
        <f t="shared" si="65"/>
        <v xml:space="preserve"> </v>
      </c>
      <c r="T435" s="54" t="str">
        <f t="shared" si="77"/>
        <v xml:space="preserve"> </v>
      </c>
      <c r="U435" s="54" t="str">
        <f t="shared" si="78"/>
        <v xml:space="preserve"> </v>
      </c>
      <c r="V435" s="55" t="str">
        <f t="shared" si="79"/>
        <v/>
      </c>
      <c r="W435" s="55" t="str">
        <f t="shared" si="80"/>
        <v/>
      </c>
      <c r="X435" s="56"/>
      <c r="Y435" s="50"/>
      <c r="Z435" s="12"/>
      <c r="AA435" s="12"/>
      <c r="AB435" s="12"/>
      <c r="AC435" s="12"/>
    </row>
    <row r="436" spans="1:29" ht="20" customHeight="1">
      <c r="A436" s="42"/>
      <c r="B436" s="43"/>
      <c r="C436" s="44"/>
      <c r="D436" s="44"/>
      <c r="E436" s="45"/>
      <c r="F436" s="46"/>
      <c r="G436" s="45"/>
      <c r="H436" s="45"/>
      <c r="I436" s="47"/>
      <c r="J436" s="48" t="str">
        <f t="shared" si="74"/>
        <v/>
      </c>
      <c r="K436" s="48" t="str">
        <f t="shared" si="75"/>
        <v/>
      </c>
      <c r="L436" s="49"/>
      <c r="M436" s="49"/>
      <c r="N436" s="49"/>
      <c r="O436" s="50"/>
      <c r="P436" s="51" t="str">
        <f t="shared" ref="P436:R436" si="93">IF(ISERR(L436/L436)=TRUE," ",L436-$F436)</f>
        <v xml:space="preserve"> </v>
      </c>
      <c r="Q436" s="52" t="str">
        <f t="shared" si="93"/>
        <v xml:space="preserve"> </v>
      </c>
      <c r="R436" s="52" t="str">
        <f t="shared" si="93"/>
        <v xml:space="preserve"> </v>
      </c>
      <c r="S436" s="53" t="str">
        <f t="shared" si="65"/>
        <v xml:space="preserve"> </v>
      </c>
      <c r="T436" s="54" t="str">
        <f t="shared" si="77"/>
        <v xml:space="preserve"> </v>
      </c>
      <c r="U436" s="54" t="str">
        <f t="shared" si="78"/>
        <v xml:space="preserve"> </v>
      </c>
      <c r="V436" s="55" t="str">
        <f t="shared" si="79"/>
        <v/>
      </c>
      <c r="W436" s="55" t="str">
        <f t="shared" si="80"/>
        <v/>
      </c>
      <c r="X436" s="56"/>
      <c r="Y436" s="50"/>
      <c r="Z436" s="12"/>
      <c r="AA436" s="12"/>
      <c r="AB436" s="12"/>
      <c r="AC436" s="12"/>
    </row>
    <row r="437" spans="1:29" ht="20" customHeight="1">
      <c r="A437" s="42"/>
      <c r="B437" s="43"/>
      <c r="C437" s="44"/>
      <c r="D437" s="44"/>
      <c r="E437" s="45"/>
      <c r="F437" s="46"/>
      <c r="G437" s="45"/>
      <c r="H437" s="45"/>
      <c r="I437" s="47"/>
      <c r="J437" s="48" t="str">
        <f t="shared" si="74"/>
        <v/>
      </c>
      <c r="K437" s="48" t="str">
        <f t="shared" si="75"/>
        <v/>
      </c>
      <c r="L437" s="49"/>
      <c r="M437" s="49"/>
      <c r="N437" s="49"/>
      <c r="O437" s="50"/>
      <c r="P437" s="51" t="str">
        <f t="shared" ref="P437:R437" si="94">IF(ISERR(L437/L437)=TRUE," ",L437-$F437)</f>
        <v xml:space="preserve"> </v>
      </c>
      <c r="Q437" s="52" t="str">
        <f t="shared" si="94"/>
        <v xml:space="preserve"> </v>
      </c>
      <c r="R437" s="52" t="str">
        <f t="shared" si="94"/>
        <v xml:space="preserve"> </v>
      </c>
      <c r="S437" s="53" t="str">
        <f t="shared" si="65"/>
        <v xml:space="preserve"> </v>
      </c>
      <c r="T437" s="54" t="str">
        <f t="shared" si="77"/>
        <v xml:space="preserve"> </v>
      </c>
      <c r="U437" s="54" t="str">
        <f t="shared" si="78"/>
        <v xml:space="preserve"> </v>
      </c>
      <c r="V437" s="55" t="str">
        <f t="shared" si="79"/>
        <v/>
      </c>
      <c r="W437" s="55" t="str">
        <f t="shared" si="80"/>
        <v/>
      </c>
      <c r="X437" s="56"/>
      <c r="Y437" s="50"/>
      <c r="Z437" s="12"/>
      <c r="AA437" s="12"/>
      <c r="AB437" s="12"/>
      <c r="AC437" s="12"/>
    </row>
    <row r="438" spans="1:29" ht="20" customHeight="1">
      <c r="A438" s="42"/>
      <c r="B438" s="43"/>
      <c r="C438" s="44"/>
      <c r="D438" s="44"/>
      <c r="E438" s="45"/>
      <c r="F438" s="46"/>
      <c r="G438" s="45"/>
      <c r="H438" s="45"/>
      <c r="I438" s="47"/>
      <c r="J438" s="48" t="str">
        <f t="shared" si="74"/>
        <v/>
      </c>
      <c r="K438" s="48" t="str">
        <f t="shared" si="75"/>
        <v/>
      </c>
      <c r="L438" s="49"/>
      <c r="M438" s="49"/>
      <c r="N438" s="49"/>
      <c r="O438" s="50"/>
      <c r="P438" s="51" t="str">
        <f t="shared" ref="P438:R438" si="95">IF(ISERR(L438/L438)=TRUE," ",L438-$F438)</f>
        <v xml:space="preserve"> </v>
      </c>
      <c r="Q438" s="52" t="str">
        <f t="shared" si="95"/>
        <v xml:space="preserve"> </v>
      </c>
      <c r="R438" s="52" t="str">
        <f t="shared" si="95"/>
        <v xml:space="preserve"> </v>
      </c>
      <c r="S438" s="53" t="str">
        <f t="shared" si="65"/>
        <v xml:space="preserve"> </v>
      </c>
      <c r="T438" s="54" t="str">
        <f t="shared" si="77"/>
        <v xml:space="preserve"> </v>
      </c>
      <c r="U438" s="54" t="str">
        <f t="shared" si="78"/>
        <v xml:space="preserve"> </v>
      </c>
      <c r="V438" s="55" t="str">
        <f t="shared" si="79"/>
        <v/>
      </c>
      <c r="W438" s="55" t="str">
        <f t="shared" si="80"/>
        <v/>
      </c>
      <c r="X438" s="56"/>
      <c r="Y438" s="50"/>
      <c r="Z438" s="12"/>
      <c r="AA438" s="12"/>
      <c r="AB438" s="12"/>
      <c r="AC438" s="12"/>
    </row>
    <row r="439" spans="1:29" ht="20" customHeight="1">
      <c r="A439" s="42"/>
      <c r="B439" s="43"/>
      <c r="C439" s="44"/>
      <c r="D439" s="44"/>
      <c r="E439" s="45"/>
      <c r="F439" s="46"/>
      <c r="G439" s="45"/>
      <c r="H439" s="45"/>
      <c r="I439" s="47"/>
      <c r="J439" s="48" t="str">
        <f t="shared" si="74"/>
        <v/>
      </c>
      <c r="K439" s="48" t="str">
        <f t="shared" si="75"/>
        <v/>
      </c>
      <c r="L439" s="49"/>
      <c r="M439" s="49"/>
      <c r="N439" s="49"/>
      <c r="O439" s="50"/>
      <c r="P439" s="51" t="str">
        <f t="shared" ref="P439:R439" si="96">IF(ISERR(L439/L439)=TRUE," ",L439-$F439)</f>
        <v xml:space="preserve"> </v>
      </c>
      <c r="Q439" s="52" t="str">
        <f t="shared" si="96"/>
        <v xml:space="preserve"> </v>
      </c>
      <c r="R439" s="52" t="str">
        <f t="shared" si="96"/>
        <v xml:space="preserve"> </v>
      </c>
      <c r="S439" s="53" t="str">
        <f t="shared" si="65"/>
        <v xml:space="preserve"> </v>
      </c>
      <c r="T439" s="54" t="str">
        <f t="shared" si="77"/>
        <v xml:space="preserve"> </v>
      </c>
      <c r="U439" s="54" t="str">
        <f t="shared" si="78"/>
        <v xml:space="preserve"> </v>
      </c>
      <c r="V439" s="55" t="str">
        <f t="shared" si="79"/>
        <v/>
      </c>
      <c r="W439" s="55" t="str">
        <f t="shared" si="80"/>
        <v/>
      </c>
      <c r="X439" s="56"/>
      <c r="Y439" s="50"/>
      <c r="Z439" s="12"/>
      <c r="AA439" s="12"/>
      <c r="AB439" s="12"/>
      <c r="AC439" s="12"/>
    </row>
    <row r="440" spans="1:29" ht="20" customHeight="1">
      <c r="A440" s="42"/>
      <c r="B440" s="43"/>
      <c r="C440" s="44"/>
      <c r="D440" s="44"/>
      <c r="E440" s="45"/>
      <c r="F440" s="46"/>
      <c r="G440" s="45"/>
      <c r="H440" s="45"/>
      <c r="I440" s="47"/>
      <c r="J440" s="48" t="str">
        <f t="shared" si="74"/>
        <v/>
      </c>
      <c r="K440" s="48" t="str">
        <f t="shared" si="75"/>
        <v/>
      </c>
      <c r="L440" s="49"/>
      <c r="M440" s="49"/>
      <c r="N440" s="49"/>
      <c r="O440" s="50"/>
      <c r="P440" s="51" t="str">
        <f t="shared" ref="P440:R440" si="97">IF(ISERR(L440/L440)=TRUE," ",L440-$F440)</f>
        <v xml:space="preserve"> </v>
      </c>
      <c r="Q440" s="52" t="str">
        <f t="shared" si="97"/>
        <v xml:space="preserve"> </v>
      </c>
      <c r="R440" s="52" t="str">
        <f t="shared" si="97"/>
        <v xml:space="preserve"> </v>
      </c>
      <c r="S440" s="53" t="str">
        <f t="shared" si="65"/>
        <v xml:space="preserve"> </v>
      </c>
      <c r="T440" s="54" t="str">
        <f t="shared" si="77"/>
        <v xml:space="preserve"> </v>
      </c>
      <c r="U440" s="54" t="str">
        <f t="shared" si="78"/>
        <v xml:space="preserve"> </v>
      </c>
      <c r="V440" s="55" t="str">
        <f t="shared" si="79"/>
        <v/>
      </c>
      <c r="W440" s="55" t="str">
        <f t="shared" si="80"/>
        <v/>
      </c>
      <c r="X440" s="56"/>
      <c r="Y440" s="50"/>
      <c r="Z440" s="12"/>
      <c r="AA440" s="12"/>
      <c r="AB440" s="12"/>
      <c r="AC440" s="12"/>
    </row>
    <row r="441" spans="1:29" ht="20" customHeight="1">
      <c r="A441" s="42"/>
      <c r="B441" s="43"/>
      <c r="C441" s="44"/>
      <c r="D441" s="44"/>
      <c r="E441" s="45"/>
      <c r="F441" s="46"/>
      <c r="G441" s="45"/>
      <c r="H441" s="45"/>
      <c r="I441" s="47"/>
      <c r="J441" s="48" t="str">
        <f t="shared" si="74"/>
        <v/>
      </c>
      <c r="K441" s="48" t="str">
        <f t="shared" si="75"/>
        <v/>
      </c>
      <c r="L441" s="49"/>
      <c r="M441" s="49"/>
      <c r="N441" s="49"/>
      <c r="O441" s="50"/>
      <c r="P441" s="51" t="str">
        <f t="shared" ref="P441:R441" si="98">IF(ISERR(L441/L441)=TRUE," ",L441-$F441)</f>
        <v xml:space="preserve"> </v>
      </c>
      <c r="Q441" s="52" t="str">
        <f t="shared" si="98"/>
        <v xml:space="preserve"> </v>
      </c>
      <c r="R441" s="52" t="str">
        <f t="shared" si="98"/>
        <v xml:space="preserve"> </v>
      </c>
      <c r="S441" s="53" t="str">
        <f t="shared" si="65"/>
        <v xml:space="preserve"> </v>
      </c>
      <c r="T441" s="54" t="str">
        <f t="shared" si="77"/>
        <v xml:space="preserve"> </v>
      </c>
      <c r="U441" s="54" t="str">
        <f t="shared" si="78"/>
        <v xml:space="preserve"> </v>
      </c>
      <c r="V441" s="55" t="str">
        <f t="shared" si="79"/>
        <v/>
      </c>
      <c r="W441" s="55" t="str">
        <f t="shared" si="80"/>
        <v/>
      </c>
      <c r="X441" s="56"/>
      <c r="Y441" s="50"/>
      <c r="Z441" s="12"/>
      <c r="AA441" s="12"/>
      <c r="AB441" s="12"/>
      <c r="AC441" s="12"/>
    </row>
    <row r="442" spans="1:29" ht="20" customHeight="1">
      <c r="A442" s="42"/>
      <c r="B442" s="43"/>
      <c r="C442" s="44"/>
      <c r="D442" s="44"/>
      <c r="E442" s="45"/>
      <c r="F442" s="46"/>
      <c r="G442" s="45"/>
      <c r="H442" s="45"/>
      <c r="I442" s="47"/>
      <c r="J442" s="48" t="str">
        <f t="shared" si="74"/>
        <v/>
      </c>
      <c r="K442" s="48" t="str">
        <f t="shared" si="75"/>
        <v/>
      </c>
      <c r="L442" s="49"/>
      <c r="M442" s="49"/>
      <c r="N442" s="49"/>
      <c r="O442" s="50"/>
      <c r="P442" s="51" t="str">
        <f t="shared" ref="P442:R442" si="99">IF(ISERR(L442/L442)=TRUE," ",L442-$F442)</f>
        <v xml:space="preserve"> </v>
      </c>
      <c r="Q442" s="52" t="str">
        <f t="shared" si="99"/>
        <v xml:space="preserve"> </v>
      </c>
      <c r="R442" s="52" t="str">
        <f t="shared" si="99"/>
        <v xml:space="preserve"> </v>
      </c>
      <c r="S442" s="53" t="str">
        <f t="shared" si="65"/>
        <v xml:space="preserve"> </v>
      </c>
      <c r="T442" s="54" t="str">
        <f t="shared" si="77"/>
        <v xml:space="preserve"> </v>
      </c>
      <c r="U442" s="54" t="str">
        <f t="shared" si="78"/>
        <v xml:space="preserve"> </v>
      </c>
      <c r="V442" s="55" t="str">
        <f t="shared" si="79"/>
        <v/>
      </c>
      <c r="W442" s="55" t="str">
        <f t="shared" si="80"/>
        <v/>
      </c>
      <c r="X442" s="56"/>
      <c r="Y442" s="50"/>
      <c r="Z442" s="12"/>
      <c r="AA442" s="12"/>
      <c r="AB442" s="12"/>
      <c r="AC442" s="12"/>
    </row>
    <row r="443" spans="1:29" ht="20" customHeight="1">
      <c r="A443" s="42"/>
      <c r="B443" s="43"/>
      <c r="C443" s="44"/>
      <c r="D443" s="44"/>
      <c r="E443" s="45"/>
      <c r="F443" s="46"/>
      <c r="G443" s="45"/>
      <c r="H443" s="45"/>
      <c r="I443" s="47"/>
      <c r="J443" s="48" t="str">
        <f t="shared" si="74"/>
        <v/>
      </c>
      <c r="K443" s="48" t="str">
        <f t="shared" si="75"/>
        <v/>
      </c>
      <c r="L443" s="57"/>
      <c r="M443" s="57"/>
      <c r="N443" s="57"/>
      <c r="O443" s="50"/>
      <c r="P443" s="51" t="str">
        <f t="shared" ref="P443:R443" si="100">IF(ISERR(L443/L443)=TRUE," ",L443-$F443)</f>
        <v xml:space="preserve"> </v>
      </c>
      <c r="Q443" s="52" t="str">
        <f t="shared" si="100"/>
        <v xml:space="preserve"> </v>
      </c>
      <c r="R443" s="52" t="str">
        <f t="shared" si="100"/>
        <v xml:space="preserve"> </v>
      </c>
      <c r="S443" s="53" t="str">
        <f t="shared" si="65"/>
        <v xml:space="preserve"> </v>
      </c>
      <c r="T443" s="54" t="str">
        <f t="shared" si="77"/>
        <v xml:space="preserve"> </v>
      </c>
      <c r="U443" s="54" t="str">
        <f t="shared" si="78"/>
        <v xml:space="preserve"> </v>
      </c>
      <c r="V443" s="55" t="str">
        <f t="shared" si="79"/>
        <v/>
      </c>
      <c r="W443" s="55" t="str">
        <f t="shared" si="80"/>
        <v/>
      </c>
      <c r="X443" s="56"/>
      <c r="Y443" s="50"/>
      <c r="Z443" s="12"/>
      <c r="AA443" s="12"/>
      <c r="AB443" s="12"/>
      <c r="AC443" s="12"/>
    </row>
    <row r="444" spans="1:29" ht="20" customHeight="1">
      <c r="A444" s="42"/>
      <c r="B444" s="43"/>
      <c r="C444" s="44"/>
      <c r="D444" s="44"/>
      <c r="E444" s="45"/>
      <c r="F444" s="46"/>
      <c r="G444" s="45"/>
      <c r="H444" s="45"/>
      <c r="I444" s="47"/>
      <c r="J444" s="48" t="str">
        <f t="shared" si="74"/>
        <v/>
      </c>
      <c r="K444" s="48" t="str">
        <f t="shared" si="75"/>
        <v/>
      </c>
      <c r="L444" s="57"/>
      <c r="M444" s="57"/>
      <c r="N444" s="57"/>
      <c r="O444" s="50"/>
      <c r="P444" s="51" t="str">
        <f t="shared" ref="P444:R444" si="101">IF(ISERR(L444/L444)=TRUE," ",L444-$F444)</f>
        <v xml:space="preserve"> </v>
      </c>
      <c r="Q444" s="52" t="str">
        <f t="shared" si="101"/>
        <v xml:space="preserve"> </v>
      </c>
      <c r="R444" s="52" t="str">
        <f t="shared" si="101"/>
        <v xml:space="preserve"> </v>
      </c>
      <c r="S444" s="53" t="str">
        <f t="shared" si="65"/>
        <v xml:space="preserve"> </v>
      </c>
      <c r="T444" s="54" t="str">
        <f t="shared" si="77"/>
        <v xml:space="preserve"> </v>
      </c>
      <c r="U444" s="54" t="str">
        <f t="shared" si="78"/>
        <v xml:space="preserve"> </v>
      </c>
      <c r="V444" s="55" t="str">
        <f t="shared" si="79"/>
        <v/>
      </c>
      <c r="W444" s="55" t="str">
        <f t="shared" si="80"/>
        <v/>
      </c>
      <c r="X444" s="56"/>
      <c r="Y444" s="50"/>
      <c r="Z444" s="12"/>
      <c r="AA444" s="12"/>
      <c r="AB444" s="12"/>
      <c r="AC444" s="12"/>
    </row>
    <row r="445" spans="1:29" ht="20" customHeight="1">
      <c r="A445" s="42"/>
      <c r="B445" s="43"/>
      <c r="C445" s="44"/>
      <c r="D445" s="44"/>
      <c r="E445" s="45"/>
      <c r="F445" s="46"/>
      <c r="G445" s="45"/>
      <c r="H445" s="45"/>
      <c r="I445" s="47"/>
      <c r="J445" s="48" t="str">
        <f t="shared" si="74"/>
        <v/>
      </c>
      <c r="K445" s="48" t="str">
        <f t="shared" si="75"/>
        <v/>
      </c>
      <c r="L445" s="57"/>
      <c r="M445" s="57"/>
      <c r="N445" s="57"/>
      <c r="O445" s="50"/>
      <c r="P445" s="51" t="str">
        <f t="shared" ref="P445:R445" si="102">IF(ISERR(L445/L445)=TRUE," ",L445-$F445)</f>
        <v xml:space="preserve"> </v>
      </c>
      <c r="Q445" s="52" t="str">
        <f t="shared" si="102"/>
        <v xml:space="preserve"> </v>
      </c>
      <c r="R445" s="52" t="str">
        <f t="shared" si="102"/>
        <v xml:space="preserve"> </v>
      </c>
      <c r="S445" s="53" t="str">
        <f t="shared" si="65"/>
        <v xml:space="preserve"> </v>
      </c>
      <c r="T445" s="54" t="str">
        <f t="shared" si="77"/>
        <v xml:space="preserve"> </v>
      </c>
      <c r="U445" s="54" t="str">
        <f t="shared" si="78"/>
        <v xml:space="preserve"> </v>
      </c>
      <c r="V445" s="55" t="str">
        <f t="shared" si="79"/>
        <v/>
      </c>
      <c r="W445" s="55" t="str">
        <f t="shared" si="80"/>
        <v/>
      </c>
      <c r="X445" s="56"/>
      <c r="Y445" s="50"/>
      <c r="Z445" s="12"/>
      <c r="AA445" s="12"/>
      <c r="AB445" s="12"/>
      <c r="AC445" s="12"/>
    </row>
    <row r="446" spans="1:29" ht="20" customHeight="1">
      <c r="A446" s="42"/>
      <c r="B446" s="43"/>
      <c r="C446" s="44"/>
      <c r="D446" s="44"/>
      <c r="E446" s="45"/>
      <c r="F446" s="46"/>
      <c r="G446" s="45"/>
      <c r="H446" s="45"/>
      <c r="I446" s="47"/>
      <c r="J446" s="48" t="str">
        <f t="shared" si="74"/>
        <v/>
      </c>
      <c r="K446" s="48" t="str">
        <f t="shared" si="75"/>
        <v/>
      </c>
      <c r="L446" s="49"/>
      <c r="M446" s="49"/>
      <c r="N446" s="49"/>
      <c r="O446" s="50"/>
      <c r="P446" s="51" t="str">
        <f t="shared" ref="P446:R446" si="103">IF(ISERR(L446/L446)=TRUE," ",L446-$F446)</f>
        <v xml:space="preserve"> </v>
      </c>
      <c r="Q446" s="52" t="str">
        <f t="shared" si="103"/>
        <v xml:space="preserve"> </v>
      </c>
      <c r="R446" s="52" t="str">
        <f t="shared" si="103"/>
        <v xml:space="preserve"> </v>
      </c>
      <c r="S446" s="53" t="str">
        <f t="shared" si="65"/>
        <v xml:space="preserve"> </v>
      </c>
      <c r="T446" s="54" t="str">
        <f t="shared" si="77"/>
        <v xml:space="preserve"> </v>
      </c>
      <c r="U446" s="54" t="str">
        <f t="shared" si="78"/>
        <v xml:space="preserve"> </v>
      </c>
      <c r="V446" s="55" t="str">
        <f t="shared" si="79"/>
        <v/>
      </c>
      <c r="W446" s="55" t="str">
        <f t="shared" si="80"/>
        <v/>
      </c>
      <c r="X446" s="56"/>
      <c r="Y446" s="50"/>
      <c r="Z446" s="12"/>
      <c r="AA446" s="12"/>
      <c r="AB446" s="12"/>
      <c r="AC446" s="12"/>
    </row>
    <row r="447" spans="1:29" ht="20" customHeight="1">
      <c r="A447" s="42"/>
      <c r="B447" s="43"/>
      <c r="C447" s="44"/>
      <c r="D447" s="44"/>
      <c r="E447" s="45"/>
      <c r="F447" s="46"/>
      <c r="G447" s="45"/>
      <c r="H447" s="45"/>
      <c r="I447" s="47"/>
      <c r="J447" s="48" t="str">
        <f t="shared" si="74"/>
        <v/>
      </c>
      <c r="K447" s="48" t="str">
        <f t="shared" si="75"/>
        <v/>
      </c>
      <c r="L447" s="49"/>
      <c r="M447" s="49"/>
      <c r="N447" s="49"/>
      <c r="O447" s="50"/>
      <c r="P447" s="51" t="str">
        <f t="shared" ref="P447:R447" si="104">IF(ISERR(L447/L447)=TRUE," ",L447-$F447)</f>
        <v xml:space="preserve"> </v>
      </c>
      <c r="Q447" s="52" t="str">
        <f t="shared" si="104"/>
        <v xml:space="preserve"> </v>
      </c>
      <c r="R447" s="52" t="str">
        <f t="shared" si="104"/>
        <v xml:space="preserve"> </v>
      </c>
      <c r="S447" s="53" t="str">
        <f t="shared" si="65"/>
        <v xml:space="preserve"> </v>
      </c>
      <c r="T447" s="54" t="str">
        <f t="shared" si="77"/>
        <v xml:space="preserve"> </v>
      </c>
      <c r="U447" s="54" t="str">
        <f t="shared" si="78"/>
        <v xml:space="preserve"> </v>
      </c>
      <c r="V447" s="55" t="str">
        <f t="shared" si="79"/>
        <v/>
      </c>
      <c r="W447" s="55" t="str">
        <f t="shared" si="80"/>
        <v/>
      </c>
      <c r="X447" s="56"/>
      <c r="Y447" s="50"/>
      <c r="Z447" s="12"/>
      <c r="AA447" s="12"/>
      <c r="AB447" s="12"/>
      <c r="AC447" s="12"/>
    </row>
    <row r="448" spans="1:29" ht="20" customHeight="1">
      <c r="A448" s="42"/>
      <c r="B448" s="43"/>
      <c r="C448" s="44"/>
      <c r="D448" s="44"/>
      <c r="E448" s="45"/>
      <c r="F448" s="46"/>
      <c r="G448" s="45"/>
      <c r="H448" s="45"/>
      <c r="I448" s="47"/>
      <c r="J448" s="48" t="str">
        <f t="shared" si="74"/>
        <v/>
      </c>
      <c r="K448" s="48" t="str">
        <f t="shared" si="75"/>
        <v/>
      </c>
      <c r="L448" s="49"/>
      <c r="M448" s="49"/>
      <c r="N448" s="49"/>
      <c r="O448" s="50"/>
      <c r="P448" s="51" t="str">
        <f t="shared" ref="P448:R448" si="105">IF(ISERR(L448/L448)=TRUE," ",L448-$F448)</f>
        <v xml:space="preserve"> </v>
      </c>
      <c r="Q448" s="52" t="str">
        <f t="shared" si="105"/>
        <v xml:space="preserve"> </v>
      </c>
      <c r="R448" s="52" t="str">
        <f t="shared" si="105"/>
        <v xml:space="preserve"> </v>
      </c>
      <c r="S448" s="53" t="str">
        <f t="shared" si="65"/>
        <v xml:space="preserve"> </v>
      </c>
      <c r="T448" s="54" t="str">
        <f t="shared" si="77"/>
        <v xml:space="preserve"> </v>
      </c>
      <c r="U448" s="54" t="str">
        <f t="shared" si="78"/>
        <v xml:space="preserve"> </v>
      </c>
      <c r="V448" s="55" t="str">
        <f t="shared" si="79"/>
        <v/>
      </c>
      <c r="W448" s="55" t="str">
        <f t="shared" si="80"/>
        <v/>
      </c>
      <c r="X448" s="56"/>
      <c r="Y448" s="50"/>
      <c r="Z448" s="12"/>
      <c r="AA448" s="12"/>
      <c r="AB448" s="12"/>
      <c r="AC448" s="12"/>
    </row>
    <row r="449" spans="1:29" ht="20" customHeight="1">
      <c r="A449" s="42"/>
      <c r="B449" s="43"/>
      <c r="C449" s="44"/>
      <c r="D449" s="44"/>
      <c r="E449" s="45"/>
      <c r="F449" s="46"/>
      <c r="G449" s="45"/>
      <c r="H449" s="45"/>
      <c r="I449" s="47"/>
      <c r="J449" s="48" t="str">
        <f t="shared" si="74"/>
        <v/>
      </c>
      <c r="K449" s="48" t="str">
        <f t="shared" si="75"/>
        <v/>
      </c>
      <c r="L449" s="49"/>
      <c r="M449" s="49"/>
      <c r="N449" s="49"/>
      <c r="O449" s="50"/>
      <c r="P449" s="51" t="str">
        <f t="shared" ref="P449:R449" si="106">IF(ISERR(L449/L449)=TRUE," ",L449-$F449)</f>
        <v xml:space="preserve"> </v>
      </c>
      <c r="Q449" s="52" t="str">
        <f t="shared" si="106"/>
        <v xml:space="preserve"> </v>
      </c>
      <c r="R449" s="52" t="str">
        <f t="shared" si="106"/>
        <v xml:space="preserve"> </v>
      </c>
      <c r="S449" s="53" t="str">
        <f t="shared" si="65"/>
        <v xml:space="preserve"> </v>
      </c>
      <c r="T449" s="54" t="str">
        <f t="shared" si="77"/>
        <v xml:space="preserve"> </v>
      </c>
      <c r="U449" s="54" t="str">
        <f t="shared" si="78"/>
        <v xml:space="preserve"> </v>
      </c>
      <c r="V449" s="55" t="str">
        <f t="shared" si="79"/>
        <v/>
      </c>
      <c r="W449" s="55" t="str">
        <f t="shared" si="80"/>
        <v/>
      </c>
      <c r="X449" s="56"/>
      <c r="Y449" s="50"/>
      <c r="Z449" s="12"/>
      <c r="AA449" s="12"/>
      <c r="AB449" s="12"/>
      <c r="AC449" s="12"/>
    </row>
    <row r="450" spans="1:29" ht="20" customHeight="1">
      <c r="A450" s="42"/>
      <c r="B450" s="43"/>
      <c r="C450" s="44"/>
      <c r="D450" s="44"/>
      <c r="E450" s="45"/>
      <c r="F450" s="46"/>
      <c r="G450" s="45"/>
      <c r="H450" s="45"/>
      <c r="I450" s="47"/>
      <c r="J450" s="48" t="str">
        <f t="shared" si="74"/>
        <v/>
      </c>
      <c r="K450" s="48" t="str">
        <f t="shared" si="75"/>
        <v/>
      </c>
      <c r="L450" s="49"/>
      <c r="M450" s="49"/>
      <c r="N450" s="49"/>
      <c r="O450" s="50"/>
      <c r="P450" s="51" t="str">
        <f t="shared" ref="P450:R450" si="107">IF(ISERR(L450/L450)=TRUE," ",L450-$F450)</f>
        <v xml:space="preserve"> </v>
      </c>
      <c r="Q450" s="52" t="str">
        <f t="shared" si="107"/>
        <v xml:space="preserve"> </v>
      </c>
      <c r="R450" s="52" t="str">
        <f t="shared" si="107"/>
        <v xml:space="preserve"> </v>
      </c>
      <c r="S450" s="53" t="str">
        <f t="shared" si="65"/>
        <v xml:space="preserve"> </v>
      </c>
      <c r="T450" s="54" t="str">
        <f t="shared" si="77"/>
        <v xml:space="preserve"> </v>
      </c>
      <c r="U450" s="54" t="str">
        <f t="shared" si="78"/>
        <v xml:space="preserve"> </v>
      </c>
      <c r="V450" s="55" t="str">
        <f t="shared" si="79"/>
        <v/>
      </c>
      <c r="W450" s="55" t="str">
        <f t="shared" si="80"/>
        <v/>
      </c>
      <c r="X450" s="56"/>
      <c r="Y450" s="50"/>
      <c r="Z450" s="12"/>
      <c r="AA450" s="12"/>
      <c r="AB450" s="12"/>
      <c r="AC450" s="12"/>
    </row>
    <row r="451" spans="1:29" ht="20" customHeight="1">
      <c r="A451" s="42"/>
      <c r="B451" s="43"/>
      <c r="C451" s="44"/>
      <c r="D451" s="44"/>
      <c r="E451" s="45"/>
      <c r="F451" s="46"/>
      <c r="G451" s="45"/>
      <c r="H451" s="45"/>
      <c r="I451" s="47"/>
      <c r="J451" s="48" t="str">
        <f t="shared" si="74"/>
        <v/>
      </c>
      <c r="K451" s="48" t="str">
        <f t="shared" si="75"/>
        <v/>
      </c>
      <c r="L451" s="49"/>
      <c r="M451" s="49"/>
      <c r="N451" s="49"/>
      <c r="O451" s="50"/>
      <c r="P451" s="51" t="str">
        <f t="shared" ref="P451:R451" si="108">IF(ISERR(L451/L451)=TRUE," ",L451-$F451)</f>
        <v xml:space="preserve"> </v>
      </c>
      <c r="Q451" s="52" t="str">
        <f t="shared" si="108"/>
        <v xml:space="preserve"> </v>
      </c>
      <c r="R451" s="52" t="str">
        <f t="shared" si="108"/>
        <v xml:space="preserve"> </v>
      </c>
      <c r="S451" s="53" t="str">
        <f t="shared" si="65"/>
        <v xml:space="preserve"> </v>
      </c>
      <c r="T451" s="54" t="str">
        <f t="shared" si="77"/>
        <v xml:space="preserve"> </v>
      </c>
      <c r="U451" s="54" t="str">
        <f t="shared" si="78"/>
        <v xml:space="preserve"> </v>
      </c>
      <c r="V451" s="55" t="str">
        <f t="shared" si="79"/>
        <v/>
      </c>
      <c r="W451" s="55" t="str">
        <f t="shared" si="80"/>
        <v/>
      </c>
      <c r="X451" s="56"/>
      <c r="Y451" s="50"/>
      <c r="Z451" s="12"/>
      <c r="AA451" s="12"/>
      <c r="AB451" s="12"/>
      <c r="AC451" s="12"/>
    </row>
    <row r="452" spans="1:29" ht="20" customHeight="1">
      <c r="A452" s="42"/>
      <c r="B452" s="43"/>
      <c r="C452" s="44"/>
      <c r="D452" s="44"/>
      <c r="E452" s="45"/>
      <c r="F452" s="46"/>
      <c r="G452" s="45"/>
      <c r="H452" s="45"/>
      <c r="I452" s="47"/>
      <c r="J452" s="48" t="str">
        <f t="shared" si="74"/>
        <v/>
      </c>
      <c r="K452" s="48" t="str">
        <f t="shared" si="75"/>
        <v/>
      </c>
      <c r="L452" s="49"/>
      <c r="M452" s="49"/>
      <c r="N452" s="49"/>
      <c r="O452" s="50"/>
      <c r="P452" s="51" t="str">
        <f t="shared" ref="P452:R452" si="109">IF(ISERR(L452/L452)=TRUE," ",L452-$F452)</f>
        <v xml:space="preserve"> </v>
      </c>
      <c r="Q452" s="52" t="str">
        <f t="shared" si="109"/>
        <v xml:space="preserve"> </v>
      </c>
      <c r="R452" s="52" t="str">
        <f t="shared" si="109"/>
        <v xml:space="preserve"> </v>
      </c>
      <c r="S452" s="53" t="str">
        <f t="shared" si="65"/>
        <v xml:space="preserve"> </v>
      </c>
      <c r="T452" s="54" t="str">
        <f t="shared" si="77"/>
        <v xml:space="preserve"> </v>
      </c>
      <c r="U452" s="54" t="str">
        <f t="shared" si="78"/>
        <v xml:space="preserve"> </v>
      </c>
      <c r="V452" s="55" t="str">
        <f t="shared" si="79"/>
        <v/>
      </c>
      <c r="W452" s="55" t="str">
        <f t="shared" si="80"/>
        <v/>
      </c>
      <c r="X452" s="56"/>
      <c r="Y452" s="50"/>
      <c r="Z452" s="12"/>
      <c r="AA452" s="12"/>
      <c r="AB452" s="12"/>
      <c r="AC452" s="12"/>
    </row>
    <row r="453" spans="1:29" ht="20" customHeight="1">
      <c r="A453" s="42"/>
      <c r="B453" s="43"/>
      <c r="C453" s="44"/>
      <c r="D453" s="44"/>
      <c r="E453" s="45"/>
      <c r="F453" s="46"/>
      <c r="G453" s="45"/>
      <c r="H453" s="45"/>
      <c r="I453" s="47"/>
      <c r="J453" s="48" t="str">
        <f t="shared" si="74"/>
        <v/>
      </c>
      <c r="K453" s="48" t="str">
        <f t="shared" si="75"/>
        <v/>
      </c>
      <c r="L453" s="49"/>
      <c r="M453" s="49"/>
      <c r="N453" s="49"/>
      <c r="O453" s="50"/>
      <c r="P453" s="51" t="str">
        <f t="shared" ref="P453:R453" si="110">IF(ISERR(L453/L453)=TRUE," ",L453-$F453)</f>
        <v xml:space="preserve"> </v>
      </c>
      <c r="Q453" s="52" t="str">
        <f t="shared" si="110"/>
        <v xml:space="preserve"> </v>
      </c>
      <c r="R453" s="52" t="str">
        <f t="shared" si="110"/>
        <v xml:space="preserve"> </v>
      </c>
      <c r="S453" s="53" t="str">
        <f t="shared" si="65"/>
        <v xml:space="preserve"> </v>
      </c>
      <c r="T453" s="54" t="str">
        <f t="shared" si="77"/>
        <v xml:space="preserve"> </v>
      </c>
      <c r="U453" s="54" t="str">
        <f t="shared" si="78"/>
        <v xml:space="preserve"> </v>
      </c>
      <c r="V453" s="55" t="str">
        <f t="shared" si="79"/>
        <v/>
      </c>
      <c r="W453" s="55" t="str">
        <f t="shared" si="80"/>
        <v/>
      </c>
      <c r="X453" s="56"/>
      <c r="Y453" s="50"/>
      <c r="Z453" s="12"/>
      <c r="AA453" s="12"/>
      <c r="AB453" s="12"/>
      <c r="AC453" s="12"/>
    </row>
    <row r="454" spans="1:29" ht="20" customHeight="1">
      <c r="A454" s="42"/>
      <c r="B454" s="43"/>
      <c r="C454" s="44"/>
      <c r="D454" s="44"/>
      <c r="E454" s="45"/>
      <c r="F454" s="46"/>
      <c r="G454" s="45"/>
      <c r="H454" s="45"/>
      <c r="I454" s="47"/>
      <c r="J454" s="48" t="str">
        <f t="shared" si="74"/>
        <v/>
      </c>
      <c r="K454" s="48" t="str">
        <f t="shared" si="75"/>
        <v/>
      </c>
      <c r="L454" s="49"/>
      <c r="M454" s="49"/>
      <c r="N454" s="49"/>
      <c r="O454" s="50"/>
      <c r="P454" s="51" t="str">
        <f t="shared" ref="P454:R454" si="111">IF(ISERR(L454/L454)=TRUE," ",L454-$F454)</f>
        <v xml:space="preserve"> </v>
      </c>
      <c r="Q454" s="52" t="str">
        <f t="shared" si="111"/>
        <v xml:space="preserve"> </v>
      </c>
      <c r="R454" s="52" t="str">
        <f t="shared" si="111"/>
        <v xml:space="preserve"> </v>
      </c>
      <c r="S454" s="53" t="str">
        <f t="shared" si="65"/>
        <v xml:space="preserve"> </v>
      </c>
      <c r="T454" s="54" t="str">
        <f t="shared" si="77"/>
        <v xml:space="preserve"> </v>
      </c>
      <c r="U454" s="54" t="str">
        <f t="shared" si="78"/>
        <v xml:space="preserve"> </v>
      </c>
      <c r="V454" s="55" t="str">
        <f t="shared" si="79"/>
        <v/>
      </c>
      <c r="W454" s="55" t="str">
        <f t="shared" si="80"/>
        <v/>
      </c>
      <c r="X454" s="56"/>
      <c r="Y454" s="50"/>
      <c r="Z454" s="12"/>
      <c r="AA454" s="12"/>
      <c r="AB454" s="12"/>
      <c r="AC454" s="12"/>
    </row>
    <row r="455" spans="1:29" ht="20" customHeight="1">
      <c r="A455" s="42"/>
      <c r="B455" s="43"/>
      <c r="C455" s="44"/>
      <c r="D455" s="44"/>
      <c r="E455" s="45"/>
      <c r="F455" s="46"/>
      <c r="G455" s="45"/>
      <c r="H455" s="45"/>
      <c r="I455" s="47"/>
      <c r="J455" s="48" t="str">
        <f t="shared" si="74"/>
        <v/>
      </c>
      <c r="K455" s="48" t="str">
        <f t="shared" si="75"/>
        <v/>
      </c>
      <c r="L455" s="49"/>
      <c r="M455" s="49"/>
      <c r="N455" s="49"/>
      <c r="O455" s="50"/>
      <c r="P455" s="51" t="str">
        <f t="shared" ref="P455:R455" si="112">IF(ISERR(L455/L455)=TRUE," ",L455-$F455)</f>
        <v xml:space="preserve"> </v>
      </c>
      <c r="Q455" s="52" t="str">
        <f t="shared" si="112"/>
        <v xml:space="preserve"> </v>
      </c>
      <c r="R455" s="52" t="str">
        <f t="shared" si="112"/>
        <v xml:space="preserve"> </v>
      </c>
      <c r="S455" s="53" t="str">
        <f t="shared" si="65"/>
        <v xml:space="preserve"> </v>
      </c>
      <c r="T455" s="54" t="str">
        <f t="shared" si="77"/>
        <v xml:space="preserve"> </v>
      </c>
      <c r="U455" s="54" t="str">
        <f t="shared" si="78"/>
        <v xml:space="preserve"> </v>
      </c>
      <c r="V455" s="55" t="str">
        <f t="shared" si="79"/>
        <v/>
      </c>
      <c r="W455" s="55" t="str">
        <f t="shared" si="80"/>
        <v/>
      </c>
      <c r="X455" s="56"/>
      <c r="Y455" s="50"/>
      <c r="Z455" s="12"/>
      <c r="AA455" s="12"/>
      <c r="AB455" s="12"/>
      <c r="AC455" s="12"/>
    </row>
    <row r="456" spans="1:29" ht="20" customHeight="1">
      <c r="A456" s="42"/>
      <c r="B456" s="43"/>
      <c r="C456" s="44"/>
      <c r="D456" s="44"/>
      <c r="E456" s="45"/>
      <c r="F456" s="46"/>
      <c r="G456" s="45"/>
      <c r="H456" s="45"/>
      <c r="I456" s="47"/>
      <c r="J456" s="48" t="str">
        <f t="shared" si="74"/>
        <v/>
      </c>
      <c r="K456" s="48" t="str">
        <f t="shared" si="75"/>
        <v/>
      </c>
      <c r="L456" s="49"/>
      <c r="M456" s="49"/>
      <c r="N456" s="49"/>
      <c r="O456" s="50"/>
      <c r="P456" s="51" t="str">
        <f t="shared" ref="P456:R456" si="113">IF(ISERR(L456/L456)=TRUE," ",L456-$F456)</f>
        <v xml:space="preserve"> </v>
      </c>
      <c r="Q456" s="52" t="str">
        <f t="shared" si="113"/>
        <v xml:space="preserve"> </v>
      </c>
      <c r="R456" s="52" t="str">
        <f t="shared" si="113"/>
        <v xml:space="preserve"> </v>
      </c>
      <c r="S456" s="53" t="str">
        <f t="shared" si="65"/>
        <v xml:space="preserve"> </v>
      </c>
      <c r="T456" s="54" t="str">
        <f t="shared" si="77"/>
        <v xml:space="preserve"> </v>
      </c>
      <c r="U456" s="54" t="str">
        <f t="shared" si="78"/>
        <v xml:space="preserve"> </v>
      </c>
      <c r="V456" s="55" t="str">
        <f t="shared" si="79"/>
        <v/>
      </c>
      <c r="W456" s="55" t="str">
        <f t="shared" si="80"/>
        <v/>
      </c>
      <c r="X456" s="56"/>
      <c r="Y456" s="50"/>
      <c r="Z456" s="12"/>
      <c r="AA456" s="12"/>
      <c r="AB456" s="12"/>
      <c r="AC456" s="12"/>
    </row>
    <row r="457" spans="1:29" ht="20" customHeight="1">
      <c r="A457" s="42"/>
      <c r="B457" s="43"/>
      <c r="C457" s="44"/>
      <c r="D457" s="44"/>
      <c r="E457" s="45"/>
      <c r="F457" s="46"/>
      <c r="G457" s="45"/>
      <c r="H457" s="45"/>
      <c r="I457" s="47"/>
      <c r="J457" s="48" t="str">
        <f t="shared" si="74"/>
        <v/>
      </c>
      <c r="K457" s="48" t="str">
        <f t="shared" si="75"/>
        <v/>
      </c>
      <c r="L457" s="49"/>
      <c r="M457" s="49"/>
      <c r="N457" s="49"/>
      <c r="O457" s="50"/>
      <c r="P457" s="51" t="str">
        <f t="shared" ref="P457:R457" si="114">IF(ISERR(L457/L457)=TRUE," ",L457-$F457)</f>
        <v xml:space="preserve"> </v>
      </c>
      <c r="Q457" s="52" t="str">
        <f t="shared" si="114"/>
        <v xml:space="preserve"> </v>
      </c>
      <c r="R457" s="52" t="str">
        <f t="shared" si="114"/>
        <v xml:space="preserve"> </v>
      </c>
      <c r="S457" s="53" t="str">
        <f t="shared" si="65"/>
        <v xml:space="preserve"> </v>
      </c>
      <c r="T457" s="54" t="str">
        <f t="shared" si="77"/>
        <v xml:space="preserve"> </v>
      </c>
      <c r="U457" s="54" t="str">
        <f t="shared" si="78"/>
        <v xml:space="preserve"> </v>
      </c>
      <c r="V457" s="55" t="str">
        <f t="shared" si="79"/>
        <v/>
      </c>
      <c r="W457" s="55" t="str">
        <f t="shared" si="80"/>
        <v/>
      </c>
      <c r="X457" s="56"/>
      <c r="Y457" s="50"/>
      <c r="Z457" s="12"/>
      <c r="AA457" s="12"/>
      <c r="AB457" s="12"/>
      <c r="AC457" s="12"/>
    </row>
    <row r="458" spans="1:29" ht="20" customHeight="1">
      <c r="A458" s="42"/>
      <c r="B458" s="43"/>
      <c r="C458" s="44"/>
      <c r="D458" s="44"/>
      <c r="E458" s="45"/>
      <c r="F458" s="46"/>
      <c r="G458" s="45"/>
      <c r="H458" s="45"/>
      <c r="I458" s="47"/>
      <c r="J458" s="48" t="str">
        <f t="shared" si="74"/>
        <v/>
      </c>
      <c r="K458" s="48" t="str">
        <f t="shared" si="75"/>
        <v/>
      </c>
      <c r="L458" s="49"/>
      <c r="M458" s="49"/>
      <c r="N458" s="49"/>
      <c r="O458" s="50"/>
      <c r="P458" s="51" t="str">
        <f t="shared" ref="P458:R458" si="115">IF(ISERR(L458/L458)=TRUE," ",L458-$F458)</f>
        <v xml:space="preserve"> </v>
      </c>
      <c r="Q458" s="52" t="str">
        <f t="shared" si="115"/>
        <v xml:space="preserve"> </v>
      </c>
      <c r="R458" s="52" t="str">
        <f t="shared" si="115"/>
        <v xml:space="preserve"> </v>
      </c>
      <c r="S458" s="53" t="str">
        <f t="shared" ref="S458:S486" si="116">IF(ISERR(L458/L458)=TRUE," ",AVERAGE(L458:N458))</f>
        <v xml:space="preserve"> </v>
      </c>
      <c r="T458" s="54" t="str">
        <f t="shared" si="77"/>
        <v xml:space="preserve"> </v>
      </c>
      <c r="U458" s="54" t="str">
        <f t="shared" si="78"/>
        <v xml:space="preserve"> </v>
      </c>
      <c r="V458" s="55" t="str">
        <f t="shared" si="79"/>
        <v/>
      </c>
      <c r="W458" s="55" t="str">
        <f t="shared" si="80"/>
        <v/>
      </c>
      <c r="X458" s="56"/>
      <c r="Y458" s="50"/>
      <c r="Z458" s="12"/>
      <c r="AA458" s="12"/>
      <c r="AB458" s="12"/>
      <c r="AC458" s="12"/>
    </row>
    <row r="459" spans="1:29" ht="20" customHeight="1">
      <c r="A459" s="42"/>
      <c r="B459" s="43"/>
      <c r="C459" s="44"/>
      <c r="D459" s="44"/>
      <c r="E459" s="45"/>
      <c r="F459" s="46"/>
      <c r="G459" s="45"/>
      <c r="H459" s="45"/>
      <c r="I459" s="47"/>
      <c r="J459" s="48" t="str">
        <f t="shared" si="74"/>
        <v/>
      </c>
      <c r="K459" s="48" t="str">
        <f t="shared" si="75"/>
        <v/>
      </c>
      <c r="L459" s="49"/>
      <c r="M459" s="49"/>
      <c r="N459" s="49"/>
      <c r="O459" s="50"/>
      <c r="P459" s="51" t="str">
        <f t="shared" ref="P459:R459" si="117">IF(ISERR(L459/L459)=TRUE," ",L459-$F459)</f>
        <v xml:space="preserve"> </v>
      </c>
      <c r="Q459" s="52" t="str">
        <f t="shared" si="117"/>
        <v xml:space="preserve"> </v>
      </c>
      <c r="R459" s="52" t="str">
        <f t="shared" si="117"/>
        <v xml:space="preserve"> </v>
      </c>
      <c r="S459" s="53" t="str">
        <f t="shared" si="116"/>
        <v xml:space="preserve"> </v>
      </c>
      <c r="T459" s="54" t="str">
        <f t="shared" si="77"/>
        <v xml:space="preserve"> </v>
      </c>
      <c r="U459" s="54" t="str">
        <f t="shared" si="78"/>
        <v xml:space="preserve"> </v>
      </c>
      <c r="V459" s="55" t="str">
        <f t="shared" si="79"/>
        <v/>
      </c>
      <c r="W459" s="55" t="str">
        <f t="shared" si="80"/>
        <v/>
      </c>
      <c r="X459" s="56"/>
      <c r="Y459" s="50"/>
      <c r="Z459" s="12"/>
      <c r="AA459" s="12"/>
      <c r="AB459" s="12"/>
      <c r="AC459" s="12"/>
    </row>
    <row r="460" spans="1:29" ht="20" customHeight="1">
      <c r="A460" s="42"/>
      <c r="B460" s="43"/>
      <c r="C460" s="44"/>
      <c r="D460" s="44"/>
      <c r="E460" s="45"/>
      <c r="F460" s="46"/>
      <c r="G460" s="45"/>
      <c r="H460" s="45"/>
      <c r="I460" s="47"/>
      <c r="J460" s="48" t="str">
        <f t="shared" si="74"/>
        <v/>
      </c>
      <c r="K460" s="48" t="str">
        <f t="shared" si="75"/>
        <v/>
      </c>
      <c r="L460" s="49"/>
      <c r="M460" s="49"/>
      <c r="N460" s="49"/>
      <c r="O460" s="50"/>
      <c r="P460" s="51" t="str">
        <f t="shared" ref="P460:R460" si="118">IF(ISERR(L460/L460)=TRUE," ",L460-$F460)</f>
        <v xml:space="preserve"> </v>
      </c>
      <c r="Q460" s="52" t="str">
        <f t="shared" si="118"/>
        <v xml:space="preserve"> </v>
      </c>
      <c r="R460" s="52" t="str">
        <f t="shared" si="118"/>
        <v xml:space="preserve"> </v>
      </c>
      <c r="S460" s="53" t="str">
        <f t="shared" si="116"/>
        <v xml:space="preserve"> </v>
      </c>
      <c r="T460" s="54" t="str">
        <f t="shared" si="77"/>
        <v xml:space="preserve"> </v>
      </c>
      <c r="U460" s="54" t="str">
        <f t="shared" si="78"/>
        <v xml:space="preserve"> </v>
      </c>
      <c r="V460" s="55" t="str">
        <f t="shared" si="79"/>
        <v/>
      </c>
      <c r="W460" s="55" t="str">
        <f t="shared" si="80"/>
        <v/>
      </c>
      <c r="X460" s="56"/>
      <c r="Y460" s="50"/>
      <c r="Z460" s="12"/>
      <c r="AA460" s="12"/>
      <c r="AB460" s="12"/>
      <c r="AC460" s="12"/>
    </row>
    <row r="461" spans="1:29" ht="20" customHeight="1">
      <c r="A461" s="42"/>
      <c r="B461" s="43"/>
      <c r="C461" s="44"/>
      <c r="D461" s="44"/>
      <c r="E461" s="45"/>
      <c r="F461" s="46"/>
      <c r="G461" s="45"/>
      <c r="H461" s="45"/>
      <c r="I461" s="47"/>
      <c r="J461" s="48" t="str">
        <f t="shared" si="74"/>
        <v/>
      </c>
      <c r="K461" s="48" t="str">
        <f t="shared" si="75"/>
        <v/>
      </c>
      <c r="L461" s="49"/>
      <c r="M461" s="49"/>
      <c r="N461" s="49"/>
      <c r="O461" s="50"/>
      <c r="P461" s="51" t="str">
        <f t="shared" ref="P461:R461" si="119">IF(ISERR(L461/L461)=TRUE," ",L461-$F461)</f>
        <v xml:space="preserve"> </v>
      </c>
      <c r="Q461" s="52" t="str">
        <f t="shared" si="119"/>
        <v xml:space="preserve"> </v>
      </c>
      <c r="R461" s="52" t="str">
        <f t="shared" si="119"/>
        <v xml:space="preserve"> </v>
      </c>
      <c r="S461" s="53" t="str">
        <f t="shared" si="116"/>
        <v xml:space="preserve"> </v>
      </c>
      <c r="T461" s="54" t="str">
        <f t="shared" si="77"/>
        <v xml:space="preserve"> </v>
      </c>
      <c r="U461" s="54" t="str">
        <f t="shared" si="78"/>
        <v xml:space="preserve"> </v>
      </c>
      <c r="V461" s="55" t="str">
        <f t="shared" si="79"/>
        <v/>
      </c>
      <c r="W461" s="55" t="str">
        <f t="shared" si="80"/>
        <v/>
      </c>
      <c r="X461" s="56"/>
      <c r="Y461" s="50"/>
      <c r="Z461" s="12"/>
      <c r="AA461" s="12"/>
      <c r="AB461" s="12"/>
      <c r="AC461" s="12"/>
    </row>
    <row r="462" spans="1:29" ht="20" customHeight="1">
      <c r="A462" s="42"/>
      <c r="B462" s="43"/>
      <c r="C462" s="44"/>
      <c r="D462" s="44"/>
      <c r="E462" s="45"/>
      <c r="F462" s="46"/>
      <c r="G462" s="45"/>
      <c r="H462" s="45"/>
      <c r="I462" s="47"/>
      <c r="J462" s="48" t="str">
        <f t="shared" si="74"/>
        <v/>
      </c>
      <c r="K462" s="48" t="str">
        <f t="shared" si="75"/>
        <v/>
      </c>
      <c r="L462" s="49"/>
      <c r="M462" s="49"/>
      <c r="N462" s="49"/>
      <c r="O462" s="50"/>
      <c r="P462" s="51" t="str">
        <f t="shared" ref="P462:R462" si="120">IF(ISERR(L462/L462)=TRUE," ",L462-$F462)</f>
        <v xml:space="preserve"> </v>
      </c>
      <c r="Q462" s="52" t="str">
        <f t="shared" si="120"/>
        <v xml:space="preserve"> </v>
      </c>
      <c r="R462" s="52" t="str">
        <f t="shared" si="120"/>
        <v xml:space="preserve"> </v>
      </c>
      <c r="S462" s="53" t="str">
        <f t="shared" si="116"/>
        <v xml:space="preserve"> </v>
      </c>
      <c r="T462" s="54" t="str">
        <f t="shared" si="77"/>
        <v xml:space="preserve"> </v>
      </c>
      <c r="U462" s="54" t="str">
        <f t="shared" si="78"/>
        <v xml:space="preserve"> </v>
      </c>
      <c r="V462" s="55" t="str">
        <f t="shared" si="79"/>
        <v/>
      </c>
      <c r="W462" s="55" t="str">
        <f t="shared" si="80"/>
        <v/>
      </c>
      <c r="X462" s="56"/>
      <c r="Y462" s="50"/>
      <c r="Z462" s="12"/>
      <c r="AA462" s="12"/>
      <c r="AB462" s="12"/>
      <c r="AC462" s="12"/>
    </row>
    <row r="463" spans="1:29" ht="20" customHeight="1">
      <c r="A463" s="42"/>
      <c r="B463" s="43"/>
      <c r="C463" s="44"/>
      <c r="D463" s="44"/>
      <c r="E463" s="45"/>
      <c r="F463" s="46"/>
      <c r="G463" s="45"/>
      <c r="H463" s="45"/>
      <c r="I463" s="47"/>
      <c r="J463" s="48" t="str">
        <f t="shared" si="74"/>
        <v/>
      </c>
      <c r="K463" s="48" t="str">
        <f t="shared" si="75"/>
        <v/>
      </c>
      <c r="L463" s="57"/>
      <c r="M463" s="57"/>
      <c r="N463" s="57"/>
      <c r="O463" s="50"/>
      <c r="P463" s="51" t="str">
        <f t="shared" ref="P463:R463" si="121">IF(ISERR(L463/L463)=TRUE," ",L463-$F463)</f>
        <v xml:space="preserve"> </v>
      </c>
      <c r="Q463" s="52" t="str">
        <f t="shared" si="121"/>
        <v xml:space="preserve"> </v>
      </c>
      <c r="R463" s="52" t="str">
        <f t="shared" si="121"/>
        <v xml:space="preserve"> </v>
      </c>
      <c r="S463" s="53" t="str">
        <f t="shared" si="116"/>
        <v xml:space="preserve"> </v>
      </c>
      <c r="T463" s="54" t="str">
        <f t="shared" si="77"/>
        <v xml:space="preserve"> </v>
      </c>
      <c r="U463" s="54" t="str">
        <f t="shared" si="78"/>
        <v xml:space="preserve"> </v>
      </c>
      <c r="V463" s="55" t="str">
        <f t="shared" si="79"/>
        <v/>
      </c>
      <c r="W463" s="55" t="str">
        <f t="shared" si="80"/>
        <v/>
      </c>
      <c r="X463" s="56"/>
      <c r="Y463" s="50"/>
      <c r="Z463" s="12"/>
      <c r="AA463" s="12"/>
      <c r="AB463" s="12"/>
      <c r="AC463" s="12"/>
    </row>
    <row r="464" spans="1:29" ht="20" customHeight="1">
      <c r="A464" s="42"/>
      <c r="B464" s="43"/>
      <c r="C464" s="44"/>
      <c r="D464" s="44"/>
      <c r="E464" s="45"/>
      <c r="F464" s="46"/>
      <c r="G464" s="45"/>
      <c r="H464" s="45"/>
      <c r="I464" s="47"/>
      <c r="J464" s="48" t="str">
        <f t="shared" si="74"/>
        <v/>
      </c>
      <c r="K464" s="48" t="str">
        <f t="shared" si="75"/>
        <v/>
      </c>
      <c r="L464" s="57"/>
      <c r="M464" s="57"/>
      <c r="N464" s="57"/>
      <c r="O464" s="50"/>
      <c r="P464" s="51" t="str">
        <f t="shared" ref="P464:R464" si="122">IF(ISERR(L464/L464)=TRUE," ",L464-$F464)</f>
        <v xml:space="preserve"> </v>
      </c>
      <c r="Q464" s="52" t="str">
        <f t="shared" si="122"/>
        <v xml:space="preserve"> </v>
      </c>
      <c r="R464" s="52" t="str">
        <f t="shared" si="122"/>
        <v xml:space="preserve"> </v>
      </c>
      <c r="S464" s="53" t="str">
        <f t="shared" si="116"/>
        <v xml:space="preserve"> </v>
      </c>
      <c r="T464" s="54" t="str">
        <f t="shared" si="77"/>
        <v xml:space="preserve"> </v>
      </c>
      <c r="U464" s="54" t="str">
        <f t="shared" si="78"/>
        <v xml:space="preserve"> </v>
      </c>
      <c r="V464" s="55" t="str">
        <f t="shared" si="79"/>
        <v/>
      </c>
      <c r="W464" s="55" t="str">
        <f t="shared" si="80"/>
        <v/>
      </c>
      <c r="X464" s="56"/>
      <c r="Y464" s="50"/>
      <c r="Z464" s="12"/>
      <c r="AA464" s="12"/>
      <c r="AB464" s="12"/>
      <c r="AC464" s="12"/>
    </row>
    <row r="465" spans="1:29" ht="20" customHeight="1">
      <c r="A465" s="42"/>
      <c r="B465" s="43"/>
      <c r="C465" s="44"/>
      <c r="D465" s="44"/>
      <c r="E465" s="45"/>
      <c r="F465" s="46"/>
      <c r="G465" s="45"/>
      <c r="H465" s="45"/>
      <c r="I465" s="47"/>
      <c r="J465" s="48" t="str">
        <f t="shared" si="74"/>
        <v/>
      </c>
      <c r="K465" s="48" t="str">
        <f t="shared" si="75"/>
        <v/>
      </c>
      <c r="L465" s="57"/>
      <c r="M465" s="57"/>
      <c r="N465" s="57"/>
      <c r="O465" s="50"/>
      <c r="P465" s="51" t="str">
        <f t="shared" ref="P465:R465" si="123">IF(ISERR(L465/L465)=TRUE," ",L465-$F465)</f>
        <v xml:space="preserve"> </v>
      </c>
      <c r="Q465" s="52" t="str">
        <f t="shared" si="123"/>
        <v xml:space="preserve"> </v>
      </c>
      <c r="R465" s="52" t="str">
        <f t="shared" si="123"/>
        <v xml:space="preserve"> </v>
      </c>
      <c r="S465" s="53" t="str">
        <f t="shared" si="116"/>
        <v xml:space="preserve"> </v>
      </c>
      <c r="T465" s="54" t="str">
        <f t="shared" si="77"/>
        <v xml:space="preserve"> </v>
      </c>
      <c r="U465" s="54" t="str">
        <f t="shared" si="78"/>
        <v xml:space="preserve"> </v>
      </c>
      <c r="V465" s="55" t="str">
        <f t="shared" si="79"/>
        <v/>
      </c>
      <c r="W465" s="55" t="str">
        <f t="shared" si="80"/>
        <v/>
      </c>
      <c r="X465" s="56"/>
      <c r="Y465" s="50"/>
      <c r="Z465" s="12"/>
      <c r="AA465" s="12"/>
      <c r="AB465" s="12"/>
      <c r="AC465" s="12"/>
    </row>
    <row r="466" spans="1:29" ht="20" customHeight="1">
      <c r="A466" s="42"/>
      <c r="B466" s="43"/>
      <c r="C466" s="44"/>
      <c r="D466" s="44"/>
      <c r="E466" s="45"/>
      <c r="F466" s="46"/>
      <c r="G466" s="45"/>
      <c r="H466" s="45"/>
      <c r="I466" s="47"/>
      <c r="J466" s="48" t="str">
        <f t="shared" si="74"/>
        <v/>
      </c>
      <c r="K466" s="48" t="str">
        <f t="shared" si="75"/>
        <v/>
      </c>
      <c r="L466" s="49"/>
      <c r="M466" s="49"/>
      <c r="N466" s="49"/>
      <c r="O466" s="50"/>
      <c r="P466" s="51" t="str">
        <f t="shared" ref="P466:R466" si="124">IF(ISERR(L466/L466)=TRUE," ",L466-$F466)</f>
        <v xml:space="preserve"> </v>
      </c>
      <c r="Q466" s="52" t="str">
        <f t="shared" si="124"/>
        <v xml:space="preserve"> </v>
      </c>
      <c r="R466" s="52" t="str">
        <f t="shared" si="124"/>
        <v xml:space="preserve"> </v>
      </c>
      <c r="S466" s="53" t="str">
        <f t="shared" si="116"/>
        <v xml:space="preserve"> </v>
      </c>
      <c r="T466" s="54" t="str">
        <f t="shared" si="77"/>
        <v xml:space="preserve"> </v>
      </c>
      <c r="U466" s="54" t="str">
        <f t="shared" si="78"/>
        <v xml:space="preserve"> </v>
      </c>
      <c r="V466" s="55" t="str">
        <f t="shared" si="79"/>
        <v/>
      </c>
      <c r="W466" s="55" t="str">
        <f t="shared" si="80"/>
        <v/>
      </c>
      <c r="X466" s="56"/>
      <c r="Y466" s="50"/>
      <c r="Z466" s="12"/>
      <c r="AA466" s="12"/>
      <c r="AB466" s="12"/>
      <c r="AC466" s="12"/>
    </row>
    <row r="467" spans="1:29" ht="20" customHeight="1">
      <c r="A467" s="42"/>
      <c r="B467" s="43"/>
      <c r="C467" s="44"/>
      <c r="D467" s="44"/>
      <c r="E467" s="45"/>
      <c r="F467" s="46"/>
      <c r="G467" s="45"/>
      <c r="H467" s="45"/>
      <c r="I467" s="47"/>
      <c r="J467" s="48" t="str">
        <f t="shared" si="74"/>
        <v/>
      </c>
      <c r="K467" s="48" t="str">
        <f t="shared" si="75"/>
        <v/>
      </c>
      <c r="L467" s="49"/>
      <c r="M467" s="49"/>
      <c r="N467" s="49"/>
      <c r="O467" s="50"/>
      <c r="P467" s="51" t="str">
        <f t="shared" ref="P467:R467" si="125">IF(ISERR(L467/L467)=TRUE," ",L467-$F467)</f>
        <v xml:space="preserve"> </v>
      </c>
      <c r="Q467" s="52" t="str">
        <f t="shared" si="125"/>
        <v xml:space="preserve"> </v>
      </c>
      <c r="R467" s="52" t="str">
        <f t="shared" si="125"/>
        <v xml:space="preserve"> </v>
      </c>
      <c r="S467" s="53" t="str">
        <f t="shared" si="116"/>
        <v xml:space="preserve"> </v>
      </c>
      <c r="T467" s="54" t="str">
        <f t="shared" si="77"/>
        <v xml:space="preserve"> </v>
      </c>
      <c r="U467" s="54" t="str">
        <f t="shared" si="78"/>
        <v xml:space="preserve"> </v>
      </c>
      <c r="V467" s="55" t="str">
        <f t="shared" si="79"/>
        <v/>
      </c>
      <c r="W467" s="55" t="str">
        <f t="shared" si="80"/>
        <v/>
      </c>
      <c r="X467" s="56"/>
      <c r="Y467" s="50"/>
      <c r="Z467" s="12"/>
      <c r="AA467" s="12"/>
      <c r="AB467" s="12"/>
      <c r="AC467" s="12"/>
    </row>
    <row r="468" spans="1:29" ht="20" customHeight="1">
      <c r="A468" s="42"/>
      <c r="B468" s="43"/>
      <c r="C468" s="44"/>
      <c r="D468" s="44"/>
      <c r="E468" s="45"/>
      <c r="F468" s="46"/>
      <c r="G468" s="45"/>
      <c r="H468" s="45"/>
      <c r="I468" s="47"/>
      <c r="J468" s="48" t="str">
        <f t="shared" si="74"/>
        <v/>
      </c>
      <c r="K468" s="48" t="str">
        <f t="shared" si="75"/>
        <v/>
      </c>
      <c r="L468" s="49"/>
      <c r="M468" s="49"/>
      <c r="N468" s="49"/>
      <c r="O468" s="50"/>
      <c r="P468" s="51" t="str">
        <f t="shared" ref="P468:R468" si="126">IF(ISERR(L468/L468)=TRUE," ",L468-$F468)</f>
        <v xml:space="preserve"> </v>
      </c>
      <c r="Q468" s="52" t="str">
        <f t="shared" si="126"/>
        <v xml:space="preserve"> </v>
      </c>
      <c r="R468" s="52" t="str">
        <f t="shared" si="126"/>
        <v xml:space="preserve"> </v>
      </c>
      <c r="S468" s="53" t="str">
        <f t="shared" si="116"/>
        <v xml:space="preserve"> </v>
      </c>
      <c r="T468" s="54" t="str">
        <f t="shared" si="77"/>
        <v xml:space="preserve"> </v>
      </c>
      <c r="U468" s="54" t="str">
        <f t="shared" si="78"/>
        <v xml:space="preserve"> </v>
      </c>
      <c r="V468" s="55" t="str">
        <f t="shared" si="79"/>
        <v/>
      </c>
      <c r="W468" s="55" t="str">
        <f t="shared" si="80"/>
        <v/>
      </c>
      <c r="X468" s="56"/>
      <c r="Y468" s="50"/>
      <c r="Z468" s="12"/>
      <c r="AA468" s="12"/>
      <c r="AB468" s="12"/>
      <c r="AC468" s="12"/>
    </row>
    <row r="469" spans="1:29" ht="20" customHeight="1">
      <c r="A469" s="42"/>
      <c r="B469" s="43"/>
      <c r="C469" s="44"/>
      <c r="D469" s="44"/>
      <c r="E469" s="45"/>
      <c r="F469" s="46"/>
      <c r="G469" s="45"/>
      <c r="H469" s="45"/>
      <c r="I469" s="47"/>
      <c r="J469" s="48" t="str">
        <f t="shared" si="74"/>
        <v/>
      </c>
      <c r="K469" s="48" t="str">
        <f t="shared" si="75"/>
        <v/>
      </c>
      <c r="L469" s="49"/>
      <c r="M469" s="49"/>
      <c r="N469" s="49"/>
      <c r="O469" s="50"/>
      <c r="P469" s="51" t="str">
        <f t="shared" ref="P469:R469" si="127">IF(ISERR(L469/L469)=TRUE," ",L469-$F469)</f>
        <v xml:space="preserve"> </v>
      </c>
      <c r="Q469" s="52" t="str">
        <f t="shared" si="127"/>
        <v xml:space="preserve"> </v>
      </c>
      <c r="R469" s="52" t="str">
        <f t="shared" si="127"/>
        <v xml:space="preserve"> </v>
      </c>
      <c r="S469" s="53" t="str">
        <f t="shared" si="116"/>
        <v xml:space="preserve"> </v>
      </c>
      <c r="T469" s="54" t="str">
        <f t="shared" si="77"/>
        <v xml:space="preserve"> </v>
      </c>
      <c r="U469" s="54" t="str">
        <f t="shared" si="78"/>
        <v xml:space="preserve"> </v>
      </c>
      <c r="V469" s="55" t="str">
        <f t="shared" si="79"/>
        <v/>
      </c>
      <c r="W469" s="55" t="str">
        <f t="shared" si="80"/>
        <v/>
      </c>
      <c r="X469" s="56"/>
      <c r="Y469" s="50"/>
      <c r="Z469" s="12"/>
      <c r="AA469" s="12"/>
      <c r="AB469" s="12"/>
      <c r="AC469" s="12"/>
    </row>
    <row r="470" spans="1:29" ht="20" customHeight="1">
      <c r="A470" s="42"/>
      <c r="B470" s="43"/>
      <c r="C470" s="44"/>
      <c r="D470" s="44"/>
      <c r="E470" s="45"/>
      <c r="F470" s="46"/>
      <c r="G470" s="45"/>
      <c r="H470" s="45"/>
      <c r="I470" s="47"/>
      <c r="J470" s="48" t="str">
        <f t="shared" si="74"/>
        <v/>
      </c>
      <c r="K470" s="48" t="str">
        <f t="shared" si="75"/>
        <v/>
      </c>
      <c r="L470" s="49"/>
      <c r="M470" s="49"/>
      <c r="N470" s="49"/>
      <c r="O470" s="50"/>
      <c r="P470" s="51" t="str">
        <f t="shared" ref="P470:R470" si="128">IF(ISERR(L470/L470)=TRUE," ",L470-$F470)</f>
        <v xml:space="preserve"> </v>
      </c>
      <c r="Q470" s="52" t="str">
        <f t="shared" si="128"/>
        <v xml:space="preserve"> </v>
      </c>
      <c r="R470" s="52" t="str">
        <f t="shared" si="128"/>
        <v xml:space="preserve"> </v>
      </c>
      <c r="S470" s="53" t="str">
        <f t="shared" si="116"/>
        <v xml:space="preserve"> </v>
      </c>
      <c r="T470" s="54" t="str">
        <f t="shared" si="77"/>
        <v xml:space="preserve"> </v>
      </c>
      <c r="U470" s="54" t="str">
        <f t="shared" si="78"/>
        <v xml:space="preserve"> </v>
      </c>
      <c r="V470" s="55" t="str">
        <f t="shared" si="79"/>
        <v/>
      </c>
      <c r="W470" s="55" t="str">
        <f t="shared" si="80"/>
        <v/>
      </c>
      <c r="X470" s="56"/>
      <c r="Y470" s="50"/>
      <c r="Z470" s="12"/>
      <c r="AA470" s="12"/>
      <c r="AB470" s="12"/>
      <c r="AC470" s="12"/>
    </row>
    <row r="471" spans="1:29" ht="20" customHeight="1">
      <c r="A471" s="42"/>
      <c r="B471" s="43"/>
      <c r="C471" s="44"/>
      <c r="D471" s="44"/>
      <c r="E471" s="45"/>
      <c r="F471" s="46"/>
      <c r="G471" s="45"/>
      <c r="H471" s="45"/>
      <c r="I471" s="47"/>
      <c r="J471" s="48" t="str">
        <f t="shared" si="74"/>
        <v/>
      </c>
      <c r="K471" s="48" t="str">
        <f t="shared" si="75"/>
        <v/>
      </c>
      <c r="L471" s="49"/>
      <c r="M471" s="49"/>
      <c r="N471" s="49"/>
      <c r="O471" s="50"/>
      <c r="P471" s="51" t="str">
        <f t="shared" ref="P471:R471" si="129">IF(ISERR(L471/L471)=TRUE," ",L471-$F471)</f>
        <v xml:space="preserve"> </v>
      </c>
      <c r="Q471" s="52" t="str">
        <f t="shared" si="129"/>
        <v xml:space="preserve"> </v>
      </c>
      <c r="R471" s="52" t="str">
        <f t="shared" si="129"/>
        <v xml:space="preserve"> </v>
      </c>
      <c r="S471" s="53" t="str">
        <f t="shared" si="116"/>
        <v xml:space="preserve"> </v>
      </c>
      <c r="T471" s="54" t="str">
        <f t="shared" si="77"/>
        <v xml:space="preserve"> </v>
      </c>
      <c r="U471" s="54" t="str">
        <f t="shared" si="78"/>
        <v xml:space="preserve"> </v>
      </c>
      <c r="V471" s="55" t="str">
        <f t="shared" si="79"/>
        <v/>
      </c>
      <c r="W471" s="55" t="str">
        <f t="shared" si="80"/>
        <v/>
      </c>
      <c r="X471" s="56"/>
      <c r="Y471" s="50"/>
      <c r="Z471" s="12"/>
      <c r="AA471" s="12"/>
      <c r="AB471" s="12"/>
      <c r="AC471" s="12"/>
    </row>
    <row r="472" spans="1:29" ht="20" customHeight="1">
      <c r="A472" s="42"/>
      <c r="B472" s="43"/>
      <c r="C472" s="44"/>
      <c r="D472" s="44"/>
      <c r="E472" s="45"/>
      <c r="F472" s="46"/>
      <c r="G472" s="45"/>
      <c r="H472" s="45"/>
      <c r="I472" s="47"/>
      <c r="J472" s="48" t="str">
        <f t="shared" si="74"/>
        <v/>
      </c>
      <c r="K472" s="48" t="str">
        <f t="shared" si="75"/>
        <v/>
      </c>
      <c r="L472" s="49"/>
      <c r="M472" s="49"/>
      <c r="N472" s="49"/>
      <c r="O472" s="50"/>
      <c r="P472" s="51" t="str">
        <f t="shared" ref="P472:R472" si="130">IF(ISERR(L472/L472)=TRUE," ",L472-$F472)</f>
        <v xml:space="preserve"> </v>
      </c>
      <c r="Q472" s="52" t="str">
        <f t="shared" si="130"/>
        <v xml:space="preserve"> </v>
      </c>
      <c r="R472" s="52" t="str">
        <f t="shared" si="130"/>
        <v xml:space="preserve"> </v>
      </c>
      <c r="S472" s="53" t="str">
        <f t="shared" si="116"/>
        <v xml:space="preserve"> </v>
      </c>
      <c r="T472" s="54" t="str">
        <f t="shared" si="77"/>
        <v xml:space="preserve"> </v>
      </c>
      <c r="U472" s="54" t="str">
        <f t="shared" si="78"/>
        <v xml:space="preserve"> </v>
      </c>
      <c r="V472" s="55" t="str">
        <f t="shared" si="79"/>
        <v/>
      </c>
      <c r="W472" s="55" t="str">
        <f t="shared" si="80"/>
        <v/>
      </c>
      <c r="X472" s="56"/>
      <c r="Y472" s="50"/>
      <c r="Z472" s="12"/>
      <c r="AA472" s="12"/>
      <c r="AB472" s="12"/>
      <c r="AC472" s="12"/>
    </row>
    <row r="473" spans="1:29" ht="20" customHeight="1">
      <c r="A473" s="42"/>
      <c r="B473" s="43"/>
      <c r="C473" s="44"/>
      <c r="D473" s="44"/>
      <c r="E473" s="45"/>
      <c r="F473" s="46"/>
      <c r="G473" s="45"/>
      <c r="H473" s="45"/>
      <c r="I473" s="47"/>
      <c r="J473" s="48" t="str">
        <f t="shared" si="74"/>
        <v/>
      </c>
      <c r="K473" s="48" t="str">
        <f t="shared" si="75"/>
        <v/>
      </c>
      <c r="L473" s="49"/>
      <c r="M473" s="49"/>
      <c r="N473" s="49"/>
      <c r="O473" s="50"/>
      <c r="P473" s="51" t="str">
        <f t="shared" ref="P473:R473" si="131">IF(ISERR(L473/L473)=TRUE," ",L473-$F473)</f>
        <v xml:space="preserve"> </v>
      </c>
      <c r="Q473" s="52" t="str">
        <f t="shared" si="131"/>
        <v xml:space="preserve"> </v>
      </c>
      <c r="R473" s="52" t="str">
        <f t="shared" si="131"/>
        <v xml:space="preserve"> </v>
      </c>
      <c r="S473" s="53" t="str">
        <f t="shared" si="116"/>
        <v xml:space="preserve"> </v>
      </c>
      <c r="T473" s="54" t="str">
        <f t="shared" si="77"/>
        <v xml:space="preserve"> </v>
      </c>
      <c r="U473" s="54" t="str">
        <f t="shared" si="78"/>
        <v xml:space="preserve"> </v>
      </c>
      <c r="V473" s="55" t="str">
        <f t="shared" si="79"/>
        <v/>
      </c>
      <c r="W473" s="55" t="str">
        <f t="shared" si="80"/>
        <v/>
      </c>
      <c r="X473" s="56"/>
      <c r="Y473" s="50"/>
      <c r="Z473" s="12"/>
      <c r="AA473" s="12"/>
      <c r="AB473" s="12"/>
      <c r="AC473" s="12"/>
    </row>
    <row r="474" spans="1:29" ht="20" customHeight="1">
      <c r="A474" s="42"/>
      <c r="B474" s="43"/>
      <c r="C474" s="44"/>
      <c r="D474" s="44"/>
      <c r="E474" s="45"/>
      <c r="F474" s="46"/>
      <c r="G474" s="45"/>
      <c r="H474" s="45"/>
      <c r="I474" s="47"/>
      <c r="J474" s="48" t="str">
        <f t="shared" si="74"/>
        <v/>
      </c>
      <c r="K474" s="48" t="str">
        <f t="shared" si="75"/>
        <v/>
      </c>
      <c r="L474" s="49"/>
      <c r="M474" s="49"/>
      <c r="N474" s="49"/>
      <c r="O474" s="50"/>
      <c r="P474" s="51" t="str">
        <f t="shared" ref="P474:R474" si="132">IF(ISERR(L474/L474)=TRUE," ",L474-$F474)</f>
        <v xml:space="preserve"> </v>
      </c>
      <c r="Q474" s="52" t="str">
        <f t="shared" si="132"/>
        <v xml:space="preserve"> </v>
      </c>
      <c r="R474" s="52" t="str">
        <f t="shared" si="132"/>
        <v xml:space="preserve"> </v>
      </c>
      <c r="S474" s="53" t="str">
        <f t="shared" si="116"/>
        <v xml:space="preserve"> </v>
      </c>
      <c r="T474" s="54" t="str">
        <f t="shared" si="77"/>
        <v xml:space="preserve"> </v>
      </c>
      <c r="U474" s="54" t="str">
        <f t="shared" si="78"/>
        <v xml:space="preserve"> </v>
      </c>
      <c r="V474" s="55" t="str">
        <f t="shared" si="79"/>
        <v/>
      </c>
      <c r="W474" s="55" t="str">
        <f t="shared" si="80"/>
        <v/>
      </c>
      <c r="X474" s="56"/>
      <c r="Y474" s="50"/>
      <c r="Z474" s="12"/>
      <c r="AA474" s="12"/>
      <c r="AB474" s="12"/>
      <c r="AC474" s="12"/>
    </row>
    <row r="475" spans="1:29" ht="20" customHeight="1">
      <c r="A475" s="42"/>
      <c r="B475" s="43"/>
      <c r="C475" s="44"/>
      <c r="D475" s="44"/>
      <c r="E475" s="45"/>
      <c r="F475" s="46"/>
      <c r="G475" s="45"/>
      <c r="H475" s="45"/>
      <c r="I475" s="47"/>
      <c r="J475" s="48" t="str">
        <f t="shared" si="74"/>
        <v/>
      </c>
      <c r="K475" s="48" t="str">
        <f t="shared" si="75"/>
        <v/>
      </c>
      <c r="L475" s="49"/>
      <c r="M475" s="49"/>
      <c r="N475" s="49"/>
      <c r="O475" s="50"/>
      <c r="P475" s="51" t="str">
        <f t="shared" ref="P475:R475" si="133">IF(ISERR(L475/L475)=TRUE," ",L475-$F475)</f>
        <v xml:space="preserve"> </v>
      </c>
      <c r="Q475" s="52" t="str">
        <f t="shared" si="133"/>
        <v xml:space="preserve"> </v>
      </c>
      <c r="R475" s="52" t="str">
        <f t="shared" si="133"/>
        <v xml:space="preserve"> </v>
      </c>
      <c r="S475" s="53" t="str">
        <f t="shared" si="116"/>
        <v xml:space="preserve"> </v>
      </c>
      <c r="T475" s="54" t="str">
        <f t="shared" si="77"/>
        <v xml:space="preserve"> </v>
      </c>
      <c r="U475" s="54" t="str">
        <f t="shared" si="78"/>
        <v xml:space="preserve"> </v>
      </c>
      <c r="V475" s="55" t="str">
        <f t="shared" si="79"/>
        <v/>
      </c>
      <c r="W475" s="55" t="str">
        <f t="shared" si="80"/>
        <v/>
      </c>
      <c r="X475" s="56"/>
      <c r="Y475" s="50"/>
      <c r="Z475" s="12"/>
      <c r="AA475" s="12"/>
      <c r="AB475" s="12"/>
      <c r="AC475" s="12"/>
    </row>
    <row r="476" spans="1:29" ht="20" customHeight="1">
      <c r="A476" s="42"/>
      <c r="B476" s="43"/>
      <c r="C476" s="44"/>
      <c r="D476" s="44"/>
      <c r="E476" s="45"/>
      <c r="F476" s="46"/>
      <c r="G476" s="45"/>
      <c r="H476" s="45"/>
      <c r="I476" s="47"/>
      <c r="J476" s="48" t="str">
        <f t="shared" si="74"/>
        <v/>
      </c>
      <c r="K476" s="48" t="str">
        <f t="shared" si="75"/>
        <v/>
      </c>
      <c r="L476" s="49"/>
      <c r="M476" s="49"/>
      <c r="N476" s="49"/>
      <c r="O476" s="50"/>
      <c r="P476" s="51" t="str">
        <f t="shared" ref="P476:R476" si="134">IF(ISERR(L476/L476)=TRUE," ",L476-$F476)</f>
        <v xml:space="preserve"> </v>
      </c>
      <c r="Q476" s="52" t="str">
        <f t="shared" si="134"/>
        <v xml:space="preserve"> </v>
      </c>
      <c r="R476" s="52" t="str">
        <f t="shared" si="134"/>
        <v xml:space="preserve"> </v>
      </c>
      <c r="S476" s="53" t="str">
        <f t="shared" si="116"/>
        <v xml:space="preserve"> </v>
      </c>
      <c r="T476" s="54" t="str">
        <f t="shared" si="77"/>
        <v xml:space="preserve"> </v>
      </c>
      <c r="U476" s="54" t="str">
        <f t="shared" si="78"/>
        <v xml:space="preserve"> </v>
      </c>
      <c r="V476" s="55" t="str">
        <f t="shared" si="79"/>
        <v/>
      </c>
      <c r="W476" s="55" t="str">
        <f t="shared" si="80"/>
        <v/>
      </c>
      <c r="X476" s="56"/>
      <c r="Y476" s="50"/>
      <c r="Z476" s="12"/>
      <c r="AA476" s="12"/>
      <c r="AB476" s="12"/>
      <c r="AC476" s="12"/>
    </row>
    <row r="477" spans="1:29" ht="20" customHeight="1">
      <c r="A477" s="42"/>
      <c r="B477" s="43"/>
      <c r="C477" s="44"/>
      <c r="D477" s="44"/>
      <c r="E477" s="45"/>
      <c r="F477" s="46"/>
      <c r="G477" s="45"/>
      <c r="H477" s="45"/>
      <c r="I477" s="47"/>
      <c r="J477" s="48" t="str">
        <f t="shared" si="74"/>
        <v/>
      </c>
      <c r="K477" s="48" t="str">
        <f t="shared" si="75"/>
        <v/>
      </c>
      <c r="L477" s="49"/>
      <c r="M477" s="49"/>
      <c r="N477" s="49"/>
      <c r="O477" s="50"/>
      <c r="P477" s="51" t="str">
        <f t="shared" ref="P477:R477" si="135">IF(ISERR(L477/L477)=TRUE," ",L477-$F477)</f>
        <v xml:space="preserve"> </v>
      </c>
      <c r="Q477" s="52" t="str">
        <f t="shared" si="135"/>
        <v xml:space="preserve"> </v>
      </c>
      <c r="R477" s="52" t="str">
        <f t="shared" si="135"/>
        <v xml:space="preserve"> </v>
      </c>
      <c r="S477" s="53" t="str">
        <f t="shared" si="116"/>
        <v xml:space="preserve"> </v>
      </c>
      <c r="T477" s="54" t="str">
        <f t="shared" si="77"/>
        <v xml:space="preserve"> </v>
      </c>
      <c r="U477" s="54" t="str">
        <f t="shared" si="78"/>
        <v xml:space="preserve"> </v>
      </c>
      <c r="V477" s="55" t="str">
        <f t="shared" si="79"/>
        <v/>
      </c>
      <c r="W477" s="55" t="str">
        <f t="shared" si="80"/>
        <v/>
      </c>
      <c r="X477" s="56"/>
      <c r="Y477" s="50"/>
      <c r="Z477" s="12"/>
      <c r="AA477" s="12"/>
      <c r="AB477" s="12"/>
      <c r="AC477" s="12"/>
    </row>
    <row r="478" spans="1:29" ht="20" customHeight="1">
      <c r="A478" s="42"/>
      <c r="B478" s="43"/>
      <c r="C478" s="44"/>
      <c r="D478" s="44"/>
      <c r="E478" s="45"/>
      <c r="F478" s="46"/>
      <c r="G478" s="45"/>
      <c r="H478" s="45"/>
      <c r="I478" s="47"/>
      <c r="J478" s="48" t="str">
        <f t="shared" si="74"/>
        <v/>
      </c>
      <c r="K478" s="48" t="str">
        <f t="shared" si="75"/>
        <v/>
      </c>
      <c r="L478" s="49"/>
      <c r="M478" s="49"/>
      <c r="N478" s="49"/>
      <c r="O478" s="50"/>
      <c r="P478" s="51" t="str">
        <f t="shared" ref="P478:R478" si="136">IF(ISERR(L478/L478)=TRUE," ",L478-$F478)</f>
        <v xml:space="preserve"> </v>
      </c>
      <c r="Q478" s="52" t="str">
        <f t="shared" si="136"/>
        <v xml:space="preserve"> </v>
      </c>
      <c r="R478" s="52" t="str">
        <f t="shared" si="136"/>
        <v xml:space="preserve"> </v>
      </c>
      <c r="S478" s="53" t="str">
        <f t="shared" si="116"/>
        <v xml:space="preserve"> </v>
      </c>
      <c r="T478" s="54" t="str">
        <f t="shared" si="77"/>
        <v xml:space="preserve"> </v>
      </c>
      <c r="U478" s="54" t="str">
        <f t="shared" si="78"/>
        <v xml:space="preserve"> </v>
      </c>
      <c r="V478" s="55" t="str">
        <f t="shared" si="79"/>
        <v/>
      </c>
      <c r="W478" s="55" t="str">
        <f t="shared" si="80"/>
        <v/>
      </c>
      <c r="X478" s="56"/>
      <c r="Y478" s="50"/>
      <c r="Z478" s="12"/>
      <c r="AA478" s="12"/>
      <c r="AB478" s="12"/>
      <c r="AC478" s="12"/>
    </row>
    <row r="479" spans="1:29" ht="20" customHeight="1">
      <c r="A479" s="42"/>
      <c r="B479" s="43"/>
      <c r="C479" s="44"/>
      <c r="D479" s="44"/>
      <c r="E479" s="45"/>
      <c r="F479" s="46"/>
      <c r="G479" s="45"/>
      <c r="H479" s="45"/>
      <c r="I479" s="47"/>
      <c r="J479" s="48" t="str">
        <f t="shared" si="74"/>
        <v/>
      </c>
      <c r="K479" s="48" t="str">
        <f t="shared" si="75"/>
        <v/>
      </c>
      <c r="L479" s="49"/>
      <c r="M479" s="49"/>
      <c r="N479" s="49"/>
      <c r="O479" s="50"/>
      <c r="P479" s="51" t="str">
        <f t="shared" ref="P479:R479" si="137">IF(ISERR(L479/L479)=TRUE," ",L479-$F479)</f>
        <v xml:space="preserve"> </v>
      </c>
      <c r="Q479" s="52" t="str">
        <f t="shared" si="137"/>
        <v xml:space="preserve"> </v>
      </c>
      <c r="R479" s="52" t="str">
        <f t="shared" si="137"/>
        <v xml:space="preserve"> </v>
      </c>
      <c r="S479" s="53" t="str">
        <f t="shared" si="116"/>
        <v xml:space="preserve"> </v>
      </c>
      <c r="T479" s="54" t="str">
        <f t="shared" si="77"/>
        <v xml:space="preserve"> </v>
      </c>
      <c r="U479" s="54" t="str">
        <f t="shared" si="78"/>
        <v xml:space="preserve"> </v>
      </c>
      <c r="V479" s="55" t="str">
        <f t="shared" si="79"/>
        <v/>
      </c>
      <c r="W479" s="55" t="str">
        <f t="shared" si="80"/>
        <v/>
      </c>
      <c r="X479" s="56"/>
      <c r="Y479" s="50"/>
      <c r="Z479" s="12"/>
      <c r="AA479" s="12"/>
      <c r="AB479" s="12"/>
      <c r="AC479" s="12"/>
    </row>
    <row r="480" spans="1:29" ht="20" customHeight="1">
      <c r="A480" s="42"/>
      <c r="B480" s="43"/>
      <c r="C480" s="44"/>
      <c r="D480" s="44"/>
      <c r="E480" s="45"/>
      <c r="F480" s="46"/>
      <c r="G480" s="45"/>
      <c r="H480" s="45"/>
      <c r="I480" s="47"/>
      <c r="J480" s="48" t="str">
        <f t="shared" si="74"/>
        <v/>
      </c>
      <c r="K480" s="48" t="str">
        <f t="shared" si="75"/>
        <v/>
      </c>
      <c r="L480" s="49"/>
      <c r="M480" s="49"/>
      <c r="N480" s="49"/>
      <c r="O480" s="50"/>
      <c r="P480" s="51" t="str">
        <f t="shared" ref="P480:R480" si="138">IF(ISERR(L480/L480)=TRUE," ",L480-$F480)</f>
        <v xml:space="preserve"> </v>
      </c>
      <c r="Q480" s="52" t="str">
        <f t="shared" si="138"/>
        <v xml:space="preserve"> </v>
      </c>
      <c r="R480" s="52" t="str">
        <f t="shared" si="138"/>
        <v xml:space="preserve"> </v>
      </c>
      <c r="S480" s="53" t="str">
        <f t="shared" si="116"/>
        <v xml:space="preserve"> </v>
      </c>
      <c r="T480" s="54" t="str">
        <f t="shared" si="77"/>
        <v xml:space="preserve"> </v>
      </c>
      <c r="U480" s="54" t="str">
        <f t="shared" si="78"/>
        <v xml:space="preserve"> </v>
      </c>
      <c r="V480" s="55" t="str">
        <f t="shared" si="79"/>
        <v/>
      </c>
      <c r="W480" s="55" t="str">
        <f t="shared" si="80"/>
        <v/>
      </c>
      <c r="X480" s="56"/>
      <c r="Y480" s="50"/>
      <c r="Z480" s="12"/>
      <c r="AA480" s="12"/>
      <c r="AB480" s="12"/>
      <c r="AC480" s="12"/>
    </row>
    <row r="481" spans="1:29" ht="20" customHeight="1">
      <c r="A481" s="42"/>
      <c r="B481" s="43"/>
      <c r="C481" s="44"/>
      <c r="D481" s="44"/>
      <c r="E481" s="45"/>
      <c r="F481" s="46"/>
      <c r="G481" s="45"/>
      <c r="H481" s="45"/>
      <c r="I481" s="47"/>
      <c r="J481" s="48" t="str">
        <f t="shared" si="74"/>
        <v/>
      </c>
      <c r="K481" s="48" t="str">
        <f t="shared" si="75"/>
        <v/>
      </c>
      <c r="L481" s="49"/>
      <c r="M481" s="49"/>
      <c r="N481" s="49"/>
      <c r="O481" s="50"/>
      <c r="P481" s="51" t="str">
        <f t="shared" ref="P481:R481" si="139">IF(ISERR(L481/L481)=TRUE," ",L481-$F481)</f>
        <v xml:space="preserve"> </v>
      </c>
      <c r="Q481" s="52" t="str">
        <f t="shared" si="139"/>
        <v xml:space="preserve"> </v>
      </c>
      <c r="R481" s="52" t="str">
        <f t="shared" si="139"/>
        <v xml:space="preserve"> </v>
      </c>
      <c r="S481" s="53" t="str">
        <f t="shared" si="116"/>
        <v xml:space="preserve"> </v>
      </c>
      <c r="T481" s="54" t="str">
        <f t="shared" si="77"/>
        <v xml:space="preserve"> </v>
      </c>
      <c r="U481" s="54" t="str">
        <f t="shared" si="78"/>
        <v xml:space="preserve"> </v>
      </c>
      <c r="V481" s="55" t="str">
        <f t="shared" si="79"/>
        <v/>
      </c>
      <c r="W481" s="55" t="str">
        <f t="shared" si="80"/>
        <v/>
      </c>
      <c r="X481" s="56"/>
      <c r="Y481" s="50"/>
      <c r="Z481" s="12"/>
      <c r="AA481" s="12"/>
      <c r="AB481" s="12"/>
      <c r="AC481" s="12"/>
    </row>
    <row r="482" spans="1:29" ht="20" customHeight="1">
      <c r="A482" s="42"/>
      <c r="B482" s="43"/>
      <c r="C482" s="44"/>
      <c r="D482" s="44"/>
      <c r="E482" s="45"/>
      <c r="F482" s="46"/>
      <c r="G482" s="45"/>
      <c r="H482" s="45"/>
      <c r="I482" s="47"/>
      <c r="J482" s="48" t="str">
        <f t="shared" si="74"/>
        <v/>
      </c>
      <c r="K482" s="48" t="str">
        <f t="shared" si="75"/>
        <v/>
      </c>
      <c r="L482" s="49"/>
      <c r="M482" s="49"/>
      <c r="N482" s="49"/>
      <c r="O482" s="50"/>
      <c r="P482" s="51" t="str">
        <f t="shared" ref="P482:R482" si="140">IF(ISERR(L482/L482)=TRUE," ",L482-$F482)</f>
        <v xml:space="preserve"> </v>
      </c>
      <c r="Q482" s="52" t="str">
        <f t="shared" si="140"/>
        <v xml:space="preserve"> </v>
      </c>
      <c r="R482" s="52" t="str">
        <f t="shared" si="140"/>
        <v xml:space="preserve"> </v>
      </c>
      <c r="S482" s="53" t="str">
        <f t="shared" si="116"/>
        <v xml:space="preserve"> </v>
      </c>
      <c r="T482" s="54" t="str">
        <f t="shared" si="77"/>
        <v xml:space="preserve"> </v>
      </c>
      <c r="U482" s="54" t="str">
        <f t="shared" si="78"/>
        <v xml:space="preserve"> </v>
      </c>
      <c r="V482" s="55" t="str">
        <f t="shared" si="79"/>
        <v/>
      </c>
      <c r="W482" s="55" t="str">
        <f t="shared" si="80"/>
        <v/>
      </c>
      <c r="X482" s="56"/>
      <c r="Y482" s="50"/>
      <c r="Z482" s="12"/>
      <c r="AA482" s="12"/>
      <c r="AB482" s="12"/>
      <c r="AC482" s="12"/>
    </row>
    <row r="483" spans="1:29" ht="20" customHeight="1">
      <c r="A483" s="42"/>
      <c r="B483" s="43"/>
      <c r="C483" s="44"/>
      <c r="D483" s="44"/>
      <c r="E483" s="45"/>
      <c r="F483" s="46"/>
      <c r="G483" s="45"/>
      <c r="H483" s="45"/>
      <c r="I483" s="47"/>
      <c r="J483" s="48" t="str">
        <f t="shared" si="74"/>
        <v/>
      </c>
      <c r="K483" s="48" t="str">
        <f t="shared" si="75"/>
        <v/>
      </c>
      <c r="L483" s="57"/>
      <c r="M483" s="57"/>
      <c r="N483" s="57"/>
      <c r="O483" s="50"/>
      <c r="P483" s="51" t="str">
        <f t="shared" ref="P483:R483" si="141">IF(ISERR(L483/L483)=TRUE," ",L483-$F483)</f>
        <v xml:space="preserve"> </v>
      </c>
      <c r="Q483" s="52" t="str">
        <f t="shared" si="141"/>
        <v xml:space="preserve"> </v>
      </c>
      <c r="R483" s="52" t="str">
        <f t="shared" si="141"/>
        <v xml:space="preserve"> </v>
      </c>
      <c r="S483" s="53" t="str">
        <f t="shared" si="116"/>
        <v xml:space="preserve"> </v>
      </c>
      <c r="T483" s="54" t="str">
        <f t="shared" si="77"/>
        <v xml:space="preserve"> </v>
      </c>
      <c r="U483" s="54" t="str">
        <f t="shared" si="78"/>
        <v xml:space="preserve"> </v>
      </c>
      <c r="V483" s="55" t="str">
        <f t="shared" si="79"/>
        <v/>
      </c>
      <c r="W483" s="55" t="str">
        <f t="shared" si="80"/>
        <v/>
      </c>
      <c r="X483" s="56"/>
      <c r="Y483" s="50"/>
      <c r="Z483" s="12"/>
      <c r="AA483" s="12"/>
      <c r="AB483" s="12"/>
      <c r="AC483" s="12"/>
    </row>
    <row r="484" spans="1:29" ht="20" customHeight="1">
      <c r="A484" s="42"/>
      <c r="B484" s="43"/>
      <c r="C484" s="44"/>
      <c r="D484" s="44"/>
      <c r="E484" s="45"/>
      <c r="F484" s="46"/>
      <c r="G484" s="45"/>
      <c r="H484" s="45"/>
      <c r="I484" s="47"/>
      <c r="J484" s="48" t="str">
        <f t="shared" si="74"/>
        <v/>
      </c>
      <c r="K484" s="48" t="str">
        <f t="shared" si="75"/>
        <v/>
      </c>
      <c r="L484" s="57"/>
      <c r="M484" s="57"/>
      <c r="N484" s="57"/>
      <c r="O484" s="50"/>
      <c r="P484" s="51" t="str">
        <f t="shared" ref="P484:R484" si="142">IF(ISERR(L484/L484)=TRUE," ",L484-$F484)</f>
        <v xml:space="preserve"> </v>
      </c>
      <c r="Q484" s="52" t="str">
        <f t="shared" si="142"/>
        <v xml:space="preserve"> </v>
      </c>
      <c r="R484" s="52" t="str">
        <f t="shared" si="142"/>
        <v xml:space="preserve"> </v>
      </c>
      <c r="S484" s="53" t="str">
        <f t="shared" si="116"/>
        <v xml:space="preserve"> </v>
      </c>
      <c r="T484" s="54" t="str">
        <f t="shared" si="77"/>
        <v xml:space="preserve"> </v>
      </c>
      <c r="U484" s="54" t="str">
        <f t="shared" si="78"/>
        <v xml:space="preserve"> </v>
      </c>
      <c r="V484" s="55" t="str">
        <f t="shared" si="79"/>
        <v/>
      </c>
      <c r="W484" s="55" t="str">
        <f t="shared" si="80"/>
        <v/>
      </c>
      <c r="X484" s="56"/>
      <c r="Y484" s="50"/>
      <c r="Z484" s="12"/>
      <c r="AA484" s="12"/>
      <c r="AB484" s="12"/>
      <c r="AC484" s="12"/>
    </row>
    <row r="485" spans="1:29" ht="20" customHeight="1">
      <c r="A485" s="42"/>
      <c r="B485" s="43"/>
      <c r="C485" s="44"/>
      <c r="D485" s="44"/>
      <c r="E485" s="45"/>
      <c r="F485" s="46"/>
      <c r="G485" s="45"/>
      <c r="H485" s="45"/>
      <c r="I485" s="47"/>
      <c r="J485" s="48" t="str">
        <f t="shared" si="74"/>
        <v/>
      </c>
      <c r="K485" s="48" t="str">
        <f t="shared" si="75"/>
        <v/>
      </c>
      <c r="L485" s="57"/>
      <c r="M485" s="57"/>
      <c r="N485" s="57"/>
      <c r="O485" s="50"/>
      <c r="P485" s="51" t="str">
        <f t="shared" ref="P485:R485" si="143">IF(ISERR(L485/L485)=TRUE," ",L485-$F485)</f>
        <v xml:space="preserve"> </v>
      </c>
      <c r="Q485" s="52" t="str">
        <f t="shared" si="143"/>
        <v xml:space="preserve"> </v>
      </c>
      <c r="R485" s="52" t="str">
        <f t="shared" si="143"/>
        <v xml:space="preserve"> </v>
      </c>
      <c r="S485" s="53" t="str">
        <f t="shared" si="116"/>
        <v xml:space="preserve"> </v>
      </c>
      <c r="T485" s="54" t="str">
        <f t="shared" si="77"/>
        <v xml:space="preserve"> </v>
      </c>
      <c r="U485" s="54" t="str">
        <f t="shared" si="78"/>
        <v xml:space="preserve"> </v>
      </c>
      <c r="V485" s="55" t="str">
        <f t="shared" si="79"/>
        <v/>
      </c>
      <c r="W485" s="55" t="str">
        <f t="shared" si="80"/>
        <v/>
      </c>
      <c r="X485" s="56"/>
      <c r="Y485" s="50"/>
      <c r="Z485" s="12"/>
      <c r="AA485" s="12"/>
      <c r="AB485" s="12"/>
      <c r="AC485" s="12"/>
    </row>
    <row r="486" spans="1:29" ht="20" customHeight="1">
      <c r="A486" s="42"/>
      <c r="B486" s="43"/>
      <c r="C486" s="44"/>
      <c r="D486" s="44"/>
      <c r="E486" s="45"/>
      <c r="F486" s="46"/>
      <c r="G486" s="45"/>
      <c r="H486" s="45"/>
      <c r="I486" s="47"/>
      <c r="J486" s="48" t="str">
        <f t="shared" si="74"/>
        <v/>
      </c>
      <c r="K486" s="48" t="str">
        <f t="shared" si="75"/>
        <v/>
      </c>
      <c r="L486" s="49"/>
      <c r="M486" s="49"/>
      <c r="N486" s="49"/>
      <c r="O486" s="50"/>
      <c r="P486" s="51" t="str">
        <f t="shared" ref="P486:R486" si="144">IF(ISERR(L486/L486)=TRUE," ",L486-$F486)</f>
        <v xml:space="preserve"> </v>
      </c>
      <c r="Q486" s="52" t="str">
        <f t="shared" si="144"/>
        <v xml:space="preserve"> </v>
      </c>
      <c r="R486" s="52" t="str">
        <f t="shared" si="144"/>
        <v xml:space="preserve"> </v>
      </c>
      <c r="S486" s="53" t="str">
        <f t="shared" si="116"/>
        <v xml:space="preserve"> </v>
      </c>
      <c r="T486" s="54" t="str">
        <f t="shared" si="77"/>
        <v xml:space="preserve"> </v>
      </c>
      <c r="U486" s="54" t="str">
        <f t="shared" si="78"/>
        <v xml:space="preserve"> </v>
      </c>
      <c r="V486" s="55" t="str">
        <f t="shared" si="79"/>
        <v/>
      </c>
      <c r="W486" s="55" t="str">
        <f t="shared" si="80"/>
        <v/>
      </c>
      <c r="X486" s="56"/>
      <c r="Y486" s="50"/>
      <c r="Z486" s="12"/>
      <c r="AA486" s="12"/>
      <c r="AB486" s="12"/>
      <c r="AC486" s="12"/>
    </row>
    <row r="487" spans="1:29" ht="20" customHeight="1">
      <c r="A487" s="42"/>
      <c r="B487" s="43"/>
      <c r="C487" s="44"/>
      <c r="D487" s="44"/>
      <c r="E487" s="45"/>
      <c r="F487" s="46"/>
      <c r="G487" s="45"/>
      <c r="H487" s="45"/>
      <c r="I487" s="47"/>
      <c r="J487" s="48" t="str">
        <f t="shared" ref="J487:J550" si="145">IF(AND(F487="",G487=""),"",IF(F487="",G487,F487+G487))</f>
        <v/>
      </c>
      <c r="K487" s="48" t="str">
        <f t="shared" ref="K487:K550" si="146">IF(AND(F487="",H487=""),"",IF(F487="",H487,F487+H487))</f>
        <v/>
      </c>
      <c r="L487" s="49"/>
      <c r="M487" s="49"/>
      <c r="N487" s="49"/>
      <c r="O487" s="50"/>
      <c r="P487" s="51" t="str">
        <f t="shared" ref="P487:R487" si="147">IF(ISERR(L487/L487)=TRUE," ",L487-$F487)</f>
        <v xml:space="preserve"> </v>
      </c>
      <c r="Q487" s="52" t="str">
        <f t="shared" si="147"/>
        <v xml:space="preserve"> </v>
      </c>
      <c r="R487" s="52" t="str">
        <f t="shared" si="147"/>
        <v xml:space="preserve"> </v>
      </c>
      <c r="S487" s="53" t="str">
        <f t="shared" ref="S487:S550" si="148">IF(ISERR(L487/L487)=TRUE," ",AVERAGE(L487:N487))</f>
        <v xml:space="preserve"> </v>
      </c>
      <c r="T487" s="54" t="str">
        <f t="shared" ref="T487:T550" si="149">IF(ISERR(G487/G487)=TRUE," ",IF(ISERR(L487/L487)=TRUE," ",IF(ISNUMBER($L487)=FALSE," ",IF(MAX($L487:$N487)&lt;$F487,0,(MAX($L487:$N487)-$F487)/$G487))))</f>
        <v xml:space="preserve"> </v>
      </c>
      <c r="U487" s="54" t="str">
        <f t="shared" ref="U487:U550" si="150">IF(ISERR(H487/F487)=TRUE," ",IF(ISERR(H487/H487)=TRUE," ",IF(ISERR(L487/L487)=TRUE," ",IF(ISNUMBER(L487)=FALSE," ",IF(MIN(L487:N487)&gt;$F487,0,($F487-MIN(L487:N487))/-H487)))))</f>
        <v xml:space="preserve"> </v>
      </c>
      <c r="V487" s="55" t="str">
        <f t="shared" ref="V487:V550" si="151">IF(ISNUMBER($T487)=TRUE,IF($T487&gt;0.651,IF($T487&gt;1.001,"Reject","Alert"),""),"")</f>
        <v/>
      </c>
      <c r="W487" s="55" t="str">
        <f t="shared" ref="W487:W550" si="152">IF(L487="","",IF(ISERR(H487/H487)=TRUE,"",IF(ISERR(H487/F487)=TRUE,IF((H487-MIN(L487:N487))&gt;0.001,"Reject",""),IF(ISNUMBER($U487)=TRUE,IF($U487&gt;0.651,IF($U487&gt;1.001,"Reject","Alert"),""),""))))</f>
        <v/>
      </c>
      <c r="X487" s="56"/>
      <c r="Y487" s="50"/>
      <c r="Z487" s="12"/>
      <c r="AA487" s="12"/>
      <c r="AB487" s="12"/>
      <c r="AC487" s="12"/>
    </row>
    <row r="488" spans="1:29" ht="20" customHeight="1">
      <c r="A488" s="42"/>
      <c r="B488" s="43"/>
      <c r="C488" s="44"/>
      <c r="D488" s="44"/>
      <c r="E488" s="45"/>
      <c r="F488" s="46"/>
      <c r="G488" s="45"/>
      <c r="H488" s="45"/>
      <c r="I488" s="47"/>
      <c r="J488" s="48" t="str">
        <f t="shared" si="145"/>
        <v/>
      </c>
      <c r="K488" s="48" t="str">
        <f t="shared" si="146"/>
        <v/>
      </c>
      <c r="L488" s="49"/>
      <c r="M488" s="49"/>
      <c r="N488" s="49"/>
      <c r="O488" s="50"/>
      <c r="P488" s="51" t="str">
        <f t="shared" ref="P488:R488" si="153">IF(ISERR(L488/L488)=TRUE," ",L488-$F488)</f>
        <v xml:space="preserve"> </v>
      </c>
      <c r="Q488" s="52" t="str">
        <f t="shared" si="153"/>
        <v xml:space="preserve"> </v>
      </c>
      <c r="R488" s="52" t="str">
        <f t="shared" si="153"/>
        <v xml:space="preserve"> </v>
      </c>
      <c r="S488" s="53" t="str">
        <f t="shared" si="148"/>
        <v xml:space="preserve"> </v>
      </c>
      <c r="T488" s="54" t="str">
        <f t="shared" si="149"/>
        <v xml:space="preserve"> </v>
      </c>
      <c r="U488" s="54" t="str">
        <f t="shared" si="150"/>
        <v xml:space="preserve"> </v>
      </c>
      <c r="V488" s="55" t="str">
        <f t="shared" si="151"/>
        <v/>
      </c>
      <c r="W488" s="55" t="str">
        <f t="shared" si="152"/>
        <v/>
      </c>
      <c r="X488" s="56"/>
      <c r="Y488" s="50"/>
      <c r="Z488" s="12"/>
      <c r="AA488" s="12"/>
      <c r="AB488" s="12"/>
      <c r="AC488" s="12"/>
    </row>
    <row r="489" spans="1:29" ht="20" customHeight="1">
      <c r="A489" s="42"/>
      <c r="B489" s="43"/>
      <c r="C489" s="44"/>
      <c r="D489" s="44"/>
      <c r="E489" s="45"/>
      <c r="F489" s="46"/>
      <c r="G489" s="45"/>
      <c r="H489" s="45"/>
      <c r="I489" s="47"/>
      <c r="J489" s="48" t="str">
        <f t="shared" si="145"/>
        <v/>
      </c>
      <c r="K489" s="48" t="str">
        <f t="shared" si="146"/>
        <v/>
      </c>
      <c r="L489" s="49"/>
      <c r="M489" s="49"/>
      <c r="N489" s="49"/>
      <c r="O489" s="50"/>
      <c r="P489" s="51" t="str">
        <f t="shared" ref="P489:R489" si="154">IF(ISERR(L489/L489)=TRUE," ",L489-$F489)</f>
        <v xml:space="preserve"> </v>
      </c>
      <c r="Q489" s="52" t="str">
        <f t="shared" si="154"/>
        <v xml:space="preserve"> </v>
      </c>
      <c r="R489" s="52" t="str">
        <f t="shared" si="154"/>
        <v xml:space="preserve"> </v>
      </c>
      <c r="S489" s="53" t="str">
        <f t="shared" si="148"/>
        <v xml:space="preserve"> </v>
      </c>
      <c r="T489" s="54" t="str">
        <f t="shared" si="149"/>
        <v xml:space="preserve"> </v>
      </c>
      <c r="U489" s="54" t="str">
        <f t="shared" si="150"/>
        <v xml:space="preserve"> </v>
      </c>
      <c r="V489" s="55" t="str">
        <f t="shared" si="151"/>
        <v/>
      </c>
      <c r="W489" s="55" t="str">
        <f t="shared" si="152"/>
        <v/>
      </c>
      <c r="X489" s="56"/>
      <c r="Y489" s="50"/>
      <c r="Z489" s="12"/>
      <c r="AA489" s="12"/>
      <c r="AB489" s="12"/>
      <c r="AC489" s="12"/>
    </row>
    <row r="490" spans="1:29" ht="20" customHeight="1">
      <c r="A490" s="42"/>
      <c r="B490" s="43"/>
      <c r="C490" s="44"/>
      <c r="D490" s="44"/>
      <c r="E490" s="45"/>
      <c r="F490" s="46"/>
      <c r="G490" s="45"/>
      <c r="H490" s="45"/>
      <c r="I490" s="47"/>
      <c r="J490" s="48" t="str">
        <f t="shared" si="145"/>
        <v/>
      </c>
      <c r="K490" s="48" t="str">
        <f t="shared" si="146"/>
        <v/>
      </c>
      <c r="L490" s="49"/>
      <c r="M490" s="49"/>
      <c r="N490" s="49"/>
      <c r="O490" s="50"/>
      <c r="P490" s="51" t="str">
        <f t="shared" ref="P490:R490" si="155">IF(ISERR(L490/L490)=TRUE," ",L490-$F490)</f>
        <v xml:space="preserve"> </v>
      </c>
      <c r="Q490" s="52" t="str">
        <f t="shared" si="155"/>
        <v xml:space="preserve"> </v>
      </c>
      <c r="R490" s="52" t="str">
        <f t="shared" si="155"/>
        <v xml:space="preserve"> </v>
      </c>
      <c r="S490" s="53" t="str">
        <f t="shared" si="148"/>
        <v xml:space="preserve"> </v>
      </c>
      <c r="T490" s="54" t="str">
        <f t="shared" si="149"/>
        <v xml:space="preserve"> </v>
      </c>
      <c r="U490" s="54" t="str">
        <f t="shared" si="150"/>
        <v xml:space="preserve"> </v>
      </c>
      <c r="V490" s="55" t="str">
        <f t="shared" si="151"/>
        <v/>
      </c>
      <c r="W490" s="55" t="str">
        <f t="shared" si="152"/>
        <v/>
      </c>
      <c r="X490" s="56"/>
      <c r="Y490" s="50"/>
      <c r="Z490" s="12"/>
      <c r="AA490" s="12"/>
      <c r="AB490" s="12"/>
      <c r="AC490" s="12"/>
    </row>
    <row r="491" spans="1:29" ht="20" customHeight="1">
      <c r="A491" s="42"/>
      <c r="B491" s="43"/>
      <c r="C491" s="44"/>
      <c r="D491" s="44"/>
      <c r="E491" s="45"/>
      <c r="F491" s="46"/>
      <c r="G491" s="45"/>
      <c r="H491" s="45"/>
      <c r="I491" s="47"/>
      <c r="J491" s="48" t="str">
        <f t="shared" si="145"/>
        <v/>
      </c>
      <c r="K491" s="48" t="str">
        <f t="shared" si="146"/>
        <v/>
      </c>
      <c r="L491" s="49"/>
      <c r="M491" s="49"/>
      <c r="N491" s="49"/>
      <c r="O491" s="50"/>
      <c r="P491" s="51" t="str">
        <f t="shared" ref="P491:R491" si="156">IF(ISERR(L491/L491)=TRUE," ",L491-$F491)</f>
        <v xml:space="preserve"> </v>
      </c>
      <c r="Q491" s="52" t="str">
        <f t="shared" si="156"/>
        <v xml:space="preserve"> </v>
      </c>
      <c r="R491" s="52" t="str">
        <f t="shared" si="156"/>
        <v xml:space="preserve"> </v>
      </c>
      <c r="S491" s="53" t="str">
        <f t="shared" si="148"/>
        <v xml:space="preserve"> </v>
      </c>
      <c r="T491" s="54" t="str">
        <f t="shared" si="149"/>
        <v xml:space="preserve"> </v>
      </c>
      <c r="U491" s="54" t="str">
        <f t="shared" si="150"/>
        <v xml:space="preserve"> </v>
      </c>
      <c r="V491" s="55" t="str">
        <f t="shared" si="151"/>
        <v/>
      </c>
      <c r="W491" s="55" t="str">
        <f t="shared" si="152"/>
        <v/>
      </c>
      <c r="X491" s="56"/>
      <c r="Y491" s="50"/>
      <c r="Z491" s="12"/>
      <c r="AA491" s="12"/>
      <c r="AB491" s="12"/>
      <c r="AC491" s="12"/>
    </row>
    <row r="492" spans="1:29" ht="20" customHeight="1">
      <c r="A492" s="42"/>
      <c r="B492" s="43"/>
      <c r="C492" s="44"/>
      <c r="D492" s="44"/>
      <c r="E492" s="45"/>
      <c r="F492" s="46"/>
      <c r="G492" s="45"/>
      <c r="H492" s="45"/>
      <c r="I492" s="47"/>
      <c r="J492" s="48" t="str">
        <f t="shared" si="145"/>
        <v/>
      </c>
      <c r="K492" s="48" t="str">
        <f t="shared" si="146"/>
        <v/>
      </c>
      <c r="L492" s="49"/>
      <c r="M492" s="49"/>
      <c r="N492" s="49"/>
      <c r="O492" s="50"/>
      <c r="P492" s="51" t="str">
        <f t="shared" ref="P492:R492" si="157">IF(ISERR(L492/L492)=TRUE," ",L492-$F492)</f>
        <v xml:space="preserve"> </v>
      </c>
      <c r="Q492" s="52" t="str">
        <f t="shared" si="157"/>
        <v xml:space="preserve"> </v>
      </c>
      <c r="R492" s="52" t="str">
        <f t="shared" si="157"/>
        <v xml:space="preserve"> </v>
      </c>
      <c r="S492" s="53" t="str">
        <f t="shared" si="148"/>
        <v xml:space="preserve"> </v>
      </c>
      <c r="T492" s="54" t="str">
        <f t="shared" si="149"/>
        <v xml:space="preserve"> </v>
      </c>
      <c r="U492" s="54" t="str">
        <f t="shared" si="150"/>
        <v xml:space="preserve"> </v>
      </c>
      <c r="V492" s="55" t="str">
        <f t="shared" si="151"/>
        <v/>
      </c>
      <c r="W492" s="55" t="str">
        <f t="shared" si="152"/>
        <v/>
      </c>
      <c r="X492" s="56"/>
      <c r="Y492" s="50"/>
      <c r="Z492" s="12"/>
      <c r="AA492" s="12"/>
      <c r="AB492" s="12"/>
      <c r="AC492" s="12"/>
    </row>
    <row r="493" spans="1:29" ht="20" customHeight="1">
      <c r="A493" s="42"/>
      <c r="B493" s="43"/>
      <c r="C493" s="44"/>
      <c r="D493" s="44"/>
      <c r="E493" s="45"/>
      <c r="F493" s="46"/>
      <c r="G493" s="45"/>
      <c r="H493" s="45"/>
      <c r="I493" s="47"/>
      <c r="J493" s="48" t="str">
        <f t="shared" si="145"/>
        <v/>
      </c>
      <c r="K493" s="48" t="str">
        <f t="shared" si="146"/>
        <v/>
      </c>
      <c r="L493" s="49"/>
      <c r="M493" s="49"/>
      <c r="N493" s="49"/>
      <c r="O493" s="50"/>
      <c r="P493" s="51" t="str">
        <f t="shared" ref="P493:R493" si="158">IF(ISERR(L493/L493)=TRUE," ",L493-$F493)</f>
        <v xml:space="preserve"> </v>
      </c>
      <c r="Q493" s="52" t="str">
        <f t="shared" si="158"/>
        <v xml:space="preserve"> </v>
      </c>
      <c r="R493" s="52" t="str">
        <f t="shared" si="158"/>
        <v xml:space="preserve"> </v>
      </c>
      <c r="S493" s="53" t="str">
        <f t="shared" si="148"/>
        <v xml:space="preserve"> </v>
      </c>
      <c r="T493" s="54" t="str">
        <f t="shared" si="149"/>
        <v xml:space="preserve"> </v>
      </c>
      <c r="U493" s="54" t="str">
        <f t="shared" si="150"/>
        <v xml:space="preserve"> </v>
      </c>
      <c r="V493" s="55" t="str">
        <f t="shared" si="151"/>
        <v/>
      </c>
      <c r="W493" s="55" t="str">
        <f t="shared" si="152"/>
        <v/>
      </c>
      <c r="X493" s="56"/>
      <c r="Y493" s="50"/>
      <c r="Z493" s="12"/>
      <c r="AA493" s="12"/>
      <c r="AB493" s="12"/>
      <c r="AC493" s="12"/>
    </row>
    <row r="494" spans="1:29" ht="20" customHeight="1">
      <c r="A494" s="42"/>
      <c r="B494" s="43"/>
      <c r="C494" s="44"/>
      <c r="D494" s="44"/>
      <c r="E494" s="45"/>
      <c r="F494" s="46"/>
      <c r="G494" s="45"/>
      <c r="H494" s="45"/>
      <c r="I494" s="47"/>
      <c r="J494" s="48" t="str">
        <f t="shared" si="145"/>
        <v/>
      </c>
      <c r="K494" s="48" t="str">
        <f t="shared" si="146"/>
        <v/>
      </c>
      <c r="L494" s="49"/>
      <c r="M494" s="49"/>
      <c r="N494" s="49"/>
      <c r="O494" s="50"/>
      <c r="P494" s="51" t="str">
        <f t="shared" ref="P494:R494" si="159">IF(ISERR(L494/L494)=TRUE," ",L494-$F494)</f>
        <v xml:space="preserve"> </v>
      </c>
      <c r="Q494" s="52" t="str">
        <f t="shared" si="159"/>
        <v xml:space="preserve"> </v>
      </c>
      <c r="R494" s="52" t="str">
        <f t="shared" si="159"/>
        <v xml:space="preserve"> </v>
      </c>
      <c r="S494" s="53" t="str">
        <f t="shared" si="148"/>
        <v xml:space="preserve"> </v>
      </c>
      <c r="T494" s="54" t="str">
        <f t="shared" si="149"/>
        <v xml:space="preserve"> </v>
      </c>
      <c r="U494" s="54" t="str">
        <f t="shared" si="150"/>
        <v xml:space="preserve"> </v>
      </c>
      <c r="V494" s="55" t="str">
        <f t="shared" si="151"/>
        <v/>
      </c>
      <c r="W494" s="55" t="str">
        <f t="shared" si="152"/>
        <v/>
      </c>
      <c r="X494" s="56"/>
      <c r="Y494" s="50"/>
      <c r="Z494" s="12"/>
      <c r="AA494" s="12"/>
      <c r="AB494" s="12"/>
      <c r="AC494" s="12"/>
    </row>
    <row r="495" spans="1:29" ht="20" customHeight="1">
      <c r="A495" s="42"/>
      <c r="B495" s="43"/>
      <c r="C495" s="44"/>
      <c r="D495" s="44"/>
      <c r="E495" s="45"/>
      <c r="F495" s="46"/>
      <c r="G495" s="45"/>
      <c r="H495" s="45"/>
      <c r="I495" s="47"/>
      <c r="J495" s="48" t="str">
        <f t="shared" si="145"/>
        <v/>
      </c>
      <c r="K495" s="48" t="str">
        <f t="shared" si="146"/>
        <v/>
      </c>
      <c r="L495" s="49"/>
      <c r="M495" s="49"/>
      <c r="N495" s="49"/>
      <c r="O495" s="50"/>
      <c r="P495" s="51" t="str">
        <f t="shared" ref="P495:R495" si="160">IF(ISERR(L495/L495)=TRUE," ",L495-$F495)</f>
        <v xml:space="preserve"> </v>
      </c>
      <c r="Q495" s="52" t="str">
        <f t="shared" si="160"/>
        <v xml:space="preserve"> </v>
      </c>
      <c r="R495" s="52" t="str">
        <f t="shared" si="160"/>
        <v xml:space="preserve"> </v>
      </c>
      <c r="S495" s="53" t="str">
        <f t="shared" si="148"/>
        <v xml:space="preserve"> </v>
      </c>
      <c r="T495" s="54" t="str">
        <f t="shared" si="149"/>
        <v xml:space="preserve"> </v>
      </c>
      <c r="U495" s="54" t="str">
        <f t="shared" si="150"/>
        <v xml:space="preserve"> </v>
      </c>
      <c r="V495" s="55" t="str">
        <f t="shared" si="151"/>
        <v/>
      </c>
      <c r="W495" s="55" t="str">
        <f t="shared" si="152"/>
        <v/>
      </c>
      <c r="X495" s="56"/>
      <c r="Y495" s="50"/>
      <c r="Z495" s="12"/>
      <c r="AA495" s="12"/>
      <c r="AB495" s="12"/>
      <c r="AC495" s="12"/>
    </row>
    <row r="496" spans="1:29" ht="20" customHeight="1">
      <c r="A496" s="42"/>
      <c r="B496" s="43"/>
      <c r="C496" s="44"/>
      <c r="D496" s="44"/>
      <c r="E496" s="45"/>
      <c r="F496" s="46"/>
      <c r="G496" s="45"/>
      <c r="H496" s="45"/>
      <c r="I496" s="47"/>
      <c r="J496" s="48" t="str">
        <f t="shared" si="145"/>
        <v/>
      </c>
      <c r="K496" s="48" t="str">
        <f t="shared" si="146"/>
        <v/>
      </c>
      <c r="L496" s="49"/>
      <c r="M496" s="49"/>
      <c r="N496" s="49"/>
      <c r="O496" s="50"/>
      <c r="P496" s="51" t="str">
        <f t="shared" ref="P496:R496" si="161">IF(ISERR(L496/L496)=TRUE," ",L496-$F496)</f>
        <v xml:space="preserve"> </v>
      </c>
      <c r="Q496" s="52" t="str">
        <f t="shared" si="161"/>
        <v xml:space="preserve"> </v>
      </c>
      <c r="R496" s="52" t="str">
        <f t="shared" si="161"/>
        <v xml:space="preserve"> </v>
      </c>
      <c r="S496" s="53" t="str">
        <f t="shared" si="148"/>
        <v xml:space="preserve"> </v>
      </c>
      <c r="T496" s="54" t="str">
        <f t="shared" si="149"/>
        <v xml:space="preserve"> </v>
      </c>
      <c r="U496" s="54" t="str">
        <f t="shared" si="150"/>
        <v xml:space="preserve"> </v>
      </c>
      <c r="V496" s="55" t="str">
        <f t="shared" si="151"/>
        <v/>
      </c>
      <c r="W496" s="55" t="str">
        <f t="shared" si="152"/>
        <v/>
      </c>
      <c r="X496" s="56"/>
      <c r="Y496" s="50"/>
      <c r="Z496" s="12"/>
      <c r="AA496" s="12"/>
      <c r="AB496" s="12"/>
      <c r="AC496" s="12"/>
    </row>
    <row r="497" spans="1:29" ht="20" customHeight="1">
      <c r="A497" s="42"/>
      <c r="B497" s="43"/>
      <c r="C497" s="44"/>
      <c r="D497" s="44"/>
      <c r="E497" s="45"/>
      <c r="F497" s="46"/>
      <c r="G497" s="45"/>
      <c r="H497" s="45"/>
      <c r="I497" s="47"/>
      <c r="J497" s="48" t="str">
        <f t="shared" si="145"/>
        <v/>
      </c>
      <c r="K497" s="48" t="str">
        <f t="shared" si="146"/>
        <v/>
      </c>
      <c r="L497" s="49"/>
      <c r="M497" s="49"/>
      <c r="N497" s="49"/>
      <c r="O497" s="50"/>
      <c r="P497" s="51" t="str">
        <f t="shared" ref="P497:R497" si="162">IF(ISERR(L497/L497)=TRUE," ",L497-$F497)</f>
        <v xml:space="preserve"> </v>
      </c>
      <c r="Q497" s="52" t="str">
        <f t="shared" si="162"/>
        <v xml:space="preserve"> </v>
      </c>
      <c r="R497" s="52" t="str">
        <f t="shared" si="162"/>
        <v xml:space="preserve"> </v>
      </c>
      <c r="S497" s="53" t="str">
        <f t="shared" si="148"/>
        <v xml:space="preserve"> </v>
      </c>
      <c r="T497" s="54" t="str">
        <f t="shared" si="149"/>
        <v xml:space="preserve"> </v>
      </c>
      <c r="U497" s="54" t="str">
        <f t="shared" si="150"/>
        <v xml:space="preserve"> </v>
      </c>
      <c r="V497" s="55" t="str">
        <f t="shared" si="151"/>
        <v/>
      </c>
      <c r="W497" s="55" t="str">
        <f t="shared" si="152"/>
        <v/>
      </c>
      <c r="X497" s="56"/>
      <c r="Y497" s="50"/>
      <c r="Z497" s="12"/>
      <c r="AA497" s="12"/>
      <c r="AB497" s="12"/>
      <c r="AC497" s="12"/>
    </row>
    <row r="498" spans="1:29" ht="20" customHeight="1">
      <c r="A498" s="42"/>
      <c r="B498" s="43"/>
      <c r="C498" s="44"/>
      <c r="D498" s="44"/>
      <c r="E498" s="45"/>
      <c r="F498" s="46"/>
      <c r="G498" s="45"/>
      <c r="H498" s="45"/>
      <c r="I498" s="47"/>
      <c r="J498" s="48" t="str">
        <f t="shared" si="145"/>
        <v/>
      </c>
      <c r="K498" s="48" t="str">
        <f t="shared" si="146"/>
        <v/>
      </c>
      <c r="L498" s="49"/>
      <c r="M498" s="49"/>
      <c r="N498" s="49"/>
      <c r="O498" s="50"/>
      <c r="P498" s="51" t="str">
        <f t="shared" ref="P498:R498" si="163">IF(ISERR(L498/L498)=TRUE," ",L498-$F498)</f>
        <v xml:space="preserve"> </v>
      </c>
      <c r="Q498" s="52" t="str">
        <f t="shared" si="163"/>
        <v xml:space="preserve"> </v>
      </c>
      <c r="R498" s="52" t="str">
        <f t="shared" si="163"/>
        <v xml:space="preserve"> </v>
      </c>
      <c r="S498" s="53" t="str">
        <f t="shared" si="148"/>
        <v xml:space="preserve"> </v>
      </c>
      <c r="T498" s="54" t="str">
        <f t="shared" si="149"/>
        <v xml:space="preserve"> </v>
      </c>
      <c r="U498" s="54" t="str">
        <f t="shared" si="150"/>
        <v xml:space="preserve"> </v>
      </c>
      <c r="V498" s="55" t="str">
        <f t="shared" si="151"/>
        <v/>
      </c>
      <c r="W498" s="55" t="str">
        <f t="shared" si="152"/>
        <v/>
      </c>
      <c r="X498" s="56"/>
      <c r="Y498" s="50"/>
      <c r="Z498" s="12"/>
      <c r="AA498" s="12"/>
      <c r="AB498" s="12"/>
      <c r="AC498" s="12"/>
    </row>
    <row r="499" spans="1:29" ht="20" customHeight="1">
      <c r="A499" s="42"/>
      <c r="B499" s="43"/>
      <c r="C499" s="44"/>
      <c r="D499" s="44"/>
      <c r="E499" s="45"/>
      <c r="F499" s="46"/>
      <c r="G499" s="45"/>
      <c r="H499" s="45"/>
      <c r="I499" s="47"/>
      <c r="J499" s="48" t="str">
        <f t="shared" si="145"/>
        <v/>
      </c>
      <c r="K499" s="48" t="str">
        <f t="shared" si="146"/>
        <v/>
      </c>
      <c r="L499" s="49"/>
      <c r="M499" s="49"/>
      <c r="N499" s="49"/>
      <c r="O499" s="50"/>
      <c r="P499" s="51" t="str">
        <f t="shared" ref="P499:R499" si="164">IF(ISERR(L499/L499)=TRUE," ",L499-$F499)</f>
        <v xml:space="preserve"> </v>
      </c>
      <c r="Q499" s="52" t="str">
        <f t="shared" si="164"/>
        <v xml:space="preserve"> </v>
      </c>
      <c r="R499" s="52" t="str">
        <f t="shared" si="164"/>
        <v xml:space="preserve"> </v>
      </c>
      <c r="S499" s="53" t="str">
        <f t="shared" si="148"/>
        <v xml:space="preserve"> </v>
      </c>
      <c r="T499" s="54" t="str">
        <f t="shared" si="149"/>
        <v xml:space="preserve"> </v>
      </c>
      <c r="U499" s="54" t="str">
        <f t="shared" si="150"/>
        <v xml:space="preserve"> </v>
      </c>
      <c r="V499" s="55" t="str">
        <f t="shared" si="151"/>
        <v/>
      </c>
      <c r="W499" s="55" t="str">
        <f t="shared" si="152"/>
        <v/>
      </c>
      <c r="X499" s="56"/>
      <c r="Y499" s="50"/>
      <c r="Z499" s="12"/>
      <c r="AA499" s="12"/>
      <c r="AB499" s="12"/>
      <c r="AC499" s="12"/>
    </row>
    <row r="500" spans="1:29" ht="20" customHeight="1">
      <c r="A500" s="42"/>
      <c r="B500" s="43"/>
      <c r="C500" s="44"/>
      <c r="D500" s="44"/>
      <c r="E500" s="45"/>
      <c r="F500" s="46"/>
      <c r="G500" s="45"/>
      <c r="H500" s="45"/>
      <c r="I500" s="47"/>
      <c r="J500" s="48" t="str">
        <f t="shared" si="145"/>
        <v/>
      </c>
      <c r="K500" s="48" t="str">
        <f t="shared" si="146"/>
        <v/>
      </c>
      <c r="L500" s="49"/>
      <c r="M500" s="49"/>
      <c r="N500" s="49"/>
      <c r="O500" s="50"/>
      <c r="P500" s="51" t="str">
        <f t="shared" ref="P500:R500" si="165">IF(ISERR(L500/L500)=TRUE," ",L500-$F500)</f>
        <v xml:space="preserve"> </v>
      </c>
      <c r="Q500" s="52" t="str">
        <f t="shared" si="165"/>
        <v xml:space="preserve"> </v>
      </c>
      <c r="R500" s="52" t="str">
        <f t="shared" si="165"/>
        <v xml:space="preserve"> </v>
      </c>
      <c r="S500" s="53" t="str">
        <f t="shared" si="148"/>
        <v xml:space="preserve"> </v>
      </c>
      <c r="T500" s="54" t="str">
        <f t="shared" si="149"/>
        <v xml:space="preserve"> </v>
      </c>
      <c r="U500" s="54" t="str">
        <f t="shared" si="150"/>
        <v xml:space="preserve"> </v>
      </c>
      <c r="V500" s="55" t="str">
        <f t="shared" si="151"/>
        <v/>
      </c>
      <c r="W500" s="55" t="str">
        <f t="shared" si="152"/>
        <v/>
      </c>
      <c r="X500" s="56"/>
      <c r="Y500" s="50"/>
      <c r="Z500" s="12"/>
      <c r="AA500" s="12"/>
      <c r="AB500" s="12"/>
      <c r="AC500" s="12"/>
    </row>
    <row r="501" spans="1:29" ht="20" customHeight="1">
      <c r="A501" s="42"/>
      <c r="B501" s="43"/>
      <c r="C501" s="44"/>
      <c r="D501" s="44"/>
      <c r="E501" s="45"/>
      <c r="F501" s="46"/>
      <c r="G501" s="45"/>
      <c r="H501" s="45"/>
      <c r="I501" s="47"/>
      <c r="J501" s="48" t="str">
        <f t="shared" si="145"/>
        <v/>
      </c>
      <c r="K501" s="48" t="str">
        <f t="shared" si="146"/>
        <v/>
      </c>
      <c r="L501" s="49"/>
      <c r="M501" s="49"/>
      <c r="N501" s="49"/>
      <c r="O501" s="50"/>
      <c r="P501" s="51" t="str">
        <f t="shared" ref="P501:R501" si="166">IF(ISERR(L501/L501)=TRUE," ",L501-$F501)</f>
        <v xml:space="preserve"> </v>
      </c>
      <c r="Q501" s="52" t="str">
        <f t="shared" si="166"/>
        <v xml:space="preserve"> </v>
      </c>
      <c r="R501" s="52" t="str">
        <f t="shared" si="166"/>
        <v xml:space="preserve"> </v>
      </c>
      <c r="S501" s="53" t="str">
        <f t="shared" si="148"/>
        <v xml:space="preserve"> </v>
      </c>
      <c r="T501" s="54" t="str">
        <f t="shared" si="149"/>
        <v xml:space="preserve"> </v>
      </c>
      <c r="U501" s="54" t="str">
        <f t="shared" si="150"/>
        <v xml:space="preserve"> </v>
      </c>
      <c r="V501" s="55" t="str">
        <f t="shared" si="151"/>
        <v/>
      </c>
      <c r="W501" s="55" t="str">
        <f t="shared" si="152"/>
        <v/>
      </c>
      <c r="X501" s="56"/>
      <c r="Y501" s="50"/>
      <c r="Z501" s="12"/>
      <c r="AA501" s="12"/>
      <c r="AB501" s="12"/>
      <c r="AC501" s="12"/>
    </row>
    <row r="502" spans="1:29" ht="20" customHeight="1">
      <c r="A502" s="42"/>
      <c r="B502" s="43"/>
      <c r="C502" s="44"/>
      <c r="D502" s="44"/>
      <c r="E502" s="45"/>
      <c r="F502" s="46"/>
      <c r="G502" s="45"/>
      <c r="H502" s="45"/>
      <c r="I502" s="47"/>
      <c r="J502" s="48" t="str">
        <f t="shared" si="145"/>
        <v/>
      </c>
      <c r="K502" s="48" t="str">
        <f t="shared" si="146"/>
        <v/>
      </c>
      <c r="L502" s="49"/>
      <c r="M502" s="49"/>
      <c r="N502" s="49"/>
      <c r="O502" s="50"/>
      <c r="P502" s="51" t="str">
        <f t="shared" ref="P502:R502" si="167">IF(ISERR(L502/L502)=TRUE," ",L502-$F502)</f>
        <v xml:space="preserve"> </v>
      </c>
      <c r="Q502" s="52" t="str">
        <f t="shared" si="167"/>
        <v xml:space="preserve"> </v>
      </c>
      <c r="R502" s="52" t="str">
        <f t="shared" si="167"/>
        <v xml:space="preserve"> </v>
      </c>
      <c r="S502" s="53" t="str">
        <f t="shared" si="148"/>
        <v xml:space="preserve"> </v>
      </c>
      <c r="T502" s="54" t="str">
        <f t="shared" si="149"/>
        <v xml:space="preserve"> </v>
      </c>
      <c r="U502" s="54" t="str">
        <f t="shared" si="150"/>
        <v xml:space="preserve"> </v>
      </c>
      <c r="V502" s="55" t="str">
        <f t="shared" si="151"/>
        <v/>
      </c>
      <c r="W502" s="55" t="str">
        <f t="shared" si="152"/>
        <v/>
      </c>
      <c r="X502" s="56"/>
      <c r="Y502" s="50"/>
      <c r="Z502" s="12"/>
      <c r="AA502" s="12"/>
      <c r="AB502" s="12"/>
      <c r="AC502" s="12"/>
    </row>
    <row r="503" spans="1:29" ht="20" customHeight="1">
      <c r="A503" s="42"/>
      <c r="B503" s="43"/>
      <c r="C503" s="44"/>
      <c r="D503" s="44"/>
      <c r="E503" s="45"/>
      <c r="F503" s="46"/>
      <c r="G503" s="45"/>
      <c r="H503" s="45"/>
      <c r="I503" s="47"/>
      <c r="J503" s="48" t="str">
        <f t="shared" si="145"/>
        <v/>
      </c>
      <c r="K503" s="48" t="str">
        <f t="shared" si="146"/>
        <v/>
      </c>
      <c r="L503" s="57"/>
      <c r="M503" s="57"/>
      <c r="N503" s="57"/>
      <c r="O503" s="50"/>
      <c r="P503" s="51" t="str">
        <f t="shared" ref="P503:R503" si="168">IF(ISERR(L503/L503)=TRUE," ",L503-$F503)</f>
        <v xml:space="preserve"> </v>
      </c>
      <c r="Q503" s="52" t="str">
        <f t="shared" si="168"/>
        <v xml:space="preserve"> </v>
      </c>
      <c r="R503" s="52" t="str">
        <f t="shared" si="168"/>
        <v xml:space="preserve"> </v>
      </c>
      <c r="S503" s="53" t="str">
        <f t="shared" si="148"/>
        <v xml:space="preserve"> </v>
      </c>
      <c r="T503" s="54" t="str">
        <f t="shared" si="149"/>
        <v xml:space="preserve"> </v>
      </c>
      <c r="U503" s="54" t="str">
        <f t="shared" si="150"/>
        <v xml:space="preserve"> </v>
      </c>
      <c r="V503" s="55" t="str">
        <f t="shared" si="151"/>
        <v/>
      </c>
      <c r="W503" s="55" t="str">
        <f t="shared" si="152"/>
        <v/>
      </c>
      <c r="X503" s="56"/>
      <c r="Y503" s="50"/>
      <c r="Z503" s="12"/>
      <c r="AA503" s="12"/>
      <c r="AB503" s="12"/>
      <c r="AC503" s="12"/>
    </row>
    <row r="504" spans="1:29" ht="20" customHeight="1">
      <c r="A504" s="42"/>
      <c r="B504" s="43"/>
      <c r="C504" s="44"/>
      <c r="D504" s="44"/>
      <c r="E504" s="45"/>
      <c r="F504" s="46"/>
      <c r="G504" s="45"/>
      <c r="H504" s="45"/>
      <c r="I504" s="47"/>
      <c r="J504" s="48" t="str">
        <f t="shared" si="145"/>
        <v/>
      </c>
      <c r="K504" s="48" t="str">
        <f t="shared" si="146"/>
        <v/>
      </c>
      <c r="L504" s="57"/>
      <c r="M504" s="57"/>
      <c r="N504" s="57"/>
      <c r="O504" s="50"/>
      <c r="P504" s="51" t="str">
        <f t="shared" ref="P504:R504" si="169">IF(ISERR(L504/L504)=TRUE," ",L504-$F504)</f>
        <v xml:space="preserve"> </v>
      </c>
      <c r="Q504" s="52" t="str">
        <f t="shared" si="169"/>
        <v xml:space="preserve"> </v>
      </c>
      <c r="R504" s="52" t="str">
        <f t="shared" si="169"/>
        <v xml:space="preserve"> </v>
      </c>
      <c r="S504" s="53" t="str">
        <f t="shared" si="148"/>
        <v xml:space="preserve"> </v>
      </c>
      <c r="T504" s="54" t="str">
        <f t="shared" si="149"/>
        <v xml:space="preserve"> </v>
      </c>
      <c r="U504" s="54" t="str">
        <f t="shared" si="150"/>
        <v xml:space="preserve"> </v>
      </c>
      <c r="V504" s="55" t="str">
        <f t="shared" si="151"/>
        <v/>
      </c>
      <c r="W504" s="55" t="str">
        <f t="shared" si="152"/>
        <v/>
      </c>
      <c r="X504" s="56"/>
      <c r="Y504" s="50"/>
      <c r="Z504" s="12"/>
      <c r="AA504" s="12"/>
      <c r="AB504" s="12"/>
      <c r="AC504" s="12"/>
    </row>
    <row r="505" spans="1:29" ht="20" customHeight="1">
      <c r="A505" s="42"/>
      <c r="B505" s="43"/>
      <c r="C505" s="44"/>
      <c r="D505" s="44"/>
      <c r="E505" s="45"/>
      <c r="F505" s="46"/>
      <c r="G505" s="45"/>
      <c r="H505" s="45"/>
      <c r="I505" s="47"/>
      <c r="J505" s="48" t="str">
        <f t="shared" si="145"/>
        <v/>
      </c>
      <c r="K505" s="48" t="str">
        <f t="shared" si="146"/>
        <v/>
      </c>
      <c r="L505" s="57"/>
      <c r="M505" s="57"/>
      <c r="N505" s="57"/>
      <c r="O505" s="50"/>
      <c r="P505" s="51" t="str">
        <f t="shared" ref="P505:R505" si="170">IF(ISERR(L505/L505)=TRUE," ",L505-$F505)</f>
        <v xml:space="preserve"> </v>
      </c>
      <c r="Q505" s="52" t="str">
        <f t="shared" si="170"/>
        <v xml:space="preserve"> </v>
      </c>
      <c r="R505" s="52" t="str">
        <f t="shared" si="170"/>
        <v xml:space="preserve"> </v>
      </c>
      <c r="S505" s="53" t="str">
        <f t="shared" si="148"/>
        <v xml:space="preserve"> </v>
      </c>
      <c r="T505" s="54" t="str">
        <f t="shared" si="149"/>
        <v xml:space="preserve"> </v>
      </c>
      <c r="U505" s="54" t="str">
        <f t="shared" si="150"/>
        <v xml:space="preserve"> </v>
      </c>
      <c r="V505" s="55" t="str">
        <f t="shared" si="151"/>
        <v/>
      </c>
      <c r="W505" s="55" t="str">
        <f t="shared" si="152"/>
        <v/>
      </c>
      <c r="X505" s="56"/>
      <c r="Y505" s="50"/>
      <c r="Z505" s="12"/>
      <c r="AA505" s="12"/>
      <c r="AB505" s="12"/>
      <c r="AC505" s="12"/>
    </row>
    <row r="506" spans="1:29" ht="20" customHeight="1">
      <c r="A506" s="42"/>
      <c r="B506" s="43"/>
      <c r="C506" s="44"/>
      <c r="D506" s="44"/>
      <c r="E506" s="45"/>
      <c r="F506" s="46"/>
      <c r="G506" s="45"/>
      <c r="H506" s="45"/>
      <c r="I506" s="47"/>
      <c r="J506" s="48" t="str">
        <f t="shared" si="145"/>
        <v/>
      </c>
      <c r="K506" s="48" t="str">
        <f t="shared" si="146"/>
        <v/>
      </c>
      <c r="L506" s="49"/>
      <c r="M506" s="49"/>
      <c r="N506" s="49"/>
      <c r="O506" s="50"/>
      <c r="P506" s="51" t="str">
        <f t="shared" ref="P506:R506" si="171">IF(ISERR(L506/L506)=TRUE," ",L506-$F506)</f>
        <v xml:space="preserve"> </v>
      </c>
      <c r="Q506" s="52" t="str">
        <f t="shared" si="171"/>
        <v xml:space="preserve"> </v>
      </c>
      <c r="R506" s="52" t="str">
        <f t="shared" si="171"/>
        <v xml:space="preserve"> </v>
      </c>
      <c r="S506" s="53" t="str">
        <f t="shared" si="148"/>
        <v xml:space="preserve"> </v>
      </c>
      <c r="T506" s="54" t="str">
        <f t="shared" si="149"/>
        <v xml:space="preserve"> </v>
      </c>
      <c r="U506" s="54" t="str">
        <f t="shared" si="150"/>
        <v xml:space="preserve"> </v>
      </c>
      <c r="V506" s="55" t="str">
        <f t="shared" si="151"/>
        <v/>
      </c>
      <c r="W506" s="55" t="str">
        <f t="shared" si="152"/>
        <v/>
      </c>
      <c r="X506" s="56"/>
      <c r="Y506" s="50"/>
      <c r="Z506" s="12"/>
      <c r="AA506" s="12"/>
      <c r="AB506" s="12"/>
      <c r="AC506" s="12"/>
    </row>
    <row r="507" spans="1:29" ht="20" customHeight="1">
      <c r="A507" s="42"/>
      <c r="B507" s="43"/>
      <c r="C507" s="44"/>
      <c r="D507" s="44"/>
      <c r="E507" s="45"/>
      <c r="F507" s="46"/>
      <c r="G507" s="45"/>
      <c r="H507" s="45"/>
      <c r="I507" s="47"/>
      <c r="J507" s="48" t="str">
        <f t="shared" si="145"/>
        <v/>
      </c>
      <c r="K507" s="48" t="str">
        <f t="shared" si="146"/>
        <v/>
      </c>
      <c r="L507" s="49"/>
      <c r="M507" s="49"/>
      <c r="N507" s="49"/>
      <c r="O507" s="50"/>
      <c r="P507" s="51" t="str">
        <f t="shared" ref="P507:R507" si="172">IF(ISERR(L507/L507)=TRUE," ",L507-$F507)</f>
        <v xml:space="preserve"> </v>
      </c>
      <c r="Q507" s="52" t="str">
        <f t="shared" si="172"/>
        <v xml:space="preserve"> </v>
      </c>
      <c r="R507" s="52" t="str">
        <f t="shared" si="172"/>
        <v xml:space="preserve"> </v>
      </c>
      <c r="S507" s="53" t="str">
        <f t="shared" si="148"/>
        <v xml:space="preserve"> </v>
      </c>
      <c r="T507" s="54" t="str">
        <f t="shared" si="149"/>
        <v xml:space="preserve"> </v>
      </c>
      <c r="U507" s="54" t="str">
        <f t="shared" si="150"/>
        <v xml:space="preserve"> </v>
      </c>
      <c r="V507" s="55" t="str">
        <f t="shared" si="151"/>
        <v/>
      </c>
      <c r="W507" s="55" t="str">
        <f t="shared" si="152"/>
        <v/>
      </c>
      <c r="X507" s="56"/>
      <c r="Y507" s="50"/>
      <c r="Z507" s="12"/>
      <c r="AA507" s="12"/>
      <c r="AB507" s="12"/>
      <c r="AC507" s="12"/>
    </row>
    <row r="508" spans="1:29" ht="20" customHeight="1">
      <c r="A508" s="42"/>
      <c r="B508" s="43"/>
      <c r="C508" s="44"/>
      <c r="D508" s="44"/>
      <c r="E508" s="45"/>
      <c r="F508" s="46"/>
      <c r="G508" s="45"/>
      <c r="H508" s="45"/>
      <c r="I508" s="47"/>
      <c r="J508" s="48" t="str">
        <f t="shared" si="145"/>
        <v/>
      </c>
      <c r="K508" s="48" t="str">
        <f t="shared" si="146"/>
        <v/>
      </c>
      <c r="L508" s="49"/>
      <c r="M508" s="49"/>
      <c r="N508" s="49"/>
      <c r="O508" s="50"/>
      <c r="P508" s="51" t="str">
        <f t="shared" ref="P508:R508" si="173">IF(ISERR(L508/L508)=TRUE," ",L508-$F508)</f>
        <v xml:space="preserve"> </v>
      </c>
      <c r="Q508" s="52" t="str">
        <f t="shared" si="173"/>
        <v xml:space="preserve"> </v>
      </c>
      <c r="R508" s="52" t="str">
        <f t="shared" si="173"/>
        <v xml:space="preserve"> </v>
      </c>
      <c r="S508" s="53" t="str">
        <f t="shared" si="148"/>
        <v xml:space="preserve"> </v>
      </c>
      <c r="T508" s="54" t="str">
        <f t="shared" si="149"/>
        <v xml:space="preserve"> </v>
      </c>
      <c r="U508" s="54" t="str">
        <f t="shared" si="150"/>
        <v xml:space="preserve"> </v>
      </c>
      <c r="V508" s="55" t="str">
        <f t="shared" si="151"/>
        <v/>
      </c>
      <c r="W508" s="55" t="str">
        <f t="shared" si="152"/>
        <v/>
      </c>
      <c r="X508" s="56"/>
      <c r="Y508" s="50"/>
      <c r="Z508" s="12"/>
      <c r="AA508" s="12"/>
      <c r="AB508" s="12"/>
      <c r="AC508" s="12"/>
    </row>
    <row r="509" spans="1:29" ht="20" customHeight="1">
      <c r="A509" s="42"/>
      <c r="B509" s="43"/>
      <c r="C509" s="44"/>
      <c r="D509" s="44"/>
      <c r="E509" s="45"/>
      <c r="F509" s="46"/>
      <c r="G509" s="45"/>
      <c r="H509" s="45"/>
      <c r="I509" s="47"/>
      <c r="J509" s="48" t="str">
        <f t="shared" si="145"/>
        <v/>
      </c>
      <c r="K509" s="48" t="str">
        <f t="shared" si="146"/>
        <v/>
      </c>
      <c r="L509" s="49"/>
      <c r="M509" s="49"/>
      <c r="N509" s="49"/>
      <c r="O509" s="50"/>
      <c r="P509" s="51" t="str">
        <f t="shared" ref="P509:R509" si="174">IF(ISERR(L509/L509)=TRUE," ",L509-$F509)</f>
        <v xml:space="preserve"> </v>
      </c>
      <c r="Q509" s="52" t="str">
        <f t="shared" si="174"/>
        <v xml:space="preserve"> </v>
      </c>
      <c r="R509" s="52" t="str">
        <f t="shared" si="174"/>
        <v xml:space="preserve"> </v>
      </c>
      <c r="S509" s="53" t="str">
        <f t="shared" si="148"/>
        <v xml:space="preserve"> </v>
      </c>
      <c r="T509" s="54" t="str">
        <f t="shared" si="149"/>
        <v xml:space="preserve"> </v>
      </c>
      <c r="U509" s="54" t="str">
        <f t="shared" si="150"/>
        <v xml:space="preserve"> </v>
      </c>
      <c r="V509" s="55" t="str">
        <f t="shared" si="151"/>
        <v/>
      </c>
      <c r="W509" s="55" t="str">
        <f t="shared" si="152"/>
        <v/>
      </c>
      <c r="X509" s="56"/>
      <c r="Y509" s="50"/>
      <c r="Z509" s="12"/>
      <c r="AA509" s="12"/>
      <c r="AB509" s="12"/>
      <c r="AC509" s="12"/>
    </row>
    <row r="510" spans="1:29" ht="20" customHeight="1">
      <c r="A510" s="42"/>
      <c r="B510" s="43"/>
      <c r="C510" s="44"/>
      <c r="D510" s="44"/>
      <c r="E510" s="45"/>
      <c r="F510" s="46"/>
      <c r="G510" s="45"/>
      <c r="H510" s="45"/>
      <c r="I510" s="47"/>
      <c r="J510" s="48" t="str">
        <f t="shared" si="145"/>
        <v/>
      </c>
      <c r="K510" s="48" t="str">
        <f t="shared" si="146"/>
        <v/>
      </c>
      <c r="L510" s="49"/>
      <c r="M510" s="49"/>
      <c r="N510" s="49"/>
      <c r="O510" s="50"/>
      <c r="P510" s="51" t="str">
        <f t="shared" ref="P510:R510" si="175">IF(ISERR(L510/L510)=TRUE," ",L510-$F510)</f>
        <v xml:space="preserve"> </v>
      </c>
      <c r="Q510" s="52" t="str">
        <f t="shared" si="175"/>
        <v xml:space="preserve"> </v>
      </c>
      <c r="R510" s="52" t="str">
        <f t="shared" si="175"/>
        <v xml:space="preserve"> </v>
      </c>
      <c r="S510" s="53" t="str">
        <f t="shared" si="148"/>
        <v xml:space="preserve"> </v>
      </c>
      <c r="T510" s="54" t="str">
        <f t="shared" si="149"/>
        <v xml:space="preserve"> </v>
      </c>
      <c r="U510" s="54" t="str">
        <f t="shared" si="150"/>
        <v xml:space="preserve"> </v>
      </c>
      <c r="V510" s="55" t="str">
        <f t="shared" si="151"/>
        <v/>
      </c>
      <c r="W510" s="55" t="str">
        <f t="shared" si="152"/>
        <v/>
      </c>
      <c r="X510" s="56"/>
      <c r="Y510" s="50"/>
      <c r="Z510" s="12"/>
      <c r="AA510" s="12"/>
      <c r="AB510" s="12"/>
      <c r="AC510" s="12"/>
    </row>
    <row r="511" spans="1:29" ht="20" customHeight="1">
      <c r="A511" s="42"/>
      <c r="B511" s="43"/>
      <c r="C511" s="44"/>
      <c r="D511" s="44"/>
      <c r="E511" s="45"/>
      <c r="F511" s="46"/>
      <c r="G511" s="45"/>
      <c r="H511" s="45"/>
      <c r="I511" s="47"/>
      <c r="J511" s="48" t="str">
        <f t="shared" si="145"/>
        <v/>
      </c>
      <c r="K511" s="48" t="str">
        <f t="shared" si="146"/>
        <v/>
      </c>
      <c r="L511" s="49"/>
      <c r="M511" s="49"/>
      <c r="N511" s="49"/>
      <c r="O511" s="50"/>
      <c r="P511" s="51" t="str">
        <f t="shared" ref="P511:R511" si="176">IF(ISERR(L511/L511)=TRUE," ",L511-$F511)</f>
        <v xml:space="preserve"> </v>
      </c>
      <c r="Q511" s="52" t="str">
        <f t="shared" si="176"/>
        <v xml:space="preserve"> </v>
      </c>
      <c r="R511" s="52" t="str">
        <f t="shared" si="176"/>
        <v xml:space="preserve"> </v>
      </c>
      <c r="S511" s="53" t="str">
        <f t="shared" si="148"/>
        <v xml:space="preserve"> </v>
      </c>
      <c r="T511" s="54" t="str">
        <f t="shared" si="149"/>
        <v xml:space="preserve"> </v>
      </c>
      <c r="U511" s="54" t="str">
        <f t="shared" si="150"/>
        <v xml:space="preserve"> </v>
      </c>
      <c r="V511" s="55" t="str">
        <f t="shared" si="151"/>
        <v/>
      </c>
      <c r="W511" s="55" t="str">
        <f t="shared" si="152"/>
        <v/>
      </c>
      <c r="X511" s="56"/>
      <c r="Y511" s="50"/>
      <c r="Z511" s="12"/>
      <c r="AA511" s="12"/>
      <c r="AB511" s="12"/>
      <c r="AC511" s="12"/>
    </row>
    <row r="512" spans="1:29" ht="20" customHeight="1">
      <c r="A512" s="42"/>
      <c r="B512" s="43"/>
      <c r="C512" s="44"/>
      <c r="D512" s="44"/>
      <c r="E512" s="45"/>
      <c r="F512" s="46"/>
      <c r="G512" s="45"/>
      <c r="H512" s="45"/>
      <c r="I512" s="47"/>
      <c r="J512" s="48" t="str">
        <f t="shared" si="145"/>
        <v/>
      </c>
      <c r="K512" s="48" t="str">
        <f t="shared" si="146"/>
        <v/>
      </c>
      <c r="L512" s="49"/>
      <c r="M512" s="49"/>
      <c r="N512" s="49"/>
      <c r="O512" s="50"/>
      <c r="P512" s="51" t="str">
        <f t="shared" ref="P512:R512" si="177">IF(ISERR(L512/L512)=TRUE," ",L512-$F512)</f>
        <v xml:space="preserve"> </v>
      </c>
      <c r="Q512" s="52" t="str">
        <f t="shared" si="177"/>
        <v xml:space="preserve"> </v>
      </c>
      <c r="R512" s="52" t="str">
        <f t="shared" si="177"/>
        <v xml:space="preserve"> </v>
      </c>
      <c r="S512" s="53" t="str">
        <f t="shared" si="148"/>
        <v xml:space="preserve"> </v>
      </c>
      <c r="T512" s="54" t="str">
        <f t="shared" si="149"/>
        <v xml:space="preserve"> </v>
      </c>
      <c r="U512" s="54" t="str">
        <f t="shared" si="150"/>
        <v xml:space="preserve"> </v>
      </c>
      <c r="V512" s="55" t="str">
        <f t="shared" si="151"/>
        <v/>
      </c>
      <c r="W512" s="55" t="str">
        <f t="shared" si="152"/>
        <v/>
      </c>
      <c r="X512" s="56"/>
      <c r="Y512" s="50"/>
      <c r="Z512" s="12"/>
      <c r="AA512" s="12"/>
      <c r="AB512" s="12"/>
      <c r="AC512" s="12"/>
    </row>
    <row r="513" spans="1:29" ht="20" customHeight="1">
      <c r="A513" s="42"/>
      <c r="B513" s="43"/>
      <c r="C513" s="44"/>
      <c r="D513" s="44"/>
      <c r="E513" s="45"/>
      <c r="F513" s="46"/>
      <c r="G513" s="45"/>
      <c r="H513" s="45"/>
      <c r="I513" s="47"/>
      <c r="J513" s="48" t="str">
        <f t="shared" si="145"/>
        <v/>
      </c>
      <c r="K513" s="48" t="str">
        <f t="shared" si="146"/>
        <v/>
      </c>
      <c r="L513" s="49"/>
      <c r="M513" s="49"/>
      <c r="N513" s="49"/>
      <c r="O513" s="50"/>
      <c r="P513" s="51" t="str">
        <f t="shared" ref="P513:R513" si="178">IF(ISERR(L513/L513)=TRUE," ",L513-$F513)</f>
        <v xml:space="preserve"> </v>
      </c>
      <c r="Q513" s="52" t="str">
        <f t="shared" si="178"/>
        <v xml:space="preserve"> </v>
      </c>
      <c r="R513" s="52" t="str">
        <f t="shared" si="178"/>
        <v xml:space="preserve"> </v>
      </c>
      <c r="S513" s="53" t="str">
        <f t="shared" si="148"/>
        <v xml:space="preserve"> </v>
      </c>
      <c r="T513" s="54" t="str">
        <f t="shared" si="149"/>
        <v xml:space="preserve"> </v>
      </c>
      <c r="U513" s="54" t="str">
        <f t="shared" si="150"/>
        <v xml:space="preserve"> </v>
      </c>
      <c r="V513" s="55" t="str">
        <f t="shared" si="151"/>
        <v/>
      </c>
      <c r="W513" s="55" t="str">
        <f t="shared" si="152"/>
        <v/>
      </c>
      <c r="X513" s="56"/>
      <c r="Y513" s="50"/>
      <c r="Z513" s="12"/>
      <c r="AA513" s="12"/>
      <c r="AB513" s="12"/>
      <c r="AC513" s="12"/>
    </row>
    <row r="514" spans="1:29" ht="20" customHeight="1">
      <c r="A514" s="42"/>
      <c r="B514" s="43"/>
      <c r="C514" s="44"/>
      <c r="D514" s="44"/>
      <c r="E514" s="45"/>
      <c r="F514" s="46"/>
      <c r="G514" s="45"/>
      <c r="H514" s="45"/>
      <c r="I514" s="47"/>
      <c r="J514" s="48" t="str">
        <f t="shared" si="145"/>
        <v/>
      </c>
      <c r="K514" s="48" t="str">
        <f t="shared" si="146"/>
        <v/>
      </c>
      <c r="L514" s="49"/>
      <c r="M514" s="49"/>
      <c r="N514" s="49"/>
      <c r="O514" s="50"/>
      <c r="P514" s="51" t="str">
        <f t="shared" ref="P514:R514" si="179">IF(ISERR(L514/L514)=TRUE," ",L514-$F514)</f>
        <v xml:space="preserve"> </v>
      </c>
      <c r="Q514" s="52" t="str">
        <f t="shared" si="179"/>
        <v xml:space="preserve"> </v>
      </c>
      <c r="R514" s="52" t="str">
        <f t="shared" si="179"/>
        <v xml:space="preserve"> </v>
      </c>
      <c r="S514" s="53" t="str">
        <f t="shared" si="148"/>
        <v xml:space="preserve"> </v>
      </c>
      <c r="T514" s="54" t="str">
        <f t="shared" si="149"/>
        <v xml:space="preserve"> </v>
      </c>
      <c r="U514" s="54" t="str">
        <f t="shared" si="150"/>
        <v xml:space="preserve"> </v>
      </c>
      <c r="V514" s="55" t="str">
        <f t="shared" si="151"/>
        <v/>
      </c>
      <c r="W514" s="55" t="str">
        <f t="shared" si="152"/>
        <v/>
      </c>
      <c r="X514" s="56"/>
      <c r="Y514" s="50"/>
      <c r="Z514" s="12"/>
      <c r="AA514" s="12"/>
      <c r="AB514" s="12"/>
      <c r="AC514" s="12"/>
    </row>
    <row r="515" spans="1:29" ht="20" customHeight="1">
      <c r="A515" s="42"/>
      <c r="B515" s="43"/>
      <c r="C515" s="44"/>
      <c r="D515" s="44"/>
      <c r="E515" s="45"/>
      <c r="F515" s="46"/>
      <c r="G515" s="45"/>
      <c r="H515" s="45"/>
      <c r="I515" s="47"/>
      <c r="J515" s="48" t="str">
        <f t="shared" si="145"/>
        <v/>
      </c>
      <c r="K515" s="48" t="str">
        <f t="shared" si="146"/>
        <v/>
      </c>
      <c r="L515" s="49"/>
      <c r="M515" s="49"/>
      <c r="N515" s="49"/>
      <c r="O515" s="50"/>
      <c r="P515" s="51" t="str">
        <f t="shared" ref="P515:R515" si="180">IF(ISERR(L515/L515)=TRUE," ",L515-$F515)</f>
        <v xml:space="preserve"> </v>
      </c>
      <c r="Q515" s="52" t="str">
        <f t="shared" si="180"/>
        <v xml:space="preserve"> </v>
      </c>
      <c r="R515" s="52" t="str">
        <f t="shared" si="180"/>
        <v xml:space="preserve"> </v>
      </c>
      <c r="S515" s="53" t="str">
        <f t="shared" si="148"/>
        <v xml:space="preserve"> </v>
      </c>
      <c r="T515" s="54" t="str">
        <f t="shared" si="149"/>
        <v xml:space="preserve"> </v>
      </c>
      <c r="U515" s="54" t="str">
        <f t="shared" si="150"/>
        <v xml:space="preserve"> </v>
      </c>
      <c r="V515" s="55" t="str">
        <f t="shared" si="151"/>
        <v/>
      </c>
      <c r="W515" s="55" t="str">
        <f t="shared" si="152"/>
        <v/>
      </c>
      <c r="X515" s="56"/>
      <c r="Y515" s="50"/>
      <c r="Z515" s="12"/>
      <c r="AA515" s="12"/>
      <c r="AB515" s="12"/>
      <c r="AC515" s="12"/>
    </row>
    <row r="516" spans="1:29" ht="20" customHeight="1">
      <c r="A516" s="42"/>
      <c r="B516" s="43"/>
      <c r="C516" s="44"/>
      <c r="D516" s="44"/>
      <c r="E516" s="45"/>
      <c r="F516" s="46"/>
      <c r="G516" s="45"/>
      <c r="H516" s="45"/>
      <c r="I516" s="47"/>
      <c r="J516" s="48" t="str">
        <f t="shared" si="145"/>
        <v/>
      </c>
      <c r="K516" s="48" t="str">
        <f t="shared" si="146"/>
        <v/>
      </c>
      <c r="L516" s="49"/>
      <c r="M516" s="49"/>
      <c r="N516" s="49"/>
      <c r="O516" s="50"/>
      <c r="P516" s="51" t="str">
        <f t="shared" ref="P516:R516" si="181">IF(ISERR(L516/L516)=TRUE," ",L516-$F516)</f>
        <v xml:space="preserve"> </v>
      </c>
      <c r="Q516" s="52" t="str">
        <f t="shared" si="181"/>
        <v xml:space="preserve"> </v>
      </c>
      <c r="R516" s="52" t="str">
        <f t="shared" si="181"/>
        <v xml:space="preserve"> </v>
      </c>
      <c r="S516" s="53" t="str">
        <f t="shared" si="148"/>
        <v xml:space="preserve"> </v>
      </c>
      <c r="T516" s="54" t="str">
        <f t="shared" si="149"/>
        <v xml:space="preserve"> </v>
      </c>
      <c r="U516" s="54" t="str">
        <f t="shared" si="150"/>
        <v xml:space="preserve"> </v>
      </c>
      <c r="V516" s="55" t="str">
        <f t="shared" si="151"/>
        <v/>
      </c>
      <c r="W516" s="55" t="str">
        <f t="shared" si="152"/>
        <v/>
      </c>
      <c r="X516" s="56"/>
      <c r="Y516" s="50"/>
      <c r="Z516" s="12"/>
      <c r="AA516" s="12"/>
      <c r="AB516" s="12"/>
      <c r="AC516" s="12"/>
    </row>
    <row r="517" spans="1:29" ht="20" customHeight="1">
      <c r="A517" s="42"/>
      <c r="B517" s="43"/>
      <c r="C517" s="44"/>
      <c r="D517" s="44"/>
      <c r="E517" s="45"/>
      <c r="F517" s="46"/>
      <c r="G517" s="45"/>
      <c r="H517" s="45"/>
      <c r="I517" s="47"/>
      <c r="J517" s="48" t="str">
        <f t="shared" si="145"/>
        <v/>
      </c>
      <c r="K517" s="48" t="str">
        <f t="shared" si="146"/>
        <v/>
      </c>
      <c r="L517" s="49"/>
      <c r="M517" s="49"/>
      <c r="N517" s="49"/>
      <c r="O517" s="50"/>
      <c r="P517" s="51" t="str">
        <f t="shared" ref="P517:R517" si="182">IF(ISERR(L517/L517)=TRUE," ",L517-$F517)</f>
        <v xml:space="preserve"> </v>
      </c>
      <c r="Q517" s="52" t="str">
        <f t="shared" si="182"/>
        <v xml:space="preserve"> </v>
      </c>
      <c r="R517" s="52" t="str">
        <f t="shared" si="182"/>
        <v xml:space="preserve"> </v>
      </c>
      <c r="S517" s="53" t="str">
        <f t="shared" si="148"/>
        <v xml:space="preserve"> </v>
      </c>
      <c r="T517" s="54" t="str">
        <f t="shared" si="149"/>
        <v xml:space="preserve"> </v>
      </c>
      <c r="U517" s="54" t="str">
        <f t="shared" si="150"/>
        <v xml:space="preserve"> </v>
      </c>
      <c r="V517" s="55" t="str">
        <f t="shared" si="151"/>
        <v/>
      </c>
      <c r="W517" s="55" t="str">
        <f t="shared" si="152"/>
        <v/>
      </c>
      <c r="X517" s="56"/>
      <c r="Y517" s="50"/>
      <c r="Z517" s="12"/>
      <c r="AA517" s="12"/>
      <c r="AB517" s="12"/>
      <c r="AC517" s="12"/>
    </row>
    <row r="518" spans="1:29" ht="20" customHeight="1">
      <c r="A518" s="42"/>
      <c r="B518" s="43"/>
      <c r="C518" s="44"/>
      <c r="D518" s="44"/>
      <c r="E518" s="45"/>
      <c r="F518" s="46"/>
      <c r="G518" s="45"/>
      <c r="H518" s="45"/>
      <c r="I518" s="47"/>
      <c r="J518" s="48" t="str">
        <f t="shared" si="145"/>
        <v/>
      </c>
      <c r="K518" s="48" t="str">
        <f t="shared" si="146"/>
        <v/>
      </c>
      <c r="L518" s="49"/>
      <c r="M518" s="49"/>
      <c r="N518" s="49"/>
      <c r="O518" s="50"/>
      <c r="P518" s="51" t="str">
        <f t="shared" ref="P518:R518" si="183">IF(ISERR(L518/L518)=TRUE," ",L518-$F518)</f>
        <v xml:space="preserve"> </v>
      </c>
      <c r="Q518" s="52" t="str">
        <f t="shared" si="183"/>
        <v xml:space="preserve"> </v>
      </c>
      <c r="R518" s="52" t="str">
        <f t="shared" si="183"/>
        <v xml:space="preserve"> </v>
      </c>
      <c r="S518" s="53" t="str">
        <f t="shared" si="148"/>
        <v xml:space="preserve"> </v>
      </c>
      <c r="T518" s="54" t="str">
        <f t="shared" si="149"/>
        <v xml:space="preserve"> </v>
      </c>
      <c r="U518" s="54" t="str">
        <f t="shared" si="150"/>
        <v xml:space="preserve"> </v>
      </c>
      <c r="V518" s="55" t="str">
        <f t="shared" si="151"/>
        <v/>
      </c>
      <c r="W518" s="55" t="str">
        <f t="shared" si="152"/>
        <v/>
      </c>
      <c r="X518" s="56"/>
      <c r="Y518" s="50"/>
      <c r="Z518" s="12"/>
      <c r="AA518" s="12"/>
      <c r="AB518" s="12"/>
      <c r="AC518" s="12"/>
    </row>
    <row r="519" spans="1:29" ht="20" customHeight="1">
      <c r="A519" s="42"/>
      <c r="B519" s="43"/>
      <c r="C519" s="44"/>
      <c r="D519" s="44"/>
      <c r="E519" s="45"/>
      <c r="F519" s="46"/>
      <c r="G519" s="45"/>
      <c r="H519" s="45"/>
      <c r="I519" s="47"/>
      <c r="J519" s="48" t="str">
        <f t="shared" si="145"/>
        <v/>
      </c>
      <c r="K519" s="48" t="str">
        <f t="shared" si="146"/>
        <v/>
      </c>
      <c r="L519" s="49"/>
      <c r="M519" s="49"/>
      <c r="N519" s="49"/>
      <c r="O519" s="50"/>
      <c r="P519" s="51" t="str">
        <f t="shared" ref="P519:R519" si="184">IF(ISERR(L519/L519)=TRUE," ",L519-$F519)</f>
        <v xml:space="preserve"> </v>
      </c>
      <c r="Q519" s="52" t="str">
        <f t="shared" si="184"/>
        <v xml:space="preserve"> </v>
      </c>
      <c r="R519" s="52" t="str">
        <f t="shared" si="184"/>
        <v xml:space="preserve"> </v>
      </c>
      <c r="S519" s="53" t="str">
        <f t="shared" si="148"/>
        <v xml:space="preserve"> </v>
      </c>
      <c r="T519" s="54" t="str">
        <f t="shared" si="149"/>
        <v xml:space="preserve"> </v>
      </c>
      <c r="U519" s="54" t="str">
        <f t="shared" si="150"/>
        <v xml:space="preserve"> </v>
      </c>
      <c r="V519" s="55" t="str">
        <f t="shared" si="151"/>
        <v/>
      </c>
      <c r="W519" s="55" t="str">
        <f t="shared" si="152"/>
        <v/>
      </c>
      <c r="X519" s="56"/>
      <c r="Y519" s="50"/>
      <c r="Z519" s="12"/>
      <c r="AA519" s="12"/>
      <c r="AB519" s="12"/>
      <c r="AC519" s="12"/>
    </row>
    <row r="520" spans="1:29" ht="20" customHeight="1">
      <c r="A520" s="42"/>
      <c r="B520" s="43"/>
      <c r="C520" s="44"/>
      <c r="D520" s="44"/>
      <c r="E520" s="45"/>
      <c r="F520" s="46"/>
      <c r="G520" s="45"/>
      <c r="H520" s="45"/>
      <c r="I520" s="47"/>
      <c r="J520" s="48" t="str">
        <f t="shared" si="145"/>
        <v/>
      </c>
      <c r="K520" s="48" t="str">
        <f t="shared" si="146"/>
        <v/>
      </c>
      <c r="L520" s="49"/>
      <c r="M520" s="49"/>
      <c r="N520" s="49"/>
      <c r="O520" s="50"/>
      <c r="P520" s="51" t="str">
        <f t="shared" ref="P520:R520" si="185">IF(ISERR(L520/L520)=TRUE," ",L520-$F520)</f>
        <v xml:space="preserve"> </v>
      </c>
      <c r="Q520" s="52" t="str">
        <f t="shared" si="185"/>
        <v xml:space="preserve"> </v>
      </c>
      <c r="R520" s="52" t="str">
        <f t="shared" si="185"/>
        <v xml:space="preserve"> </v>
      </c>
      <c r="S520" s="53" t="str">
        <f t="shared" si="148"/>
        <v xml:space="preserve"> </v>
      </c>
      <c r="T520" s="54" t="str">
        <f t="shared" si="149"/>
        <v xml:space="preserve"> </v>
      </c>
      <c r="U520" s="54" t="str">
        <f t="shared" si="150"/>
        <v xml:space="preserve"> </v>
      </c>
      <c r="V520" s="55" t="str">
        <f t="shared" si="151"/>
        <v/>
      </c>
      <c r="W520" s="55" t="str">
        <f t="shared" si="152"/>
        <v/>
      </c>
      <c r="X520" s="56"/>
      <c r="Y520" s="50"/>
      <c r="Z520" s="12"/>
      <c r="AA520" s="12"/>
      <c r="AB520" s="12"/>
      <c r="AC520" s="12"/>
    </row>
    <row r="521" spans="1:29" ht="20" customHeight="1">
      <c r="A521" s="42"/>
      <c r="B521" s="43"/>
      <c r="C521" s="44"/>
      <c r="D521" s="44"/>
      <c r="E521" s="45"/>
      <c r="F521" s="46"/>
      <c r="G521" s="45"/>
      <c r="H521" s="45"/>
      <c r="I521" s="47"/>
      <c r="J521" s="48" t="str">
        <f t="shared" si="145"/>
        <v/>
      </c>
      <c r="K521" s="48" t="str">
        <f t="shared" si="146"/>
        <v/>
      </c>
      <c r="L521" s="49"/>
      <c r="M521" s="49"/>
      <c r="N521" s="49"/>
      <c r="O521" s="50"/>
      <c r="P521" s="51" t="str">
        <f t="shared" ref="P521:R521" si="186">IF(ISERR(L521/L521)=TRUE," ",L521-$F521)</f>
        <v xml:space="preserve"> </v>
      </c>
      <c r="Q521" s="52" t="str">
        <f t="shared" si="186"/>
        <v xml:space="preserve"> </v>
      </c>
      <c r="R521" s="52" t="str">
        <f t="shared" si="186"/>
        <v xml:space="preserve"> </v>
      </c>
      <c r="S521" s="53" t="str">
        <f t="shared" si="148"/>
        <v xml:space="preserve"> </v>
      </c>
      <c r="T521" s="54" t="str">
        <f t="shared" si="149"/>
        <v xml:space="preserve"> </v>
      </c>
      <c r="U521" s="54" t="str">
        <f t="shared" si="150"/>
        <v xml:space="preserve"> </v>
      </c>
      <c r="V521" s="55" t="str">
        <f t="shared" si="151"/>
        <v/>
      </c>
      <c r="W521" s="55" t="str">
        <f t="shared" si="152"/>
        <v/>
      </c>
      <c r="X521" s="56"/>
      <c r="Y521" s="50"/>
      <c r="Z521" s="12"/>
      <c r="AA521" s="12"/>
      <c r="AB521" s="12"/>
      <c r="AC521" s="12"/>
    </row>
    <row r="522" spans="1:29" ht="20" customHeight="1">
      <c r="A522" s="42"/>
      <c r="B522" s="43"/>
      <c r="C522" s="44"/>
      <c r="D522" s="44"/>
      <c r="E522" s="45"/>
      <c r="F522" s="46"/>
      <c r="G522" s="45"/>
      <c r="H522" s="45"/>
      <c r="I522" s="47"/>
      <c r="J522" s="48" t="str">
        <f t="shared" si="145"/>
        <v/>
      </c>
      <c r="K522" s="48" t="str">
        <f t="shared" si="146"/>
        <v/>
      </c>
      <c r="L522" s="49"/>
      <c r="M522" s="49"/>
      <c r="N522" s="49"/>
      <c r="O522" s="50"/>
      <c r="P522" s="51" t="str">
        <f t="shared" ref="P522:R522" si="187">IF(ISERR(L522/L522)=TRUE," ",L522-$F522)</f>
        <v xml:space="preserve"> </v>
      </c>
      <c r="Q522" s="52" t="str">
        <f t="shared" si="187"/>
        <v xml:space="preserve"> </v>
      </c>
      <c r="R522" s="52" t="str">
        <f t="shared" si="187"/>
        <v xml:space="preserve"> </v>
      </c>
      <c r="S522" s="53" t="str">
        <f t="shared" si="148"/>
        <v xml:space="preserve"> </v>
      </c>
      <c r="T522" s="54" t="str">
        <f t="shared" si="149"/>
        <v xml:space="preserve"> </v>
      </c>
      <c r="U522" s="54" t="str">
        <f t="shared" si="150"/>
        <v xml:space="preserve"> </v>
      </c>
      <c r="V522" s="55" t="str">
        <f t="shared" si="151"/>
        <v/>
      </c>
      <c r="W522" s="55" t="str">
        <f t="shared" si="152"/>
        <v/>
      </c>
      <c r="X522" s="56"/>
      <c r="Y522" s="50"/>
      <c r="Z522" s="12"/>
      <c r="AA522" s="12"/>
      <c r="AB522" s="12"/>
      <c r="AC522" s="12"/>
    </row>
    <row r="523" spans="1:29" ht="20" customHeight="1">
      <c r="A523" s="42"/>
      <c r="B523" s="43"/>
      <c r="C523" s="44"/>
      <c r="D523" s="44"/>
      <c r="E523" s="45"/>
      <c r="F523" s="46"/>
      <c r="G523" s="45"/>
      <c r="H523" s="45"/>
      <c r="I523" s="47"/>
      <c r="J523" s="48" t="str">
        <f t="shared" si="145"/>
        <v/>
      </c>
      <c r="K523" s="48" t="str">
        <f t="shared" si="146"/>
        <v/>
      </c>
      <c r="L523" s="49"/>
      <c r="M523" s="49"/>
      <c r="N523" s="49"/>
      <c r="O523" s="50"/>
      <c r="P523" s="51" t="str">
        <f t="shared" ref="P523:R523" si="188">IF(ISERR(L523/L523)=TRUE," ",L523-$F523)</f>
        <v xml:space="preserve"> </v>
      </c>
      <c r="Q523" s="52" t="str">
        <f t="shared" si="188"/>
        <v xml:space="preserve"> </v>
      </c>
      <c r="R523" s="52" t="str">
        <f t="shared" si="188"/>
        <v xml:space="preserve"> </v>
      </c>
      <c r="S523" s="53" t="str">
        <f t="shared" si="148"/>
        <v xml:space="preserve"> </v>
      </c>
      <c r="T523" s="54" t="str">
        <f t="shared" si="149"/>
        <v xml:space="preserve"> </v>
      </c>
      <c r="U523" s="54" t="str">
        <f t="shared" si="150"/>
        <v xml:space="preserve"> </v>
      </c>
      <c r="V523" s="55" t="str">
        <f t="shared" si="151"/>
        <v/>
      </c>
      <c r="W523" s="55" t="str">
        <f t="shared" si="152"/>
        <v/>
      </c>
      <c r="X523" s="56"/>
      <c r="Y523" s="50"/>
      <c r="Z523" s="12"/>
      <c r="AA523" s="12"/>
      <c r="AB523" s="12"/>
      <c r="AC523" s="12"/>
    </row>
    <row r="524" spans="1:29" ht="20" customHeight="1">
      <c r="A524" s="42"/>
      <c r="B524" s="43"/>
      <c r="C524" s="44"/>
      <c r="D524" s="44"/>
      <c r="E524" s="45"/>
      <c r="F524" s="46"/>
      <c r="G524" s="45"/>
      <c r="H524" s="45"/>
      <c r="I524" s="47"/>
      <c r="J524" s="48" t="str">
        <f t="shared" si="145"/>
        <v/>
      </c>
      <c r="K524" s="48" t="str">
        <f t="shared" si="146"/>
        <v/>
      </c>
      <c r="L524" s="57"/>
      <c r="M524" s="57"/>
      <c r="N524" s="57"/>
      <c r="O524" s="50"/>
      <c r="P524" s="51" t="str">
        <f t="shared" ref="P524:R524" si="189">IF(ISERR(L524/L524)=TRUE," ",L524-$F524)</f>
        <v xml:space="preserve"> </v>
      </c>
      <c r="Q524" s="52" t="str">
        <f t="shared" si="189"/>
        <v xml:space="preserve"> </v>
      </c>
      <c r="R524" s="52" t="str">
        <f t="shared" si="189"/>
        <v xml:space="preserve"> </v>
      </c>
      <c r="S524" s="53" t="str">
        <f t="shared" si="148"/>
        <v xml:space="preserve"> </v>
      </c>
      <c r="T524" s="54" t="str">
        <f t="shared" si="149"/>
        <v xml:space="preserve"> </v>
      </c>
      <c r="U524" s="54" t="str">
        <f t="shared" si="150"/>
        <v xml:space="preserve"> </v>
      </c>
      <c r="V524" s="55" t="str">
        <f t="shared" si="151"/>
        <v/>
      </c>
      <c r="W524" s="55" t="str">
        <f t="shared" si="152"/>
        <v/>
      </c>
      <c r="X524" s="56"/>
      <c r="Y524" s="50"/>
      <c r="Z524" s="12"/>
      <c r="AA524" s="12"/>
      <c r="AB524" s="12"/>
      <c r="AC524" s="12"/>
    </row>
    <row r="525" spans="1:29" ht="20" customHeight="1">
      <c r="A525" s="42"/>
      <c r="B525" s="43"/>
      <c r="C525" s="44"/>
      <c r="D525" s="44"/>
      <c r="E525" s="45"/>
      <c r="F525" s="46"/>
      <c r="G525" s="45"/>
      <c r="H525" s="45"/>
      <c r="I525" s="47"/>
      <c r="J525" s="48" t="str">
        <f t="shared" si="145"/>
        <v/>
      </c>
      <c r="K525" s="48" t="str">
        <f t="shared" si="146"/>
        <v/>
      </c>
      <c r="L525" s="57"/>
      <c r="M525" s="57"/>
      <c r="N525" s="57"/>
      <c r="O525" s="50"/>
      <c r="P525" s="51" t="str">
        <f t="shared" ref="P525:R525" si="190">IF(ISERR(L525/L525)=TRUE," ",L525-$F525)</f>
        <v xml:space="preserve"> </v>
      </c>
      <c r="Q525" s="52" t="str">
        <f t="shared" si="190"/>
        <v xml:space="preserve"> </v>
      </c>
      <c r="R525" s="52" t="str">
        <f t="shared" si="190"/>
        <v xml:space="preserve"> </v>
      </c>
      <c r="S525" s="53" t="str">
        <f t="shared" si="148"/>
        <v xml:space="preserve"> </v>
      </c>
      <c r="T525" s="54" t="str">
        <f t="shared" si="149"/>
        <v xml:space="preserve"> </v>
      </c>
      <c r="U525" s="54" t="str">
        <f t="shared" si="150"/>
        <v xml:space="preserve"> </v>
      </c>
      <c r="V525" s="55" t="str">
        <f t="shared" si="151"/>
        <v/>
      </c>
      <c r="W525" s="55" t="str">
        <f t="shared" si="152"/>
        <v/>
      </c>
      <c r="X525" s="56"/>
      <c r="Y525" s="50"/>
      <c r="Z525" s="12"/>
      <c r="AA525" s="12"/>
      <c r="AB525" s="12"/>
      <c r="AC525" s="12"/>
    </row>
    <row r="526" spans="1:29" ht="20" customHeight="1">
      <c r="A526" s="42"/>
      <c r="B526" s="43"/>
      <c r="C526" s="44"/>
      <c r="D526" s="44"/>
      <c r="E526" s="45"/>
      <c r="F526" s="46"/>
      <c r="G526" s="45"/>
      <c r="H526" s="45"/>
      <c r="I526" s="47"/>
      <c r="J526" s="48" t="str">
        <f t="shared" si="145"/>
        <v/>
      </c>
      <c r="K526" s="48" t="str">
        <f t="shared" si="146"/>
        <v/>
      </c>
      <c r="L526" s="57"/>
      <c r="M526" s="57"/>
      <c r="N526" s="57"/>
      <c r="O526" s="50"/>
      <c r="P526" s="51" t="str">
        <f t="shared" ref="P526:R526" si="191">IF(ISERR(L526/L526)=TRUE," ",L526-$F526)</f>
        <v xml:space="preserve"> </v>
      </c>
      <c r="Q526" s="52" t="str">
        <f t="shared" si="191"/>
        <v xml:space="preserve"> </v>
      </c>
      <c r="R526" s="52" t="str">
        <f t="shared" si="191"/>
        <v xml:space="preserve"> </v>
      </c>
      <c r="S526" s="53" t="str">
        <f t="shared" si="148"/>
        <v xml:space="preserve"> </v>
      </c>
      <c r="T526" s="54" t="str">
        <f t="shared" si="149"/>
        <v xml:space="preserve"> </v>
      </c>
      <c r="U526" s="54" t="str">
        <f t="shared" si="150"/>
        <v xml:space="preserve"> </v>
      </c>
      <c r="V526" s="55" t="str">
        <f t="shared" si="151"/>
        <v/>
      </c>
      <c r="W526" s="55" t="str">
        <f t="shared" si="152"/>
        <v/>
      </c>
      <c r="X526" s="56"/>
      <c r="Y526" s="50"/>
      <c r="Z526" s="12"/>
      <c r="AA526" s="12"/>
      <c r="AB526" s="12"/>
      <c r="AC526" s="12"/>
    </row>
    <row r="527" spans="1:29" ht="20" customHeight="1">
      <c r="A527" s="42"/>
      <c r="B527" s="43"/>
      <c r="C527" s="44"/>
      <c r="D527" s="44"/>
      <c r="E527" s="45"/>
      <c r="F527" s="46"/>
      <c r="G527" s="45"/>
      <c r="H527" s="45"/>
      <c r="I527" s="47"/>
      <c r="J527" s="48" t="str">
        <f t="shared" si="145"/>
        <v/>
      </c>
      <c r="K527" s="48" t="str">
        <f t="shared" si="146"/>
        <v/>
      </c>
      <c r="L527" s="49"/>
      <c r="M527" s="49"/>
      <c r="N527" s="49"/>
      <c r="O527" s="50"/>
      <c r="P527" s="51" t="str">
        <f t="shared" ref="P527:R527" si="192">IF(ISERR(L527/L527)=TRUE," ",L527-$F527)</f>
        <v xml:space="preserve"> </v>
      </c>
      <c r="Q527" s="52" t="str">
        <f t="shared" si="192"/>
        <v xml:space="preserve"> </v>
      </c>
      <c r="R527" s="52" t="str">
        <f t="shared" si="192"/>
        <v xml:space="preserve"> </v>
      </c>
      <c r="S527" s="53" t="str">
        <f t="shared" si="148"/>
        <v xml:space="preserve"> </v>
      </c>
      <c r="T527" s="54" t="str">
        <f t="shared" si="149"/>
        <v xml:space="preserve"> </v>
      </c>
      <c r="U527" s="54" t="str">
        <f t="shared" si="150"/>
        <v xml:space="preserve"> </v>
      </c>
      <c r="V527" s="55" t="str">
        <f t="shared" si="151"/>
        <v/>
      </c>
      <c r="W527" s="55" t="str">
        <f t="shared" si="152"/>
        <v/>
      </c>
      <c r="X527" s="56"/>
      <c r="Y527" s="50"/>
      <c r="Z527" s="12"/>
      <c r="AA527" s="12"/>
      <c r="AB527" s="12"/>
      <c r="AC527" s="12"/>
    </row>
    <row r="528" spans="1:29" ht="20" customHeight="1">
      <c r="A528" s="42"/>
      <c r="B528" s="43"/>
      <c r="C528" s="44"/>
      <c r="D528" s="44"/>
      <c r="E528" s="45"/>
      <c r="F528" s="46"/>
      <c r="G528" s="45"/>
      <c r="H528" s="45"/>
      <c r="I528" s="47"/>
      <c r="J528" s="48" t="str">
        <f t="shared" si="145"/>
        <v/>
      </c>
      <c r="K528" s="48" t="str">
        <f t="shared" si="146"/>
        <v/>
      </c>
      <c r="L528" s="49"/>
      <c r="M528" s="49"/>
      <c r="N528" s="49"/>
      <c r="O528" s="50"/>
      <c r="P528" s="51" t="str">
        <f t="shared" ref="P528:R528" si="193">IF(ISERR(L528/L528)=TRUE," ",L528-$F528)</f>
        <v xml:space="preserve"> </v>
      </c>
      <c r="Q528" s="52" t="str">
        <f t="shared" si="193"/>
        <v xml:space="preserve"> </v>
      </c>
      <c r="R528" s="52" t="str">
        <f t="shared" si="193"/>
        <v xml:space="preserve"> </v>
      </c>
      <c r="S528" s="53" t="str">
        <f t="shared" si="148"/>
        <v xml:space="preserve"> </v>
      </c>
      <c r="T528" s="54" t="str">
        <f t="shared" si="149"/>
        <v xml:space="preserve"> </v>
      </c>
      <c r="U528" s="54" t="str">
        <f t="shared" si="150"/>
        <v xml:space="preserve"> </v>
      </c>
      <c r="V528" s="55" t="str">
        <f t="shared" si="151"/>
        <v/>
      </c>
      <c r="W528" s="55" t="str">
        <f t="shared" si="152"/>
        <v/>
      </c>
      <c r="X528" s="56"/>
      <c r="Y528" s="50"/>
      <c r="Z528" s="12"/>
      <c r="AA528" s="12"/>
      <c r="AB528" s="12"/>
      <c r="AC528" s="12"/>
    </row>
    <row r="529" spans="1:29" ht="20" customHeight="1">
      <c r="A529" s="42"/>
      <c r="B529" s="43"/>
      <c r="C529" s="44"/>
      <c r="D529" s="44"/>
      <c r="E529" s="45"/>
      <c r="F529" s="46"/>
      <c r="G529" s="45"/>
      <c r="H529" s="45"/>
      <c r="I529" s="47"/>
      <c r="J529" s="48" t="str">
        <f t="shared" si="145"/>
        <v/>
      </c>
      <c r="K529" s="48" t="str">
        <f t="shared" si="146"/>
        <v/>
      </c>
      <c r="L529" s="49"/>
      <c r="M529" s="49"/>
      <c r="N529" s="49"/>
      <c r="O529" s="50"/>
      <c r="P529" s="51" t="str">
        <f t="shared" ref="P529:R529" si="194">IF(ISERR(L529/L529)=TRUE," ",L529-$F529)</f>
        <v xml:space="preserve"> </v>
      </c>
      <c r="Q529" s="52" t="str">
        <f t="shared" si="194"/>
        <v xml:space="preserve"> </v>
      </c>
      <c r="R529" s="52" t="str">
        <f t="shared" si="194"/>
        <v xml:space="preserve"> </v>
      </c>
      <c r="S529" s="53" t="str">
        <f t="shared" si="148"/>
        <v xml:space="preserve"> </v>
      </c>
      <c r="T529" s="54" t="str">
        <f t="shared" si="149"/>
        <v xml:space="preserve"> </v>
      </c>
      <c r="U529" s="54" t="str">
        <f t="shared" si="150"/>
        <v xml:space="preserve"> </v>
      </c>
      <c r="V529" s="55" t="str">
        <f t="shared" si="151"/>
        <v/>
      </c>
      <c r="W529" s="55" t="str">
        <f t="shared" si="152"/>
        <v/>
      </c>
      <c r="X529" s="56"/>
      <c r="Y529" s="50"/>
      <c r="Z529" s="12"/>
      <c r="AA529" s="12"/>
      <c r="AB529" s="12"/>
      <c r="AC529" s="12"/>
    </row>
    <row r="530" spans="1:29" ht="20" customHeight="1">
      <c r="A530" s="42"/>
      <c r="B530" s="43"/>
      <c r="C530" s="44"/>
      <c r="D530" s="44"/>
      <c r="E530" s="45"/>
      <c r="F530" s="46"/>
      <c r="G530" s="45"/>
      <c r="H530" s="45"/>
      <c r="I530" s="47"/>
      <c r="J530" s="48" t="str">
        <f t="shared" si="145"/>
        <v/>
      </c>
      <c r="K530" s="48" t="str">
        <f t="shared" si="146"/>
        <v/>
      </c>
      <c r="L530" s="49"/>
      <c r="M530" s="49"/>
      <c r="N530" s="49"/>
      <c r="O530" s="50"/>
      <c r="P530" s="51" t="str">
        <f t="shared" ref="P530:R530" si="195">IF(ISERR(L530/L530)=TRUE," ",L530-$F530)</f>
        <v xml:space="preserve"> </v>
      </c>
      <c r="Q530" s="52" t="str">
        <f t="shared" si="195"/>
        <v xml:space="preserve"> </v>
      </c>
      <c r="R530" s="52" t="str">
        <f t="shared" si="195"/>
        <v xml:space="preserve"> </v>
      </c>
      <c r="S530" s="53" t="str">
        <f t="shared" si="148"/>
        <v xml:space="preserve"> </v>
      </c>
      <c r="T530" s="54" t="str">
        <f t="shared" si="149"/>
        <v xml:space="preserve"> </v>
      </c>
      <c r="U530" s="54" t="str">
        <f t="shared" si="150"/>
        <v xml:space="preserve"> </v>
      </c>
      <c r="V530" s="55" t="str">
        <f t="shared" si="151"/>
        <v/>
      </c>
      <c r="W530" s="55" t="str">
        <f t="shared" si="152"/>
        <v/>
      </c>
      <c r="X530" s="56"/>
      <c r="Y530" s="50"/>
      <c r="Z530" s="12"/>
      <c r="AA530" s="12"/>
      <c r="AB530" s="12"/>
      <c r="AC530" s="12"/>
    </row>
    <row r="531" spans="1:29" ht="20" customHeight="1">
      <c r="A531" s="42"/>
      <c r="B531" s="43"/>
      <c r="C531" s="44"/>
      <c r="D531" s="44"/>
      <c r="E531" s="45"/>
      <c r="F531" s="46"/>
      <c r="G531" s="45"/>
      <c r="H531" s="45"/>
      <c r="I531" s="47"/>
      <c r="J531" s="48" t="str">
        <f t="shared" si="145"/>
        <v/>
      </c>
      <c r="K531" s="48" t="str">
        <f t="shared" si="146"/>
        <v/>
      </c>
      <c r="L531" s="49"/>
      <c r="M531" s="49"/>
      <c r="N531" s="49"/>
      <c r="O531" s="50"/>
      <c r="P531" s="51" t="str">
        <f t="shared" ref="P531:R531" si="196">IF(ISERR(L531/L531)=TRUE," ",L531-$F531)</f>
        <v xml:space="preserve"> </v>
      </c>
      <c r="Q531" s="52" t="str">
        <f t="shared" si="196"/>
        <v xml:space="preserve"> </v>
      </c>
      <c r="R531" s="52" t="str">
        <f t="shared" si="196"/>
        <v xml:space="preserve"> </v>
      </c>
      <c r="S531" s="53" t="str">
        <f t="shared" si="148"/>
        <v xml:space="preserve"> </v>
      </c>
      <c r="T531" s="54" t="str">
        <f t="shared" si="149"/>
        <v xml:space="preserve"> </v>
      </c>
      <c r="U531" s="54" t="str">
        <f t="shared" si="150"/>
        <v xml:space="preserve"> </v>
      </c>
      <c r="V531" s="55" t="str">
        <f t="shared" si="151"/>
        <v/>
      </c>
      <c r="W531" s="55" t="str">
        <f t="shared" si="152"/>
        <v/>
      </c>
      <c r="X531" s="56"/>
      <c r="Y531" s="50"/>
      <c r="Z531" s="12"/>
      <c r="AA531" s="12"/>
      <c r="AB531" s="12"/>
      <c r="AC531" s="12"/>
    </row>
    <row r="532" spans="1:29" ht="20" customHeight="1">
      <c r="A532" s="42"/>
      <c r="B532" s="43"/>
      <c r="C532" s="44"/>
      <c r="D532" s="44"/>
      <c r="E532" s="45"/>
      <c r="F532" s="46"/>
      <c r="G532" s="45"/>
      <c r="H532" s="45"/>
      <c r="I532" s="47"/>
      <c r="J532" s="48" t="str">
        <f t="shared" si="145"/>
        <v/>
      </c>
      <c r="K532" s="48" t="str">
        <f t="shared" si="146"/>
        <v/>
      </c>
      <c r="L532" s="49"/>
      <c r="M532" s="49"/>
      <c r="N532" s="49"/>
      <c r="O532" s="50"/>
      <c r="P532" s="51" t="str">
        <f t="shared" ref="P532:R532" si="197">IF(ISERR(L532/L532)=TRUE," ",L532-$F532)</f>
        <v xml:space="preserve"> </v>
      </c>
      <c r="Q532" s="52" t="str">
        <f t="shared" si="197"/>
        <v xml:space="preserve"> </v>
      </c>
      <c r="R532" s="52" t="str">
        <f t="shared" si="197"/>
        <v xml:space="preserve"> </v>
      </c>
      <c r="S532" s="53" t="str">
        <f t="shared" si="148"/>
        <v xml:space="preserve"> </v>
      </c>
      <c r="T532" s="54" t="str">
        <f t="shared" si="149"/>
        <v xml:space="preserve"> </v>
      </c>
      <c r="U532" s="54" t="str">
        <f t="shared" si="150"/>
        <v xml:space="preserve"> </v>
      </c>
      <c r="V532" s="55" t="str">
        <f t="shared" si="151"/>
        <v/>
      </c>
      <c r="W532" s="55" t="str">
        <f t="shared" si="152"/>
        <v/>
      </c>
      <c r="X532" s="56"/>
      <c r="Y532" s="50"/>
      <c r="Z532" s="12"/>
      <c r="AA532" s="12"/>
      <c r="AB532" s="12"/>
      <c r="AC532" s="12"/>
    </row>
    <row r="533" spans="1:29" ht="20" customHeight="1">
      <c r="A533" s="42"/>
      <c r="B533" s="43"/>
      <c r="C533" s="44"/>
      <c r="D533" s="44"/>
      <c r="E533" s="45"/>
      <c r="F533" s="46"/>
      <c r="G533" s="45"/>
      <c r="H533" s="45"/>
      <c r="I533" s="47"/>
      <c r="J533" s="48" t="str">
        <f t="shared" si="145"/>
        <v/>
      </c>
      <c r="K533" s="48" t="str">
        <f t="shared" si="146"/>
        <v/>
      </c>
      <c r="L533" s="49"/>
      <c r="M533" s="49"/>
      <c r="N533" s="49"/>
      <c r="O533" s="50"/>
      <c r="P533" s="51" t="str">
        <f t="shared" ref="P533:R533" si="198">IF(ISERR(L533/L533)=TRUE," ",L533-$F533)</f>
        <v xml:space="preserve"> </v>
      </c>
      <c r="Q533" s="52" t="str">
        <f t="shared" si="198"/>
        <v xml:space="preserve"> </v>
      </c>
      <c r="R533" s="52" t="str">
        <f t="shared" si="198"/>
        <v xml:space="preserve"> </v>
      </c>
      <c r="S533" s="53" t="str">
        <f t="shared" si="148"/>
        <v xml:space="preserve"> </v>
      </c>
      <c r="T533" s="54" t="str">
        <f t="shared" si="149"/>
        <v xml:space="preserve"> </v>
      </c>
      <c r="U533" s="54" t="str">
        <f t="shared" si="150"/>
        <v xml:space="preserve"> </v>
      </c>
      <c r="V533" s="55" t="str">
        <f t="shared" si="151"/>
        <v/>
      </c>
      <c r="W533" s="55" t="str">
        <f t="shared" si="152"/>
        <v/>
      </c>
      <c r="X533" s="56"/>
      <c r="Y533" s="50"/>
      <c r="Z533" s="12"/>
      <c r="AA533" s="12"/>
      <c r="AB533" s="12"/>
      <c r="AC533" s="12"/>
    </row>
    <row r="534" spans="1:29" ht="20" customHeight="1">
      <c r="A534" s="42"/>
      <c r="B534" s="43"/>
      <c r="C534" s="44"/>
      <c r="D534" s="44"/>
      <c r="E534" s="45"/>
      <c r="F534" s="46"/>
      <c r="G534" s="45"/>
      <c r="H534" s="45"/>
      <c r="I534" s="47"/>
      <c r="J534" s="48" t="str">
        <f t="shared" si="145"/>
        <v/>
      </c>
      <c r="K534" s="48" t="str">
        <f t="shared" si="146"/>
        <v/>
      </c>
      <c r="L534" s="49"/>
      <c r="M534" s="49"/>
      <c r="N534" s="49"/>
      <c r="O534" s="50"/>
      <c r="P534" s="51" t="str">
        <f t="shared" ref="P534:R534" si="199">IF(ISERR(L534/L534)=TRUE," ",L534-$F534)</f>
        <v xml:space="preserve"> </v>
      </c>
      <c r="Q534" s="52" t="str">
        <f t="shared" si="199"/>
        <v xml:space="preserve"> </v>
      </c>
      <c r="R534" s="52" t="str">
        <f t="shared" si="199"/>
        <v xml:space="preserve"> </v>
      </c>
      <c r="S534" s="53" t="str">
        <f t="shared" si="148"/>
        <v xml:space="preserve"> </v>
      </c>
      <c r="T534" s="54" t="str">
        <f t="shared" si="149"/>
        <v xml:space="preserve"> </v>
      </c>
      <c r="U534" s="54" t="str">
        <f t="shared" si="150"/>
        <v xml:space="preserve"> </v>
      </c>
      <c r="V534" s="55" t="str">
        <f t="shared" si="151"/>
        <v/>
      </c>
      <c r="W534" s="55" t="str">
        <f t="shared" si="152"/>
        <v/>
      </c>
      <c r="X534" s="56"/>
      <c r="Y534" s="50"/>
      <c r="Z534" s="12"/>
      <c r="AA534" s="12"/>
      <c r="AB534" s="12"/>
      <c r="AC534" s="12"/>
    </row>
    <row r="535" spans="1:29" ht="20" customHeight="1">
      <c r="A535" s="42"/>
      <c r="B535" s="43"/>
      <c r="C535" s="44"/>
      <c r="D535" s="44"/>
      <c r="E535" s="45"/>
      <c r="F535" s="46"/>
      <c r="G535" s="45"/>
      <c r="H535" s="45"/>
      <c r="I535" s="47"/>
      <c r="J535" s="48" t="str">
        <f t="shared" si="145"/>
        <v/>
      </c>
      <c r="K535" s="48" t="str">
        <f t="shared" si="146"/>
        <v/>
      </c>
      <c r="L535" s="49"/>
      <c r="M535" s="49"/>
      <c r="N535" s="49"/>
      <c r="O535" s="50"/>
      <c r="P535" s="51" t="str">
        <f t="shared" ref="P535:R535" si="200">IF(ISERR(L535/L535)=TRUE," ",L535-$F535)</f>
        <v xml:space="preserve"> </v>
      </c>
      <c r="Q535" s="52" t="str">
        <f t="shared" si="200"/>
        <v xml:space="preserve"> </v>
      </c>
      <c r="R535" s="52" t="str">
        <f t="shared" si="200"/>
        <v xml:space="preserve"> </v>
      </c>
      <c r="S535" s="53" t="str">
        <f t="shared" si="148"/>
        <v xml:space="preserve"> </v>
      </c>
      <c r="T535" s="54" t="str">
        <f t="shared" si="149"/>
        <v xml:space="preserve"> </v>
      </c>
      <c r="U535" s="54" t="str">
        <f t="shared" si="150"/>
        <v xml:space="preserve"> </v>
      </c>
      <c r="V535" s="55" t="str">
        <f t="shared" si="151"/>
        <v/>
      </c>
      <c r="W535" s="55" t="str">
        <f t="shared" si="152"/>
        <v/>
      </c>
      <c r="X535" s="56"/>
      <c r="Y535" s="50"/>
      <c r="Z535" s="12"/>
      <c r="AA535" s="12"/>
      <c r="AB535" s="12"/>
      <c r="AC535" s="12"/>
    </row>
    <row r="536" spans="1:29" ht="20" customHeight="1">
      <c r="A536" s="42"/>
      <c r="B536" s="43"/>
      <c r="C536" s="44"/>
      <c r="D536" s="44"/>
      <c r="E536" s="45"/>
      <c r="F536" s="46"/>
      <c r="G536" s="45"/>
      <c r="H536" s="45"/>
      <c r="I536" s="47"/>
      <c r="J536" s="48" t="str">
        <f t="shared" si="145"/>
        <v/>
      </c>
      <c r="K536" s="48" t="str">
        <f t="shared" si="146"/>
        <v/>
      </c>
      <c r="L536" s="49"/>
      <c r="M536" s="49"/>
      <c r="N536" s="49"/>
      <c r="O536" s="50"/>
      <c r="P536" s="51" t="str">
        <f t="shared" ref="P536:R536" si="201">IF(ISERR(L536/L536)=TRUE," ",L536-$F536)</f>
        <v xml:space="preserve"> </v>
      </c>
      <c r="Q536" s="52" t="str">
        <f t="shared" si="201"/>
        <v xml:space="preserve"> </v>
      </c>
      <c r="R536" s="52" t="str">
        <f t="shared" si="201"/>
        <v xml:space="preserve"> </v>
      </c>
      <c r="S536" s="53" t="str">
        <f t="shared" si="148"/>
        <v xml:space="preserve"> </v>
      </c>
      <c r="T536" s="54" t="str">
        <f t="shared" si="149"/>
        <v xml:space="preserve"> </v>
      </c>
      <c r="U536" s="54" t="str">
        <f t="shared" si="150"/>
        <v xml:space="preserve"> </v>
      </c>
      <c r="V536" s="55" t="str">
        <f t="shared" si="151"/>
        <v/>
      </c>
      <c r="W536" s="55" t="str">
        <f t="shared" si="152"/>
        <v/>
      </c>
      <c r="X536" s="56"/>
      <c r="Y536" s="50"/>
      <c r="Z536" s="12"/>
      <c r="AA536" s="12"/>
      <c r="AB536" s="12"/>
      <c r="AC536" s="12"/>
    </row>
    <row r="537" spans="1:29" ht="20" customHeight="1">
      <c r="A537" s="42"/>
      <c r="B537" s="43"/>
      <c r="C537" s="44"/>
      <c r="D537" s="44"/>
      <c r="E537" s="45"/>
      <c r="F537" s="46"/>
      <c r="G537" s="45"/>
      <c r="H537" s="45"/>
      <c r="I537" s="47"/>
      <c r="J537" s="48" t="str">
        <f t="shared" si="145"/>
        <v/>
      </c>
      <c r="K537" s="48" t="str">
        <f t="shared" si="146"/>
        <v/>
      </c>
      <c r="L537" s="49"/>
      <c r="M537" s="49"/>
      <c r="N537" s="49"/>
      <c r="O537" s="50"/>
      <c r="P537" s="51" t="str">
        <f t="shared" ref="P537:R537" si="202">IF(ISERR(L537/L537)=TRUE," ",L537-$F537)</f>
        <v xml:space="preserve"> </v>
      </c>
      <c r="Q537" s="52" t="str">
        <f t="shared" si="202"/>
        <v xml:space="preserve"> </v>
      </c>
      <c r="R537" s="52" t="str">
        <f t="shared" si="202"/>
        <v xml:space="preserve"> </v>
      </c>
      <c r="S537" s="53" t="str">
        <f t="shared" si="148"/>
        <v xml:space="preserve"> </v>
      </c>
      <c r="T537" s="54" t="str">
        <f t="shared" si="149"/>
        <v xml:space="preserve"> </v>
      </c>
      <c r="U537" s="54" t="str">
        <f t="shared" si="150"/>
        <v xml:space="preserve"> </v>
      </c>
      <c r="V537" s="55" t="str">
        <f t="shared" si="151"/>
        <v/>
      </c>
      <c r="W537" s="55" t="str">
        <f t="shared" si="152"/>
        <v/>
      </c>
      <c r="X537" s="56"/>
      <c r="Y537" s="50"/>
      <c r="Z537" s="12"/>
      <c r="AA537" s="12"/>
      <c r="AB537" s="12"/>
      <c r="AC537" s="12"/>
    </row>
    <row r="538" spans="1:29" ht="20" customHeight="1">
      <c r="A538" s="42"/>
      <c r="B538" s="43"/>
      <c r="C538" s="44"/>
      <c r="D538" s="44"/>
      <c r="E538" s="45"/>
      <c r="F538" s="46"/>
      <c r="G538" s="45"/>
      <c r="H538" s="45"/>
      <c r="I538" s="47"/>
      <c r="J538" s="48" t="str">
        <f t="shared" si="145"/>
        <v/>
      </c>
      <c r="K538" s="48" t="str">
        <f t="shared" si="146"/>
        <v/>
      </c>
      <c r="L538" s="49"/>
      <c r="M538" s="49"/>
      <c r="N538" s="49"/>
      <c r="O538" s="50"/>
      <c r="P538" s="51" t="str">
        <f t="shared" ref="P538:R538" si="203">IF(ISERR(L538/L538)=TRUE," ",L538-$F538)</f>
        <v xml:space="preserve"> </v>
      </c>
      <c r="Q538" s="52" t="str">
        <f t="shared" si="203"/>
        <v xml:space="preserve"> </v>
      </c>
      <c r="R538" s="52" t="str">
        <f t="shared" si="203"/>
        <v xml:space="preserve"> </v>
      </c>
      <c r="S538" s="53" t="str">
        <f t="shared" si="148"/>
        <v xml:space="preserve"> </v>
      </c>
      <c r="T538" s="54" t="str">
        <f t="shared" si="149"/>
        <v xml:space="preserve"> </v>
      </c>
      <c r="U538" s="54" t="str">
        <f t="shared" si="150"/>
        <v xml:space="preserve"> </v>
      </c>
      <c r="V538" s="55" t="str">
        <f t="shared" si="151"/>
        <v/>
      </c>
      <c r="W538" s="55" t="str">
        <f t="shared" si="152"/>
        <v/>
      </c>
      <c r="X538" s="56"/>
      <c r="Y538" s="50"/>
      <c r="Z538" s="12"/>
      <c r="AA538" s="12"/>
      <c r="AB538" s="12"/>
      <c r="AC538" s="12"/>
    </row>
    <row r="539" spans="1:29" ht="20" customHeight="1">
      <c r="A539" s="42"/>
      <c r="B539" s="43"/>
      <c r="C539" s="44"/>
      <c r="D539" s="44"/>
      <c r="E539" s="45"/>
      <c r="F539" s="46"/>
      <c r="G539" s="45"/>
      <c r="H539" s="45"/>
      <c r="I539" s="47"/>
      <c r="J539" s="48" t="str">
        <f t="shared" si="145"/>
        <v/>
      </c>
      <c r="K539" s="48" t="str">
        <f t="shared" si="146"/>
        <v/>
      </c>
      <c r="L539" s="49"/>
      <c r="M539" s="49"/>
      <c r="N539" s="49"/>
      <c r="O539" s="50"/>
      <c r="P539" s="51" t="str">
        <f t="shared" ref="P539:R539" si="204">IF(ISERR(L539/L539)=TRUE," ",L539-$F539)</f>
        <v xml:space="preserve"> </v>
      </c>
      <c r="Q539" s="52" t="str">
        <f t="shared" si="204"/>
        <v xml:space="preserve"> </v>
      </c>
      <c r="R539" s="52" t="str">
        <f t="shared" si="204"/>
        <v xml:space="preserve"> </v>
      </c>
      <c r="S539" s="53" t="str">
        <f t="shared" si="148"/>
        <v xml:space="preserve"> </v>
      </c>
      <c r="T539" s="54" t="str">
        <f t="shared" si="149"/>
        <v xml:space="preserve"> </v>
      </c>
      <c r="U539" s="54" t="str">
        <f t="shared" si="150"/>
        <v xml:space="preserve"> </v>
      </c>
      <c r="V539" s="55" t="str">
        <f t="shared" si="151"/>
        <v/>
      </c>
      <c r="W539" s="55" t="str">
        <f t="shared" si="152"/>
        <v/>
      </c>
      <c r="X539" s="56"/>
      <c r="Y539" s="50"/>
      <c r="Z539" s="12"/>
      <c r="AA539" s="12"/>
      <c r="AB539" s="12"/>
      <c r="AC539" s="12"/>
    </row>
    <row r="540" spans="1:29" ht="20" customHeight="1">
      <c r="A540" s="42"/>
      <c r="B540" s="43"/>
      <c r="C540" s="44"/>
      <c r="D540" s="44"/>
      <c r="E540" s="45"/>
      <c r="F540" s="46"/>
      <c r="G540" s="45"/>
      <c r="H540" s="45"/>
      <c r="I540" s="47"/>
      <c r="J540" s="48" t="str">
        <f t="shared" si="145"/>
        <v/>
      </c>
      <c r="K540" s="48" t="str">
        <f t="shared" si="146"/>
        <v/>
      </c>
      <c r="L540" s="49"/>
      <c r="M540" s="49"/>
      <c r="N540" s="49"/>
      <c r="O540" s="50"/>
      <c r="P540" s="51" t="str">
        <f t="shared" ref="P540:R540" si="205">IF(ISERR(L540/L540)=TRUE," ",L540-$F540)</f>
        <v xml:space="preserve"> </v>
      </c>
      <c r="Q540" s="52" t="str">
        <f t="shared" si="205"/>
        <v xml:space="preserve"> </v>
      </c>
      <c r="R540" s="52" t="str">
        <f t="shared" si="205"/>
        <v xml:space="preserve"> </v>
      </c>
      <c r="S540" s="53" t="str">
        <f t="shared" si="148"/>
        <v xml:space="preserve"> </v>
      </c>
      <c r="T540" s="54" t="str">
        <f t="shared" si="149"/>
        <v xml:space="preserve"> </v>
      </c>
      <c r="U540" s="54" t="str">
        <f t="shared" si="150"/>
        <v xml:space="preserve"> </v>
      </c>
      <c r="V540" s="55" t="str">
        <f t="shared" si="151"/>
        <v/>
      </c>
      <c r="W540" s="55" t="str">
        <f t="shared" si="152"/>
        <v/>
      </c>
      <c r="X540" s="56"/>
      <c r="Y540" s="50"/>
      <c r="Z540" s="12"/>
      <c r="AA540" s="12"/>
      <c r="AB540" s="12"/>
      <c r="AC540" s="12"/>
    </row>
    <row r="541" spans="1:29" ht="20" customHeight="1">
      <c r="A541" s="42"/>
      <c r="B541" s="43"/>
      <c r="C541" s="44"/>
      <c r="D541" s="44"/>
      <c r="E541" s="45"/>
      <c r="F541" s="46"/>
      <c r="G541" s="45"/>
      <c r="H541" s="45"/>
      <c r="I541" s="47"/>
      <c r="J541" s="48" t="str">
        <f t="shared" si="145"/>
        <v/>
      </c>
      <c r="K541" s="48" t="str">
        <f t="shared" si="146"/>
        <v/>
      </c>
      <c r="L541" s="49"/>
      <c r="M541" s="49"/>
      <c r="N541" s="49"/>
      <c r="O541" s="50"/>
      <c r="P541" s="51" t="str">
        <f t="shared" ref="P541:R541" si="206">IF(ISERR(L541/L541)=TRUE," ",L541-$F541)</f>
        <v xml:space="preserve"> </v>
      </c>
      <c r="Q541" s="52" t="str">
        <f t="shared" si="206"/>
        <v xml:space="preserve"> </v>
      </c>
      <c r="R541" s="52" t="str">
        <f t="shared" si="206"/>
        <v xml:space="preserve"> </v>
      </c>
      <c r="S541" s="53" t="str">
        <f t="shared" si="148"/>
        <v xml:space="preserve"> </v>
      </c>
      <c r="T541" s="54" t="str">
        <f t="shared" si="149"/>
        <v xml:space="preserve"> </v>
      </c>
      <c r="U541" s="54" t="str">
        <f t="shared" si="150"/>
        <v xml:space="preserve"> </v>
      </c>
      <c r="V541" s="55" t="str">
        <f t="shared" si="151"/>
        <v/>
      </c>
      <c r="W541" s="55" t="str">
        <f t="shared" si="152"/>
        <v/>
      </c>
      <c r="X541" s="56"/>
      <c r="Y541" s="50"/>
      <c r="Z541" s="12"/>
      <c r="AA541" s="12"/>
      <c r="AB541" s="12"/>
      <c r="AC541" s="12"/>
    </row>
    <row r="542" spans="1:29" ht="20" customHeight="1">
      <c r="A542" s="42"/>
      <c r="B542" s="43"/>
      <c r="C542" s="44"/>
      <c r="D542" s="44"/>
      <c r="E542" s="45"/>
      <c r="F542" s="46"/>
      <c r="G542" s="45"/>
      <c r="H542" s="45"/>
      <c r="I542" s="47"/>
      <c r="J542" s="48" t="str">
        <f t="shared" si="145"/>
        <v/>
      </c>
      <c r="K542" s="48" t="str">
        <f t="shared" si="146"/>
        <v/>
      </c>
      <c r="L542" s="49"/>
      <c r="M542" s="49"/>
      <c r="N542" s="49"/>
      <c r="O542" s="50"/>
      <c r="P542" s="51" t="str">
        <f t="shared" ref="P542:R542" si="207">IF(ISERR(L542/L542)=TRUE," ",L542-$F542)</f>
        <v xml:space="preserve"> </v>
      </c>
      <c r="Q542" s="52" t="str">
        <f t="shared" si="207"/>
        <v xml:space="preserve"> </v>
      </c>
      <c r="R542" s="52" t="str">
        <f t="shared" si="207"/>
        <v xml:space="preserve"> </v>
      </c>
      <c r="S542" s="53" t="str">
        <f t="shared" si="148"/>
        <v xml:space="preserve"> </v>
      </c>
      <c r="T542" s="54" t="str">
        <f t="shared" si="149"/>
        <v xml:space="preserve"> </v>
      </c>
      <c r="U542" s="54" t="str">
        <f t="shared" si="150"/>
        <v xml:space="preserve"> </v>
      </c>
      <c r="V542" s="55" t="str">
        <f t="shared" si="151"/>
        <v/>
      </c>
      <c r="W542" s="55" t="str">
        <f t="shared" si="152"/>
        <v/>
      </c>
      <c r="X542" s="56"/>
      <c r="Y542" s="50"/>
      <c r="Z542" s="12"/>
      <c r="AA542" s="12"/>
      <c r="AB542" s="12"/>
      <c r="AC542" s="12"/>
    </row>
    <row r="543" spans="1:29" ht="20" customHeight="1">
      <c r="A543" s="42"/>
      <c r="B543" s="43"/>
      <c r="C543" s="44"/>
      <c r="D543" s="44"/>
      <c r="E543" s="45"/>
      <c r="F543" s="46"/>
      <c r="G543" s="45"/>
      <c r="H543" s="45"/>
      <c r="I543" s="47"/>
      <c r="J543" s="48" t="str">
        <f t="shared" si="145"/>
        <v/>
      </c>
      <c r="K543" s="48" t="str">
        <f t="shared" si="146"/>
        <v/>
      </c>
      <c r="L543" s="49"/>
      <c r="M543" s="49"/>
      <c r="N543" s="49"/>
      <c r="O543" s="50"/>
      <c r="P543" s="51" t="str">
        <f t="shared" ref="P543:R543" si="208">IF(ISERR(L543/L543)=TRUE," ",L543-$F543)</f>
        <v xml:space="preserve"> </v>
      </c>
      <c r="Q543" s="52" t="str">
        <f t="shared" si="208"/>
        <v xml:space="preserve"> </v>
      </c>
      <c r="R543" s="52" t="str">
        <f t="shared" si="208"/>
        <v xml:space="preserve"> </v>
      </c>
      <c r="S543" s="53" t="str">
        <f t="shared" si="148"/>
        <v xml:space="preserve"> </v>
      </c>
      <c r="T543" s="54" t="str">
        <f t="shared" si="149"/>
        <v xml:space="preserve"> </v>
      </c>
      <c r="U543" s="54" t="str">
        <f t="shared" si="150"/>
        <v xml:space="preserve"> </v>
      </c>
      <c r="V543" s="55" t="str">
        <f t="shared" si="151"/>
        <v/>
      </c>
      <c r="W543" s="55" t="str">
        <f t="shared" si="152"/>
        <v/>
      </c>
      <c r="X543" s="56"/>
      <c r="Y543" s="50"/>
      <c r="Z543" s="12"/>
      <c r="AA543" s="12"/>
      <c r="AB543" s="12"/>
      <c r="AC543" s="12"/>
    </row>
    <row r="544" spans="1:29" ht="20" customHeight="1">
      <c r="A544" s="42"/>
      <c r="B544" s="43"/>
      <c r="C544" s="44"/>
      <c r="D544" s="44"/>
      <c r="E544" s="45"/>
      <c r="F544" s="46"/>
      <c r="G544" s="45"/>
      <c r="H544" s="45"/>
      <c r="I544" s="47"/>
      <c r="J544" s="48" t="str">
        <f t="shared" si="145"/>
        <v/>
      </c>
      <c r="K544" s="48" t="str">
        <f t="shared" si="146"/>
        <v/>
      </c>
      <c r="L544" s="49"/>
      <c r="M544" s="49"/>
      <c r="N544" s="49"/>
      <c r="O544" s="50"/>
      <c r="P544" s="51" t="str">
        <f t="shared" ref="P544:R544" si="209">IF(ISERR(L544/L544)=TRUE," ",L544-$F544)</f>
        <v xml:space="preserve"> </v>
      </c>
      <c r="Q544" s="52" t="str">
        <f t="shared" si="209"/>
        <v xml:space="preserve"> </v>
      </c>
      <c r="R544" s="52" t="str">
        <f t="shared" si="209"/>
        <v xml:space="preserve"> </v>
      </c>
      <c r="S544" s="53" t="str">
        <f t="shared" si="148"/>
        <v xml:space="preserve"> </v>
      </c>
      <c r="T544" s="54" t="str">
        <f t="shared" si="149"/>
        <v xml:space="preserve"> </v>
      </c>
      <c r="U544" s="54" t="str">
        <f t="shared" si="150"/>
        <v xml:space="preserve"> </v>
      </c>
      <c r="V544" s="55" t="str">
        <f t="shared" si="151"/>
        <v/>
      </c>
      <c r="W544" s="55" t="str">
        <f t="shared" si="152"/>
        <v/>
      </c>
      <c r="X544" s="56"/>
      <c r="Y544" s="50"/>
      <c r="Z544" s="12"/>
      <c r="AA544" s="12"/>
      <c r="AB544" s="12"/>
      <c r="AC544" s="12"/>
    </row>
    <row r="545" spans="1:29" ht="20" customHeight="1">
      <c r="A545" s="42"/>
      <c r="B545" s="43"/>
      <c r="C545" s="44"/>
      <c r="D545" s="44"/>
      <c r="E545" s="45"/>
      <c r="F545" s="46"/>
      <c r="G545" s="45"/>
      <c r="H545" s="45"/>
      <c r="I545" s="47"/>
      <c r="J545" s="48" t="str">
        <f t="shared" si="145"/>
        <v/>
      </c>
      <c r="K545" s="48" t="str">
        <f t="shared" si="146"/>
        <v/>
      </c>
      <c r="L545" s="57"/>
      <c r="M545" s="57"/>
      <c r="N545" s="57"/>
      <c r="O545" s="50"/>
      <c r="P545" s="51" t="str">
        <f t="shared" ref="P545:R545" si="210">IF(ISERR(L545/L545)=TRUE," ",L545-$F545)</f>
        <v xml:space="preserve"> </v>
      </c>
      <c r="Q545" s="52" t="str">
        <f t="shared" si="210"/>
        <v xml:space="preserve"> </v>
      </c>
      <c r="R545" s="52" t="str">
        <f t="shared" si="210"/>
        <v xml:space="preserve"> </v>
      </c>
      <c r="S545" s="53" t="str">
        <f t="shared" si="148"/>
        <v xml:space="preserve"> </v>
      </c>
      <c r="T545" s="54" t="str">
        <f t="shared" si="149"/>
        <v xml:space="preserve"> </v>
      </c>
      <c r="U545" s="54" t="str">
        <f t="shared" si="150"/>
        <v xml:space="preserve"> </v>
      </c>
      <c r="V545" s="55" t="str">
        <f t="shared" si="151"/>
        <v/>
      </c>
      <c r="W545" s="55" t="str">
        <f t="shared" si="152"/>
        <v/>
      </c>
      <c r="X545" s="56"/>
      <c r="Y545" s="50"/>
      <c r="Z545" s="12"/>
      <c r="AA545" s="12"/>
      <c r="AB545" s="12"/>
      <c r="AC545" s="12"/>
    </row>
    <row r="546" spans="1:29" ht="20" customHeight="1">
      <c r="A546" s="42"/>
      <c r="B546" s="43"/>
      <c r="C546" s="44"/>
      <c r="D546" s="44"/>
      <c r="E546" s="45"/>
      <c r="F546" s="46"/>
      <c r="G546" s="45"/>
      <c r="H546" s="45"/>
      <c r="I546" s="47"/>
      <c r="J546" s="48" t="str">
        <f t="shared" si="145"/>
        <v/>
      </c>
      <c r="K546" s="48" t="str">
        <f t="shared" si="146"/>
        <v/>
      </c>
      <c r="L546" s="57"/>
      <c r="M546" s="57"/>
      <c r="N546" s="57"/>
      <c r="O546" s="50"/>
      <c r="P546" s="51" t="str">
        <f t="shared" ref="P546:R546" si="211">IF(ISERR(L546/L546)=TRUE," ",L546-$F546)</f>
        <v xml:space="preserve"> </v>
      </c>
      <c r="Q546" s="52" t="str">
        <f t="shared" si="211"/>
        <v xml:space="preserve"> </v>
      </c>
      <c r="R546" s="52" t="str">
        <f t="shared" si="211"/>
        <v xml:space="preserve"> </v>
      </c>
      <c r="S546" s="53" t="str">
        <f t="shared" si="148"/>
        <v xml:space="preserve"> </v>
      </c>
      <c r="T546" s="54" t="str">
        <f t="shared" si="149"/>
        <v xml:space="preserve"> </v>
      </c>
      <c r="U546" s="54" t="str">
        <f t="shared" si="150"/>
        <v xml:space="preserve"> </v>
      </c>
      <c r="V546" s="55" t="str">
        <f t="shared" si="151"/>
        <v/>
      </c>
      <c r="W546" s="55" t="str">
        <f t="shared" si="152"/>
        <v/>
      </c>
      <c r="X546" s="56"/>
      <c r="Y546" s="50"/>
      <c r="Z546" s="12"/>
      <c r="AA546" s="12"/>
      <c r="AB546" s="12"/>
      <c r="AC546" s="12"/>
    </row>
    <row r="547" spans="1:29" ht="20" customHeight="1">
      <c r="A547" s="42"/>
      <c r="B547" s="43"/>
      <c r="C547" s="44"/>
      <c r="D547" s="44"/>
      <c r="E547" s="45"/>
      <c r="F547" s="46"/>
      <c r="G547" s="45"/>
      <c r="H547" s="45"/>
      <c r="I547" s="47"/>
      <c r="J547" s="48" t="str">
        <f t="shared" si="145"/>
        <v/>
      </c>
      <c r="K547" s="48" t="str">
        <f t="shared" si="146"/>
        <v/>
      </c>
      <c r="L547" s="57"/>
      <c r="M547" s="57"/>
      <c r="N547" s="57"/>
      <c r="O547" s="50"/>
      <c r="P547" s="51" t="str">
        <f t="shared" ref="P547:R547" si="212">IF(ISERR(L547/L547)=TRUE," ",L547-$F547)</f>
        <v xml:space="preserve"> </v>
      </c>
      <c r="Q547" s="52" t="str">
        <f t="shared" si="212"/>
        <v xml:space="preserve"> </v>
      </c>
      <c r="R547" s="52" t="str">
        <f t="shared" si="212"/>
        <v xml:space="preserve"> </v>
      </c>
      <c r="S547" s="53" t="str">
        <f t="shared" si="148"/>
        <v xml:space="preserve"> </v>
      </c>
      <c r="T547" s="54" t="str">
        <f t="shared" si="149"/>
        <v xml:space="preserve"> </v>
      </c>
      <c r="U547" s="54" t="str">
        <f t="shared" si="150"/>
        <v xml:space="preserve"> </v>
      </c>
      <c r="V547" s="55" t="str">
        <f t="shared" si="151"/>
        <v/>
      </c>
      <c r="W547" s="55" t="str">
        <f t="shared" si="152"/>
        <v/>
      </c>
      <c r="X547" s="56"/>
      <c r="Y547" s="50"/>
      <c r="Z547" s="12"/>
      <c r="AA547" s="12"/>
      <c r="AB547" s="12"/>
      <c r="AC547" s="12"/>
    </row>
    <row r="548" spans="1:29" ht="20" customHeight="1">
      <c r="A548" s="42"/>
      <c r="B548" s="43"/>
      <c r="C548" s="44"/>
      <c r="D548" s="44"/>
      <c r="E548" s="45"/>
      <c r="F548" s="46"/>
      <c r="G548" s="45"/>
      <c r="H548" s="45"/>
      <c r="I548" s="47"/>
      <c r="J548" s="48" t="str">
        <f t="shared" si="145"/>
        <v/>
      </c>
      <c r="K548" s="48" t="str">
        <f t="shared" si="146"/>
        <v/>
      </c>
      <c r="L548" s="49"/>
      <c r="M548" s="49"/>
      <c r="N548" s="49"/>
      <c r="O548" s="50"/>
      <c r="P548" s="51" t="str">
        <f t="shared" ref="P548:R548" si="213">IF(ISERR(L548/L548)=TRUE," ",L548-$F548)</f>
        <v xml:space="preserve"> </v>
      </c>
      <c r="Q548" s="52" t="str">
        <f t="shared" si="213"/>
        <v xml:space="preserve"> </v>
      </c>
      <c r="R548" s="52" t="str">
        <f t="shared" si="213"/>
        <v xml:space="preserve"> </v>
      </c>
      <c r="S548" s="53" t="str">
        <f t="shared" si="148"/>
        <v xml:space="preserve"> </v>
      </c>
      <c r="T548" s="54" t="str">
        <f t="shared" si="149"/>
        <v xml:space="preserve"> </v>
      </c>
      <c r="U548" s="54" t="str">
        <f t="shared" si="150"/>
        <v xml:space="preserve"> </v>
      </c>
      <c r="V548" s="55" t="str">
        <f t="shared" si="151"/>
        <v/>
      </c>
      <c r="W548" s="55" t="str">
        <f t="shared" si="152"/>
        <v/>
      </c>
      <c r="X548" s="56"/>
      <c r="Y548" s="50"/>
      <c r="Z548" s="12"/>
      <c r="AA548" s="12"/>
      <c r="AB548" s="12"/>
      <c r="AC548" s="12"/>
    </row>
    <row r="549" spans="1:29" ht="20" customHeight="1">
      <c r="A549" s="42"/>
      <c r="B549" s="43"/>
      <c r="C549" s="44"/>
      <c r="D549" s="44"/>
      <c r="E549" s="45"/>
      <c r="F549" s="46"/>
      <c r="G549" s="45"/>
      <c r="H549" s="45"/>
      <c r="I549" s="47"/>
      <c r="J549" s="48" t="str">
        <f t="shared" si="145"/>
        <v/>
      </c>
      <c r="K549" s="48" t="str">
        <f t="shared" si="146"/>
        <v/>
      </c>
      <c r="L549" s="49"/>
      <c r="M549" s="49"/>
      <c r="N549" s="49"/>
      <c r="O549" s="50"/>
      <c r="P549" s="51" t="str">
        <f t="shared" ref="P549:R549" si="214">IF(ISERR(L549/L549)=TRUE," ",L549-$F549)</f>
        <v xml:space="preserve"> </v>
      </c>
      <c r="Q549" s="52" t="str">
        <f t="shared" si="214"/>
        <v xml:space="preserve"> </v>
      </c>
      <c r="R549" s="52" t="str">
        <f t="shared" si="214"/>
        <v xml:space="preserve"> </v>
      </c>
      <c r="S549" s="53" t="str">
        <f t="shared" si="148"/>
        <v xml:space="preserve"> </v>
      </c>
      <c r="T549" s="54" t="str">
        <f t="shared" si="149"/>
        <v xml:space="preserve"> </v>
      </c>
      <c r="U549" s="54" t="str">
        <f t="shared" si="150"/>
        <v xml:space="preserve"> </v>
      </c>
      <c r="V549" s="55" t="str">
        <f t="shared" si="151"/>
        <v/>
      </c>
      <c r="W549" s="55" t="str">
        <f t="shared" si="152"/>
        <v/>
      </c>
      <c r="X549" s="56"/>
      <c r="Y549" s="50"/>
      <c r="Z549" s="12"/>
      <c r="AA549" s="12"/>
      <c r="AB549" s="12"/>
      <c r="AC549" s="12"/>
    </row>
    <row r="550" spans="1:29" ht="20" customHeight="1">
      <c r="A550" s="42"/>
      <c r="B550" s="43"/>
      <c r="C550" s="44"/>
      <c r="D550" s="44"/>
      <c r="E550" s="45"/>
      <c r="F550" s="46"/>
      <c r="G550" s="45"/>
      <c r="H550" s="45"/>
      <c r="I550" s="47"/>
      <c r="J550" s="48" t="str">
        <f t="shared" si="145"/>
        <v/>
      </c>
      <c r="K550" s="48" t="str">
        <f t="shared" si="146"/>
        <v/>
      </c>
      <c r="L550" s="49"/>
      <c r="M550" s="49"/>
      <c r="N550" s="49"/>
      <c r="O550" s="50"/>
      <c r="P550" s="51" t="str">
        <f t="shared" ref="P550:R550" si="215">IF(ISERR(L550/L550)=TRUE," ",L550-$F550)</f>
        <v xml:space="preserve"> </v>
      </c>
      <c r="Q550" s="52" t="str">
        <f t="shared" si="215"/>
        <v xml:space="preserve"> </v>
      </c>
      <c r="R550" s="52" t="str">
        <f t="shared" si="215"/>
        <v xml:space="preserve"> </v>
      </c>
      <c r="S550" s="53" t="str">
        <f t="shared" si="148"/>
        <v xml:space="preserve"> </v>
      </c>
      <c r="T550" s="54" t="str">
        <f t="shared" si="149"/>
        <v xml:space="preserve"> </v>
      </c>
      <c r="U550" s="54" t="str">
        <f t="shared" si="150"/>
        <v xml:space="preserve"> </v>
      </c>
      <c r="V550" s="55" t="str">
        <f t="shared" si="151"/>
        <v/>
      </c>
      <c r="W550" s="55" t="str">
        <f t="shared" si="152"/>
        <v/>
      </c>
      <c r="X550" s="56"/>
      <c r="Y550" s="50"/>
      <c r="Z550" s="12"/>
      <c r="AA550" s="12"/>
      <c r="AB550" s="12"/>
      <c r="AC550" s="12"/>
    </row>
    <row r="551" spans="1:29" ht="20" customHeight="1">
      <c r="A551" s="42"/>
      <c r="B551" s="43"/>
      <c r="C551" s="44"/>
      <c r="D551" s="44"/>
      <c r="E551" s="45"/>
      <c r="F551" s="46"/>
      <c r="G551" s="45"/>
      <c r="H551" s="45"/>
      <c r="I551" s="47"/>
      <c r="J551" s="48" t="str">
        <f t="shared" ref="J551:J609" si="216">IF(AND(F551="",G551=""),"",IF(F551="",G551,F551+G551))</f>
        <v/>
      </c>
      <c r="K551" s="48" t="str">
        <f t="shared" ref="K551:K609" si="217">IF(AND(F551="",H551=""),"",IF(F551="",H551,F551+H551))</f>
        <v/>
      </c>
      <c r="L551" s="49"/>
      <c r="M551" s="49"/>
      <c r="N551" s="49"/>
      <c r="O551" s="50"/>
      <c r="P551" s="51" t="str">
        <f t="shared" ref="P551:R551" si="218">IF(ISERR(L551/L551)=TRUE," ",L551-$F551)</f>
        <v xml:space="preserve"> </v>
      </c>
      <c r="Q551" s="52" t="str">
        <f t="shared" si="218"/>
        <v xml:space="preserve"> </v>
      </c>
      <c r="R551" s="52" t="str">
        <f t="shared" si="218"/>
        <v xml:space="preserve"> </v>
      </c>
      <c r="S551" s="53" t="str">
        <f t="shared" ref="S551:S609" si="219">IF(ISERR(L551/L551)=TRUE," ",AVERAGE(L551:N551))</f>
        <v xml:space="preserve"> </v>
      </c>
      <c r="T551" s="54" t="str">
        <f t="shared" ref="T551:T609" si="220">IF(ISERR(G551/G551)=TRUE," ",IF(ISERR(L551/L551)=TRUE," ",IF(ISNUMBER($L551)=FALSE," ",IF(MAX($L551:$N551)&lt;$F551,0,(MAX($L551:$N551)-$F551)/$G551))))</f>
        <v xml:space="preserve"> </v>
      </c>
      <c r="U551" s="54" t="str">
        <f t="shared" ref="U551:U609" si="221">IF(ISERR(H551/F551)=TRUE," ",IF(ISERR(H551/H551)=TRUE," ",IF(ISERR(L551/L551)=TRUE," ",IF(ISNUMBER(L551)=FALSE," ",IF(MIN(L551:N551)&gt;$F551,0,($F551-MIN(L551:N551))/-H551)))))</f>
        <v xml:space="preserve"> </v>
      </c>
      <c r="V551" s="55" t="str">
        <f t="shared" ref="V551:V609" si="222">IF(ISNUMBER($T551)=TRUE,IF($T551&gt;0.651,IF($T551&gt;1.001,"Reject","Alert"),""),"")</f>
        <v/>
      </c>
      <c r="W551" s="55" t="str">
        <f t="shared" ref="W551:W609" si="223">IF(L551="","",IF(ISERR(H551/H551)=TRUE,"",IF(ISERR(H551/F551)=TRUE,IF((H551-MIN(L551:N551))&gt;0.001,"Reject",""),IF(ISNUMBER($U551)=TRUE,IF($U551&gt;0.651,IF($U551&gt;1.001,"Reject","Alert"),""),""))))</f>
        <v/>
      </c>
      <c r="X551" s="56"/>
      <c r="Y551" s="50"/>
      <c r="Z551" s="12"/>
      <c r="AA551" s="12"/>
      <c r="AB551" s="12"/>
      <c r="AC551" s="12"/>
    </row>
    <row r="552" spans="1:29" ht="20" customHeight="1">
      <c r="A552" s="42"/>
      <c r="B552" s="43"/>
      <c r="C552" s="44"/>
      <c r="D552" s="44"/>
      <c r="E552" s="45"/>
      <c r="F552" s="46"/>
      <c r="G552" s="45"/>
      <c r="H552" s="45"/>
      <c r="I552" s="47"/>
      <c r="J552" s="48" t="str">
        <f t="shared" si="216"/>
        <v/>
      </c>
      <c r="K552" s="48" t="str">
        <f t="shared" si="217"/>
        <v/>
      </c>
      <c r="L552" s="49"/>
      <c r="M552" s="49"/>
      <c r="N552" s="49"/>
      <c r="O552" s="50"/>
      <c r="P552" s="51" t="str">
        <f t="shared" ref="P552:R552" si="224">IF(ISERR(L552/L552)=TRUE," ",L552-$F552)</f>
        <v xml:space="preserve"> </v>
      </c>
      <c r="Q552" s="52" t="str">
        <f t="shared" si="224"/>
        <v xml:space="preserve"> </v>
      </c>
      <c r="R552" s="52" t="str">
        <f t="shared" si="224"/>
        <v xml:space="preserve"> </v>
      </c>
      <c r="S552" s="53" t="str">
        <f t="shared" si="219"/>
        <v xml:space="preserve"> </v>
      </c>
      <c r="T552" s="54" t="str">
        <f t="shared" si="220"/>
        <v xml:space="preserve"> </v>
      </c>
      <c r="U552" s="54" t="str">
        <f t="shared" si="221"/>
        <v xml:space="preserve"> </v>
      </c>
      <c r="V552" s="55" t="str">
        <f t="shared" si="222"/>
        <v/>
      </c>
      <c r="W552" s="55" t="str">
        <f t="shared" si="223"/>
        <v/>
      </c>
      <c r="X552" s="56"/>
      <c r="Y552" s="50"/>
      <c r="Z552" s="12"/>
      <c r="AA552" s="12"/>
      <c r="AB552" s="12"/>
      <c r="AC552" s="12"/>
    </row>
    <row r="553" spans="1:29" ht="20" customHeight="1">
      <c r="A553" s="42"/>
      <c r="B553" s="43"/>
      <c r="C553" s="44"/>
      <c r="D553" s="44"/>
      <c r="E553" s="45"/>
      <c r="F553" s="46"/>
      <c r="G553" s="45"/>
      <c r="H553" s="45"/>
      <c r="I553" s="47"/>
      <c r="J553" s="48" t="str">
        <f t="shared" si="216"/>
        <v/>
      </c>
      <c r="K553" s="48" t="str">
        <f t="shared" si="217"/>
        <v/>
      </c>
      <c r="L553" s="49"/>
      <c r="M553" s="49"/>
      <c r="N553" s="49"/>
      <c r="O553" s="50"/>
      <c r="P553" s="51" t="str">
        <f t="shared" ref="P553:R553" si="225">IF(ISERR(L553/L553)=TRUE," ",L553-$F553)</f>
        <v xml:space="preserve"> </v>
      </c>
      <c r="Q553" s="52" t="str">
        <f t="shared" si="225"/>
        <v xml:space="preserve"> </v>
      </c>
      <c r="R553" s="52" t="str">
        <f t="shared" si="225"/>
        <v xml:space="preserve"> </v>
      </c>
      <c r="S553" s="53" t="str">
        <f t="shared" si="219"/>
        <v xml:space="preserve"> </v>
      </c>
      <c r="T553" s="54" t="str">
        <f t="shared" si="220"/>
        <v xml:space="preserve"> </v>
      </c>
      <c r="U553" s="54" t="str">
        <f t="shared" si="221"/>
        <v xml:space="preserve"> </v>
      </c>
      <c r="V553" s="55" t="str">
        <f t="shared" si="222"/>
        <v/>
      </c>
      <c r="W553" s="55" t="str">
        <f t="shared" si="223"/>
        <v/>
      </c>
      <c r="X553" s="56"/>
      <c r="Y553" s="50"/>
      <c r="Z553" s="12"/>
      <c r="AA553" s="12"/>
      <c r="AB553" s="12"/>
      <c r="AC553" s="12"/>
    </row>
    <row r="554" spans="1:29" ht="20" customHeight="1">
      <c r="A554" s="42"/>
      <c r="B554" s="43"/>
      <c r="C554" s="44"/>
      <c r="D554" s="44"/>
      <c r="E554" s="45"/>
      <c r="F554" s="46"/>
      <c r="G554" s="45"/>
      <c r="H554" s="45"/>
      <c r="I554" s="47"/>
      <c r="J554" s="48" t="str">
        <f t="shared" si="216"/>
        <v/>
      </c>
      <c r="K554" s="48" t="str">
        <f t="shared" si="217"/>
        <v/>
      </c>
      <c r="L554" s="49"/>
      <c r="M554" s="49"/>
      <c r="N554" s="49"/>
      <c r="O554" s="50"/>
      <c r="P554" s="51" t="str">
        <f t="shared" ref="P554:R554" si="226">IF(ISERR(L554/L554)=TRUE," ",L554-$F554)</f>
        <v xml:space="preserve"> </v>
      </c>
      <c r="Q554" s="52" t="str">
        <f t="shared" si="226"/>
        <v xml:space="preserve"> </v>
      </c>
      <c r="R554" s="52" t="str">
        <f t="shared" si="226"/>
        <v xml:space="preserve"> </v>
      </c>
      <c r="S554" s="53" t="str">
        <f t="shared" si="219"/>
        <v xml:space="preserve"> </v>
      </c>
      <c r="T554" s="54" t="str">
        <f t="shared" si="220"/>
        <v xml:space="preserve"> </v>
      </c>
      <c r="U554" s="54" t="str">
        <f t="shared" si="221"/>
        <v xml:space="preserve"> </v>
      </c>
      <c r="V554" s="55" t="str">
        <f t="shared" si="222"/>
        <v/>
      </c>
      <c r="W554" s="55" t="str">
        <f t="shared" si="223"/>
        <v/>
      </c>
      <c r="X554" s="56"/>
      <c r="Y554" s="50"/>
      <c r="Z554" s="12"/>
      <c r="AA554" s="12"/>
      <c r="AB554" s="12"/>
      <c r="AC554" s="12"/>
    </row>
    <row r="555" spans="1:29" ht="20" customHeight="1">
      <c r="A555" s="42"/>
      <c r="B555" s="43"/>
      <c r="C555" s="44"/>
      <c r="D555" s="44"/>
      <c r="E555" s="45"/>
      <c r="F555" s="46"/>
      <c r="G555" s="45"/>
      <c r="H555" s="45"/>
      <c r="I555" s="47"/>
      <c r="J555" s="48" t="str">
        <f t="shared" si="216"/>
        <v/>
      </c>
      <c r="K555" s="48" t="str">
        <f t="shared" si="217"/>
        <v/>
      </c>
      <c r="L555" s="49"/>
      <c r="M555" s="49"/>
      <c r="N555" s="49"/>
      <c r="O555" s="50"/>
      <c r="P555" s="51" t="str">
        <f t="shared" ref="P555:R555" si="227">IF(ISERR(L555/L555)=TRUE," ",L555-$F555)</f>
        <v xml:space="preserve"> </v>
      </c>
      <c r="Q555" s="52" t="str">
        <f t="shared" si="227"/>
        <v xml:space="preserve"> </v>
      </c>
      <c r="R555" s="52" t="str">
        <f t="shared" si="227"/>
        <v xml:space="preserve"> </v>
      </c>
      <c r="S555" s="53" t="str">
        <f t="shared" si="219"/>
        <v xml:space="preserve"> </v>
      </c>
      <c r="T555" s="54" t="str">
        <f t="shared" si="220"/>
        <v xml:space="preserve"> </v>
      </c>
      <c r="U555" s="54" t="str">
        <f t="shared" si="221"/>
        <v xml:space="preserve"> </v>
      </c>
      <c r="V555" s="55" t="str">
        <f t="shared" si="222"/>
        <v/>
      </c>
      <c r="W555" s="55" t="str">
        <f t="shared" si="223"/>
        <v/>
      </c>
      <c r="X555" s="56"/>
      <c r="Y555" s="50"/>
      <c r="Z555" s="12"/>
      <c r="AA555" s="12"/>
      <c r="AB555" s="12"/>
      <c r="AC555" s="12"/>
    </row>
    <row r="556" spans="1:29" ht="20" customHeight="1">
      <c r="A556" s="42"/>
      <c r="B556" s="43"/>
      <c r="C556" s="44"/>
      <c r="D556" s="44"/>
      <c r="E556" s="45"/>
      <c r="F556" s="46"/>
      <c r="G556" s="45"/>
      <c r="H556" s="45"/>
      <c r="I556" s="47"/>
      <c r="J556" s="48" t="str">
        <f t="shared" si="216"/>
        <v/>
      </c>
      <c r="K556" s="48" t="str">
        <f t="shared" si="217"/>
        <v/>
      </c>
      <c r="L556" s="49"/>
      <c r="M556" s="49"/>
      <c r="N556" s="49"/>
      <c r="O556" s="50"/>
      <c r="P556" s="51" t="str">
        <f t="shared" ref="P556:R556" si="228">IF(ISERR(L556/L556)=TRUE," ",L556-$F556)</f>
        <v xml:space="preserve"> </v>
      </c>
      <c r="Q556" s="52" t="str">
        <f t="shared" si="228"/>
        <v xml:space="preserve"> </v>
      </c>
      <c r="R556" s="52" t="str">
        <f t="shared" si="228"/>
        <v xml:space="preserve"> </v>
      </c>
      <c r="S556" s="53" t="str">
        <f t="shared" si="219"/>
        <v xml:space="preserve"> </v>
      </c>
      <c r="T556" s="54" t="str">
        <f t="shared" si="220"/>
        <v xml:space="preserve"> </v>
      </c>
      <c r="U556" s="54" t="str">
        <f t="shared" si="221"/>
        <v xml:space="preserve"> </v>
      </c>
      <c r="V556" s="55" t="str">
        <f t="shared" si="222"/>
        <v/>
      </c>
      <c r="W556" s="55" t="str">
        <f t="shared" si="223"/>
        <v/>
      </c>
      <c r="X556" s="56"/>
      <c r="Y556" s="50"/>
      <c r="Z556" s="12"/>
      <c r="AA556" s="12"/>
      <c r="AB556" s="12"/>
      <c r="AC556" s="12"/>
    </row>
    <row r="557" spans="1:29" ht="20" customHeight="1">
      <c r="A557" s="42"/>
      <c r="B557" s="43"/>
      <c r="C557" s="44"/>
      <c r="D557" s="44"/>
      <c r="E557" s="45"/>
      <c r="F557" s="46"/>
      <c r="G557" s="45"/>
      <c r="H557" s="45"/>
      <c r="I557" s="47"/>
      <c r="J557" s="48" t="str">
        <f t="shared" si="216"/>
        <v/>
      </c>
      <c r="K557" s="48" t="str">
        <f t="shared" si="217"/>
        <v/>
      </c>
      <c r="L557" s="49"/>
      <c r="M557" s="49"/>
      <c r="N557" s="49"/>
      <c r="O557" s="50"/>
      <c r="P557" s="51" t="str">
        <f t="shared" ref="P557:R557" si="229">IF(ISERR(L557/L557)=TRUE," ",L557-$F557)</f>
        <v xml:space="preserve"> </v>
      </c>
      <c r="Q557" s="52" t="str">
        <f t="shared" si="229"/>
        <v xml:space="preserve"> </v>
      </c>
      <c r="R557" s="52" t="str">
        <f t="shared" si="229"/>
        <v xml:space="preserve"> </v>
      </c>
      <c r="S557" s="53" t="str">
        <f t="shared" si="219"/>
        <v xml:space="preserve"> </v>
      </c>
      <c r="T557" s="54" t="str">
        <f t="shared" si="220"/>
        <v xml:space="preserve"> </v>
      </c>
      <c r="U557" s="54" t="str">
        <f t="shared" si="221"/>
        <v xml:space="preserve"> </v>
      </c>
      <c r="V557" s="55" t="str">
        <f t="shared" si="222"/>
        <v/>
      </c>
      <c r="W557" s="55" t="str">
        <f t="shared" si="223"/>
        <v/>
      </c>
      <c r="X557" s="56"/>
      <c r="Y557" s="50"/>
      <c r="Z557" s="12"/>
      <c r="AA557" s="12"/>
      <c r="AB557" s="12"/>
      <c r="AC557" s="12"/>
    </row>
    <row r="558" spans="1:29" ht="20" customHeight="1">
      <c r="A558" s="42"/>
      <c r="B558" s="43"/>
      <c r="C558" s="44"/>
      <c r="D558" s="44"/>
      <c r="E558" s="45"/>
      <c r="F558" s="46"/>
      <c r="G558" s="45"/>
      <c r="H558" s="45"/>
      <c r="I558" s="47"/>
      <c r="J558" s="48" t="str">
        <f t="shared" si="216"/>
        <v/>
      </c>
      <c r="K558" s="48" t="str">
        <f t="shared" si="217"/>
        <v/>
      </c>
      <c r="L558" s="49"/>
      <c r="M558" s="49"/>
      <c r="N558" s="49"/>
      <c r="O558" s="50"/>
      <c r="P558" s="51" t="str">
        <f t="shared" ref="P558:R558" si="230">IF(ISERR(L558/L558)=TRUE," ",L558-$F558)</f>
        <v xml:space="preserve"> </v>
      </c>
      <c r="Q558" s="52" t="str">
        <f t="shared" si="230"/>
        <v xml:space="preserve"> </v>
      </c>
      <c r="R558" s="52" t="str">
        <f t="shared" si="230"/>
        <v xml:space="preserve"> </v>
      </c>
      <c r="S558" s="53" t="str">
        <f t="shared" si="219"/>
        <v xml:space="preserve"> </v>
      </c>
      <c r="T558" s="54" t="str">
        <f t="shared" si="220"/>
        <v xml:space="preserve"> </v>
      </c>
      <c r="U558" s="54" t="str">
        <f t="shared" si="221"/>
        <v xml:space="preserve"> </v>
      </c>
      <c r="V558" s="55" t="str">
        <f t="shared" si="222"/>
        <v/>
      </c>
      <c r="W558" s="55" t="str">
        <f t="shared" si="223"/>
        <v/>
      </c>
      <c r="X558" s="56"/>
      <c r="Y558" s="50"/>
      <c r="Z558" s="12"/>
      <c r="AA558" s="12"/>
      <c r="AB558" s="12"/>
      <c r="AC558" s="12"/>
    </row>
    <row r="559" spans="1:29" ht="20" customHeight="1">
      <c r="A559" s="42"/>
      <c r="B559" s="43"/>
      <c r="C559" s="44"/>
      <c r="D559" s="44"/>
      <c r="E559" s="45"/>
      <c r="F559" s="46"/>
      <c r="G559" s="45"/>
      <c r="H559" s="45"/>
      <c r="I559" s="47"/>
      <c r="J559" s="48" t="str">
        <f t="shared" si="216"/>
        <v/>
      </c>
      <c r="K559" s="48" t="str">
        <f t="shared" si="217"/>
        <v/>
      </c>
      <c r="L559" s="49"/>
      <c r="M559" s="49"/>
      <c r="N559" s="49"/>
      <c r="O559" s="50"/>
      <c r="P559" s="51" t="str">
        <f t="shared" ref="P559:R559" si="231">IF(ISERR(L559/L559)=TRUE," ",L559-$F559)</f>
        <v xml:space="preserve"> </v>
      </c>
      <c r="Q559" s="52" t="str">
        <f t="shared" si="231"/>
        <v xml:space="preserve"> </v>
      </c>
      <c r="R559" s="52" t="str">
        <f t="shared" si="231"/>
        <v xml:space="preserve"> </v>
      </c>
      <c r="S559" s="53" t="str">
        <f t="shared" si="219"/>
        <v xml:space="preserve"> </v>
      </c>
      <c r="T559" s="54" t="str">
        <f t="shared" si="220"/>
        <v xml:space="preserve"> </v>
      </c>
      <c r="U559" s="54" t="str">
        <f t="shared" si="221"/>
        <v xml:space="preserve"> </v>
      </c>
      <c r="V559" s="55" t="str">
        <f t="shared" si="222"/>
        <v/>
      </c>
      <c r="W559" s="55" t="str">
        <f t="shared" si="223"/>
        <v/>
      </c>
      <c r="X559" s="56"/>
      <c r="Y559" s="50"/>
      <c r="Z559" s="12"/>
      <c r="AA559" s="12"/>
      <c r="AB559" s="12"/>
      <c r="AC559" s="12"/>
    </row>
    <row r="560" spans="1:29" ht="20" customHeight="1">
      <c r="A560" s="42"/>
      <c r="B560" s="43"/>
      <c r="C560" s="44"/>
      <c r="D560" s="44"/>
      <c r="E560" s="45"/>
      <c r="F560" s="46"/>
      <c r="G560" s="45"/>
      <c r="H560" s="45"/>
      <c r="I560" s="47"/>
      <c r="J560" s="48" t="str">
        <f t="shared" si="216"/>
        <v/>
      </c>
      <c r="K560" s="48" t="str">
        <f t="shared" si="217"/>
        <v/>
      </c>
      <c r="L560" s="49"/>
      <c r="M560" s="49"/>
      <c r="N560" s="49"/>
      <c r="O560" s="50"/>
      <c r="P560" s="51" t="str">
        <f t="shared" ref="P560:R560" si="232">IF(ISERR(L560/L560)=TRUE," ",L560-$F560)</f>
        <v xml:space="preserve"> </v>
      </c>
      <c r="Q560" s="52" t="str">
        <f t="shared" si="232"/>
        <v xml:space="preserve"> </v>
      </c>
      <c r="R560" s="52" t="str">
        <f t="shared" si="232"/>
        <v xml:space="preserve"> </v>
      </c>
      <c r="S560" s="53" t="str">
        <f t="shared" si="219"/>
        <v xml:space="preserve"> </v>
      </c>
      <c r="T560" s="54" t="str">
        <f t="shared" si="220"/>
        <v xml:space="preserve"> </v>
      </c>
      <c r="U560" s="54" t="str">
        <f t="shared" si="221"/>
        <v xml:space="preserve"> </v>
      </c>
      <c r="V560" s="55" t="str">
        <f t="shared" si="222"/>
        <v/>
      </c>
      <c r="W560" s="55" t="str">
        <f t="shared" si="223"/>
        <v/>
      </c>
      <c r="X560" s="56"/>
      <c r="Y560" s="50"/>
      <c r="Z560" s="12"/>
      <c r="AA560" s="12"/>
      <c r="AB560" s="12"/>
      <c r="AC560" s="12"/>
    </row>
    <row r="561" spans="1:29" ht="20" customHeight="1">
      <c r="A561" s="42"/>
      <c r="B561" s="43"/>
      <c r="C561" s="44"/>
      <c r="D561" s="44"/>
      <c r="E561" s="45"/>
      <c r="F561" s="46"/>
      <c r="G561" s="45"/>
      <c r="H561" s="45"/>
      <c r="I561" s="47"/>
      <c r="J561" s="48" t="str">
        <f t="shared" si="216"/>
        <v/>
      </c>
      <c r="K561" s="48" t="str">
        <f t="shared" si="217"/>
        <v/>
      </c>
      <c r="L561" s="49"/>
      <c r="M561" s="49"/>
      <c r="N561" s="49"/>
      <c r="O561" s="50"/>
      <c r="P561" s="51" t="str">
        <f t="shared" ref="P561:R561" si="233">IF(ISERR(L561/L561)=TRUE," ",L561-$F561)</f>
        <v xml:space="preserve"> </v>
      </c>
      <c r="Q561" s="52" t="str">
        <f t="shared" si="233"/>
        <v xml:space="preserve"> </v>
      </c>
      <c r="R561" s="52" t="str">
        <f t="shared" si="233"/>
        <v xml:space="preserve"> </v>
      </c>
      <c r="S561" s="53" t="str">
        <f t="shared" si="219"/>
        <v xml:space="preserve"> </v>
      </c>
      <c r="T561" s="54" t="str">
        <f t="shared" si="220"/>
        <v xml:space="preserve"> </v>
      </c>
      <c r="U561" s="54" t="str">
        <f t="shared" si="221"/>
        <v xml:space="preserve"> </v>
      </c>
      <c r="V561" s="55" t="str">
        <f t="shared" si="222"/>
        <v/>
      </c>
      <c r="W561" s="55" t="str">
        <f t="shared" si="223"/>
        <v/>
      </c>
      <c r="X561" s="56"/>
      <c r="Y561" s="50"/>
      <c r="Z561" s="12"/>
      <c r="AA561" s="12"/>
      <c r="AB561" s="12"/>
      <c r="AC561" s="12"/>
    </row>
    <row r="562" spans="1:29" ht="20" customHeight="1">
      <c r="A562" s="42"/>
      <c r="B562" s="43"/>
      <c r="C562" s="44"/>
      <c r="D562" s="44"/>
      <c r="E562" s="45"/>
      <c r="F562" s="46"/>
      <c r="G562" s="45"/>
      <c r="H562" s="45"/>
      <c r="I562" s="47"/>
      <c r="J562" s="48" t="str">
        <f t="shared" si="216"/>
        <v/>
      </c>
      <c r="K562" s="48" t="str">
        <f t="shared" si="217"/>
        <v/>
      </c>
      <c r="L562" s="49"/>
      <c r="M562" s="49"/>
      <c r="N562" s="49"/>
      <c r="O562" s="50"/>
      <c r="P562" s="51" t="str">
        <f t="shared" ref="P562:R562" si="234">IF(ISERR(L562/L562)=TRUE," ",L562-$F562)</f>
        <v xml:space="preserve"> </v>
      </c>
      <c r="Q562" s="52" t="str">
        <f t="shared" si="234"/>
        <v xml:space="preserve"> </v>
      </c>
      <c r="R562" s="52" t="str">
        <f t="shared" si="234"/>
        <v xml:space="preserve"> </v>
      </c>
      <c r="S562" s="53" t="str">
        <f t="shared" si="219"/>
        <v xml:space="preserve"> </v>
      </c>
      <c r="T562" s="54" t="str">
        <f t="shared" si="220"/>
        <v xml:space="preserve"> </v>
      </c>
      <c r="U562" s="54" t="str">
        <f t="shared" si="221"/>
        <v xml:space="preserve"> </v>
      </c>
      <c r="V562" s="55" t="str">
        <f t="shared" si="222"/>
        <v/>
      </c>
      <c r="W562" s="55" t="str">
        <f t="shared" si="223"/>
        <v/>
      </c>
      <c r="X562" s="56"/>
      <c r="Y562" s="50"/>
      <c r="Z562" s="12"/>
      <c r="AA562" s="12"/>
      <c r="AB562" s="12"/>
      <c r="AC562" s="12"/>
    </row>
    <row r="563" spans="1:29" ht="20" customHeight="1">
      <c r="A563" s="42"/>
      <c r="B563" s="43"/>
      <c r="C563" s="44"/>
      <c r="D563" s="44"/>
      <c r="E563" s="45"/>
      <c r="F563" s="46"/>
      <c r="G563" s="45"/>
      <c r="H563" s="45"/>
      <c r="I563" s="47"/>
      <c r="J563" s="48" t="str">
        <f t="shared" si="216"/>
        <v/>
      </c>
      <c r="K563" s="48" t="str">
        <f t="shared" si="217"/>
        <v/>
      </c>
      <c r="L563" s="49"/>
      <c r="M563" s="49"/>
      <c r="N563" s="49"/>
      <c r="O563" s="50"/>
      <c r="P563" s="51" t="str">
        <f t="shared" ref="P563:R563" si="235">IF(ISERR(L563/L563)=TRUE," ",L563-$F563)</f>
        <v xml:space="preserve"> </v>
      </c>
      <c r="Q563" s="52" t="str">
        <f t="shared" si="235"/>
        <v xml:space="preserve"> </v>
      </c>
      <c r="R563" s="52" t="str">
        <f t="shared" si="235"/>
        <v xml:space="preserve"> </v>
      </c>
      <c r="S563" s="53" t="str">
        <f t="shared" si="219"/>
        <v xml:space="preserve"> </v>
      </c>
      <c r="T563" s="54" t="str">
        <f t="shared" si="220"/>
        <v xml:space="preserve"> </v>
      </c>
      <c r="U563" s="54" t="str">
        <f t="shared" si="221"/>
        <v xml:space="preserve"> </v>
      </c>
      <c r="V563" s="55" t="str">
        <f t="shared" si="222"/>
        <v/>
      </c>
      <c r="W563" s="55" t="str">
        <f t="shared" si="223"/>
        <v/>
      </c>
      <c r="X563" s="56"/>
      <c r="Y563" s="50"/>
      <c r="Z563" s="12"/>
      <c r="AA563" s="12"/>
      <c r="AB563" s="12"/>
      <c r="AC563" s="12"/>
    </row>
    <row r="564" spans="1:29" ht="20" customHeight="1">
      <c r="A564" s="42"/>
      <c r="B564" s="43"/>
      <c r="C564" s="44"/>
      <c r="D564" s="44"/>
      <c r="E564" s="45"/>
      <c r="F564" s="46"/>
      <c r="G564" s="45"/>
      <c r="H564" s="45"/>
      <c r="I564" s="47"/>
      <c r="J564" s="48" t="str">
        <f t="shared" si="216"/>
        <v/>
      </c>
      <c r="K564" s="48" t="str">
        <f t="shared" si="217"/>
        <v/>
      </c>
      <c r="L564" s="49"/>
      <c r="M564" s="49"/>
      <c r="N564" s="49"/>
      <c r="O564" s="50"/>
      <c r="P564" s="51" t="str">
        <f t="shared" ref="P564:R564" si="236">IF(ISERR(L564/L564)=TRUE," ",L564-$F564)</f>
        <v xml:space="preserve"> </v>
      </c>
      <c r="Q564" s="52" t="str">
        <f t="shared" si="236"/>
        <v xml:space="preserve"> </v>
      </c>
      <c r="R564" s="52" t="str">
        <f t="shared" si="236"/>
        <v xml:space="preserve"> </v>
      </c>
      <c r="S564" s="53" t="str">
        <f t="shared" si="219"/>
        <v xml:space="preserve"> </v>
      </c>
      <c r="T564" s="54" t="str">
        <f t="shared" si="220"/>
        <v xml:space="preserve"> </v>
      </c>
      <c r="U564" s="54" t="str">
        <f t="shared" si="221"/>
        <v xml:space="preserve"> </v>
      </c>
      <c r="V564" s="55" t="str">
        <f t="shared" si="222"/>
        <v/>
      </c>
      <c r="W564" s="55" t="str">
        <f t="shared" si="223"/>
        <v/>
      </c>
      <c r="X564" s="56"/>
      <c r="Y564" s="50"/>
      <c r="Z564" s="12"/>
      <c r="AA564" s="12"/>
      <c r="AB564" s="12"/>
      <c r="AC564" s="12"/>
    </row>
    <row r="565" spans="1:29" ht="20" customHeight="1">
      <c r="A565" s="42"/>
      <c r="B565" s="43"/>
      <c r="C565" s="44"/>
      <c r="D565" s="44"/>
      <c r="E565" s="45"/>
      <c r="F565" s="46"/>
      <c r="G565" s="45"/>
      <c r="H565" s="45"/>
      <c r="I565" s="47"/>
      <c r="J565" s="48" t="str">
        <f t="shared" si="216"/>
        <v/>
      </c>
      <c r="K565" s="48" t="str">
        <f t="shared" si="217"/>
        <v/>
      </c>
      <c r="L565" s="49"/>
      <c r="M565" s="49"/>
      <c r="N565" s="49"/>
      <c r="O565" s="50"/>
      <c r="P565" s="51" t="str">
        <f t="shared" ref="P565:R565" si="237">IF(ISERR(L565/L565)=TRUE," ",L565-$F565)</f>
        <v xml:space="preserve"> </v>
      </c>
      <c r="Q565" s="52" t="str">
        <f t="shared" si="237"/>
        <v xml:space="preserve"> </v>
      </c>
      <c r="R565" s="52" t="str">
        <f t="shared" si="237"/>
        <v xml:space="preserve"> </v>
      </c>
      <c r="S565" s="53" t="str">
        <f t="shared" si="219"/>
        <v xml:space="preserve"> </v>
      </c>
      <c r="T565" s="54" t="str">
        <f t="shared" si="220"/>
        <v xml:space="preserve"> </v>
      </c>
      <c r="U565" s="54" t="str">
        <f t="shared" si="221"/>
        <v xml:space="preserve"> </v>
      </c>
      <c r="V565" s="55" t="str">
        <f t="shared" si="222"/>
        <v/>
      </c>
      <c r="W565" s="55" t="str">
        <f t="shared" si="223"/>
        <v/>
      </c>
      <c r="X565" s="56"/>
      <c r="Y565" s="50"/>
      <c r="Z565" s="12"/>
      <c r="AA565" s="12"/>
      <c r="AB565" s="12"/>
      <c r="AC565" s="12"/>
    </row>
    <row r="566" spans="1:29" ht="20" customHeight="1">
      <c r="A566" s="42"/>
      <c r="B566" s="43"/>
      <c r="C566" s="44"/>
      <c r="D566" s="44"/>
      <c r="E566" s="45"/>
      <c r="F566" s="46"/>
      <c r="G566" s="45"/>
      <c r="H566" s="45"/>
      <c r="I566" s="47"/>
      <c r="J566" s="48" t="str">
        <f t="shared" si="216"/>
        <v/>
      </c>
      <c r="K566" s="48" t="str">
        <f t="shared" si="217"/>
        <v/>
      </c>
      <c r="L566" s="49"/>
      <c r="M566" s="49"/>
      <c r="N566" s="49"/>
      <c r="O566" s="50"/>
      <c r="P566" s="51" t="str">
        <f t="shared" ref="P566:R566" si="238">IF(ISERR(L566/L566)=TRUE," ",L566-$F566)</f>
        <v xml:space="preserve"> </v>
      </c>
      <c r="Q566" s="52" t="str">
        <f t="shared" si="238"/>
        <v xml:space="preserve"> </v>
      </c>
      <c r="R566" s="52" t="str">
        <f t="shared" si="238"/>
        <v xml:space="preserve"> </v>
      </c>
      <c r="S566" s="53" t="str">
        <f t="shared" si="219"/>
        <v xml:space="preserve"> </v>
      </c>
      <c r="T566" s="54" t="str">
        <f t="shared" si="220"/>
        <v xml:space="preserve"> </v>
      </c>
      <c r="U566" s="54" t="str">
        <f t="shared" si="221"/>
        <v xml:space="preserve"> </v>
      </c>
      <c r="V566" s="55" t="str">
        <f t="shared" si="222"/>
        <v/>
      </c>
      <c r="W566" s="55" t="str">
        <f t="shared" si="223"/>
        <v/>
      </c>
      <c r="X566" s="56"/>
      <c r="Y566" s="50"/>
      <c r="Z566" s="12"/>
      <c r="AA566" s="12"/>
      <c r="AB566" s="12"/>
      <c r="AC566" s="12"/>
    </row>
    <row r="567" spans="1:29" ht="20" customHeight="1">
      <c r="A567" s="42"/>
      <c r="B567" s="43"/>
      <c r="C567" s="44"/>
      <c r="D567" s="44"/>
      <c r="E567" s="45"/>
      <c r="F567" s="46"/>
      <c r="G567" s="45"/>
      <c r="H567" s="45"/>
      <c r="I567" s="47"/>
      <c r="J567" s="48" t="str">
        <f t="shared" si="216"/>
        <v/>
      </c>
      <c r="K567" s="48" t="str">
        <f t="shared" si="217"/>
        <v/>
      </c>
      <c r="L567" s="49"/>
      <c r="M567" s="49"/>
      <c r="N567" s="49"/>
      <c r="O567" s="50"/>
      <c r="P567" s="51" t="str">
        <f t="shared" ref="P567:R567" si="239">IF(ISERR(L567/L567)=TRUE," ",L567-$F567)</f>
        <v xml:space="preserve"> </v>
      </c>
      <c r="Q567" s="52" t="str">
        <f t="shared" si="239"/>
        <v xml:space="preserve"> </v>
      </c>
      <c r="R567" s="52" t="str">
        <f t="shared" si="239"/>
        <v xml:space="preserve"> </v>
      </c>
      <c r="S567" s="53" t="str">
        <f t="shared" si="219"/>
        <v xml:space="preserve"> </v>
      </c>
      <c r="T567" s="54" t="str">
        <f t="shared" si="220"/>
        <v xml:space="preserve"> </v>
      </c>
      <c r="U567" s="54" t="str">
        <f t="shared" si="221"/>
        <v xml:space="preserve"> </v>
      </c>
      <c r="V567" s="55" t="str">
        <f t="shared" si="222"/>
        <v/>
      </c>
      <c r="W567" s="55" t="str">
        <f t="shared" si="223"/>
        <v/>
      </c>
      <c r="X567" s="56"/>
      <c r="Y567" s="50"/>
      <c r="Z567" s="12"/>
      <c r="AA567" s="12"/>
      <c r="AB567" s="12"/>
      <c r="AC567" s="12"/>
    </row>
    <row r="568" spans="1:29" ht="20" customHeight="1">
      <c r="A568" s="42"/>
      <c r="B568" s="43"/>
      <c r="C568" s="44"/>
      <c r="D568" s="44"/>
      <c r="E568" s="45"/>
      <c r="F568" s="46"/>
      <c r="G568" s="45"/>
      <c r="H568" s="45"/>
      <c r="I568" s="47"/>
      <c r="J568" s="48" t="str">
        <f t="shared" si="216"/>
        <v/>
      </c>
      <c r="K568" s="48" t="str">
        <f t="shared" si="217"/>
        <v/>
      </c>
      <c r="L568" s="49"/>
      <c r="M568" s="49"/>
      <c r="N568" s="49"/>
      <c r="O568" s="50"/>
      <c r="P568" s="51" t="str">
        <f t="shared" ref="P568:R568" si="240">IF(ISERR(L568/L568)=TRUE," ",L568-$F568)</f>
        <v xml:space="preserve"> </v>
      </c>
      <c r="Q568" s="52" t="str">
        <f t="shared" si="240"/>
        <v xml:space="preserve"> </v>
      </c>
      <c r="R568" s="52" t="str">
        <f t="shared" si="240"/>
        <v xml:space="preserve"> </v>
      </c>
      <c r="S568" s="53" t="str">
        <f t="shared" si="219"/>
        <v xml:space="preserve"> </v>
      </c>
      <c r="T568" s="54" t="str">
        <f t="shared" si="220"/>
        <v xml:space="preserve"> </v>
      </c>
      <c r="U568" s="54" t="str">
        <f t="shared" si="221"/>
        <v xml:space="preserve"> </v>
      </c>
      <c r="V568" s="55" t="str">
        <f t="shared" si="222"/>
        <v/>
      </c>
      <c r="W568" s="55" t="str">
        <f t="shared" si="223"/>
        <v/>
      </c>
      <c r="X568" s="56"/>
      <c r="Y568" s="50"/>
      <c r="Z568" s="12"/>
      <c r="AA568" s="12"/>
      <c r="AB568" s="12"/>
      <c r="AC568" s="12"/>
    </row>
    <row r="569" spans="1:29" ht="20" customHeight="1">
      <c r="A569" s="42"/>
      <c r="B569" s="43"/>
      <c r="C569" s="44"/>
      <c r="D569" s="44"/>
      <c r="E569" s="45"/>
      <c r="F569" s="46"/>
      <c r="G569" s="45"/>
      <c r="H569" s="45"/>
      <c r="I569" s="47"/>
      <c r="J569" s="48" t="str">
        <f t="shared" si="216"/>
        <v/>
      </c>
      <c r="K569" s="48" t="str">
        <f t="shared" si="217"/>
        <v/>
      </c>
      <c r="L569" s="49"/>
      <c r="M569" s="49"/>
      <c r="N569" s="49"/>
      <c r="O569" s="50"/>
      <c r="P569" s="51" t="str">
        <f t="shared" ref="P569:R569" si="241">IF(ISERR(L569/L569)=TRUE," ",L569-$F569)</f>
        <v xml:space="preserve"> </v>
      </c>
      <c r="Q569" s="52" t="str">
        <f t="shared" si="241"/>
        <v xml:space="preserve"> </v>
      </c>
      <c r="R569" s="52" t="str">
        <f t="shared" si="241"/>
        <v xml:space="preserve"> </v>
      </c>
      <c r="S569" s="53" t="str">
        <f t="shared" si="219"/>
        <v xml:space="preserve"> </v>
      </c>
      <c r="T569" s="54" t="str">
        <f t="shared" si="220"/>
        <v xml:space="preserve"> </v>
      </c>
      <c r="U569" s="54" t="str">
        <f t="shared" si="221"/>
        <v xml:space="preserve"> </v>
      </c>
      <c r="V569" s="55" t="str">
        <f t="shared" si="222"/>
        <v/>
      </c>
      <c r="W569" s="55" t="str">
        <f t="shared" si="223"/>
        <v/>
      </c>
      <c r="X569" s="56"/>
      <c r="Y569" s="50"/>
      <c r="Z569" s="12"/>
      <c r="AA569" s="12"/>
      <c r="AB569" s="12"/>
      <c r="AC569" s="12"/>
    </row>
    <row r="570" spans="1:29" ht="20" customHeight="1">
      <c r="A570" s="42"/>
      <c r="B570" s="43"/>
      <c r="C570" s="44"/>
      <c r="D570" s="44"/>
      <c r="E570" s="45"/>
      <c r="F570" s="46"/>
      <c r="G570" s="45"/>
      <c r="H570" s="45"/>
      <c r="I570" s="47"/>
      <c r="J570" s="48" t="str">
        <f t="shared" si="216"/>
        <v/>
      </c>
      <c r="K570" s="48" t="str">
        <f t="shared" si="217"/>
        <v/>
      </c>
      <c r="L570" s="49"/>
      <c r="M570" s="49"/>
      <c r="N570" s="49"/>
      <c r="O570" s="50"/>
      <c r="P570" s="51" t="str">
        <f t="shared" ref="P570:R570" si="242">IF(ISERR(L570/L570)=TRUE," ",L570-$F570)</f>
        <v xml:space="preserve"> </v>
      </c>
      <c r="Q570" s="52" t="str">
        <f t="shared" si="242"/>
        <v xml:space="preserve"> </v>
      </c>
      <c r="R570" s="52" t="str">
        <f t="shared" si="242"/>
        <v xml:space="preserve"> </v>
      </c>
      <c r="S570" s="53" t="str">
        <f t="shared" si="219"/>
        <v xml:space="preserve"> </v>
      </c>
      <c r="T570" s="54" t="str">
        <f t="shared" si="220"/>
        <v xml:space="preserve"> </v>
      </c>
      <c r="U570" s="54" t="str">
        <f t="shared" si="221"/>
        <v xml:space="preserve"> </v>
      </c>
      <c r="V570" s="55" t="str">
        <f t="shared" si="222"/>
        <v/>
      </c>
      <c r="W570" s="55" t="str">
        <f t="shared" si="223"/>
        <v/>
      </c>
      <c r="X570" s="56"/>
      <c r="Y570" s="50"/>
      <c r="Z570" s="12"/>
      <c r="AA570" s="12"/>
      <c r="AB570" s="12"/>
      <c r="AC570" s="12"/>
    </row>
    <row r="571" spans="1:29" ht="20" customHeight="1">
      <c r="A571" s="42"/>
      <c r="B571" s="43"/>
      <c r="C571" s="44"/>
      <c r="D571" s="44"/>
      <c r="E571" s="45"/>
      <c r="F571" s="46"/>
      <c r="G571" s="45"/>
      <c r="H571" s="45"/>
      <c r="I571" s="47"/>
      <c r="J571" s="48" t="str">
        <f t="shared" si="216"/>
        <v/>
      </c>
      <c r="K571" s="48" t="str">
        <f t="shared" si="217"/>
        <v/>
      </c>
      <c r="L571" s="49"/>
      <c r="M571" s="49"/>
      <c r="N571" s="49"/>
      <c r="O571" s="50"/>
      <c r="P571" s="51" t="str">
        <f t="shared" ref="P571:R571" si="243">IF(ISERR(L571/L571)=TRUE," ",L571-$F571)</f>
        <v xml:space="preserve"> </v>
      </c>
      <c r="Q571" s="52" t="str">
        <f t="shared" si="243"/>
        <v xml:space="preserve"> </v>
      </c>
      <c r="R571" s="52" t="str">
        <f t="shared" si="243"/>
        <v xml:space="preserve"> </v>
      </c>
      <c r="S571" s="53" t="str">
        <f t="shared" si="219"/>
        <v xml:space="preserve"> </v>
      </c>
      <c r="T571" s="54" t="str">
        <f t="shared" si="220"/>
        <v xml:space="preserve"> </v>
      </c>
      <c r="U571" s="54" t="str">
        <f t="shared" si="221"/>
        <v xml:space="preserve"> </v>
      </c>
      <c r="V571" s="55" t="str">
        <f t="shared" si="222"/>
        <v/>
      </c>
      <c r="W571" s="55" t="str">
        <f t="shared" si="223"/>
        <v/>
      </c>
      <c r="X571" s="56"/>
      <c r="Y571" s="50"/>
      <c r="Z571" s="12"/>
      <c r="AA571" s="12"/>
      <c r="AB571" s="12"/>
      <c r="AC571" s="12"/>
    </row>
    <row r="572" spans="1:29" ht="20" customHeight="1">
      <c r="A572" s="42"/>
      <c r="B572" s="43"/>
      <c r="C572" s="44"/>
      <c r="D572" s="44"/>
      <c r="E572" s="45"/>
      <c r="F572" s="46"/>
      <c r="G572" s="45"/>
      <c r="H572" s="45"/>
      <c r="I572" s="47"/>
      <c r="J572" s="48" t="str">
        <f t="shared" si="216"/>
        <v/>
      </c>
      <c r="K572" s="48" t="str">
        <f t="shared" si="217"/>
        <v/>
      </c>
      <c r="L572" s="49"/>
      <c r="M572" s="49"/>
      <c r="N572" s="49"/>
      <c r="O572" s="50"/>
      <c r="P572" s="51" t="str">
        <f t="shared" ref="P572:R572" si="244">IF(ISERR(L572/L572)=TRUE," ",L572-$F572)</f>
        <v xml:space="preserve"> </v>
      </c>
      <c r="Q572" s="52" t="str">
        <f t="shared" si="244"/>
        <v xml:space="preserve"> </v>
      </c>
      <c r="R572" s="52" t="str">
        <f t="shared" si="244"/>
        <v xml:space="preserve"> </v>
      </c>
      <c r="S572" s="53" t="str">
        <f t="shared" si="219"/>
        <v xml:space="preserve"> </v>
      </c>
      <c r="T572" s="54" t="str">
        <f t="shared" si="220"/>
        <v xml:space="preserve"> </v>
      </c>
      <c r="U572" s="54" t="str">
        <f t="shared" si="221"/>
        <v xml:space="preserve"> </v>
      </c>
      <c r="V572" s="55" t="str">
        <f t="shared" si="222"/>
        <v/>
      </c>
      <c r="W572" s="55" t="str">
        <f t="shared" si="223"/>
        <v/>
      </c>
      <c r="X572" s="56"/>
      <c r="Y572" s="50"/>
      <c r="Z572" s="12"/>
      <c r="AA572" s="12"/>
      <c r="AB572" s="12"/>
      <c r="AC572" s="12"/>
    </row>
    <row r="573" spans="1:29" ht="20" customHeight="1">
      <c r="A573" s="42"/>
      <c r="B573" s="43"/>
      <c r="C573" s="44"/>
      <c r="D573" s="44"/>
      <c r="E573" s="45"/>
      <c r="F573" s="46"/>
      <c r="G573" s="45"/>
      <c r="H573" s="45"/>
      <c r="I573" s="47"/>
      <c r="J573" s="48" t="str">
        <f t="shared" si="216"/>
        <v/>
      </c>
      <c r="K573" s="48" t="str">
        <f t="shared" si="217"/>
        <v/>
      </c>
      <c r="L573" s="49"/>
      <c r="M573" s="49"/>
      <c r="N573" s="49"/>
      <c r="O573" s="50"/>
      <c r="P573" s="51" t="str">
        <f t="shared" ref="P573:R573" si="245">IF(ISERR(L573/L573)=TRUE," ",L573-$F573)</f>
        <v xml:space="preserve"> </v>
      </c>
      <c r="Q573" s="52" t="str">
        <f t="shared" si="245"/>
        <v xml:space="preserve"> </v>
      </c>
      <c r="R573" s="52" t="str">
        <f t="shared" si="245"/>
        <v xml:space="preserve"> </v>
      </c>
      <c r="S573" s="53" t="str">
        <f t="shared" si="219"/>
        <v xml:space="preserve"> </v>
      </c>
      <c r="T573" s="54" t="str">
        <f t="shared" si="220"/>
        <v xml:space="preserve"> </v>
      </c>
      <c r="U573" s="54" t="str">
        <f t="shared" si="221"/>
        <v xml:space="preserve"> </v>
      </c>
      <c r="V573" s="55" t="str">
        <f t="shared" si="222"/>
        <v/>
      </c>
      <c r="W573" s="55" t="str">
        <f t="shared" si="223"/>
        <v/>
      </c>
      <c r="X573" s="56"/>
      <c r="Y573" s="50"/>
      <c r="Z573" s="12"/>
      <c r="AA573" s="12"/>
      <c r="AB573" s="12"/>
      <c r="AC573" s="12"/>
    </row>
    <row r="574" spans="1:29" ht="20" customHeight="1">
      <c r="A574" s="42"/>
      <c r="B574" s="43"/>
      <c r="C574" s="44"/>
      <c r="D574" s="44"/>
      <c r="E574" s="45"/>
      <c r="F574" s="46"/>
      <c r="G574" s="45"/>
      <c r="H574" s="45"/>
      <c r="I574" s="47"/>
      <c r="J574" s="48" t="str">
        <f t="shared" si="216"/>
        <v/>
      </c>
      <c r="K574" s="48" t="str">
        <f t="shared" si="217"/>
        <v/>
      </c>
      <c r="L574" s="49"/>
      <c r="M574" s="49"/>
      <c r="N574" s="49"/>
      <c r="O574" s="50"/>
      <c r="P574" s="51" t="str">
        <f t="shared" ref="P574:R574" si="246">IF(ISERR(L574/L574)=TRUE," ",L574-$F574)</f>
        <v xml:space="preserve"> </v>
      </c>
      <c r="Q574" s="52" t="str">
        <f t="shared" si="246"/>
        <v xml:space="preserve"> </v>
      </c>
      <c r="R574" s="52" t="str">
        <f t="shared" si="246"/>
        <v xml:space="preserve"> </v>
      </c>
      <c r="S574" s="53" t="str">
        <f t="shared" si="219"/>
        <v xml:space="preserve"> </v>
      </c>
      <c r="T574" s="54" t="str">
        <f t="shared" si="220"/>
        <v xml:space="preserve"> </v>
      </c>
      <c r="U574" s="54" t="str">
        <f t="shared" si="221"/>
        <v xml:space="preserve"> </v>
      </c>
      <c r="V574" s="55" t="str">
        <f t="shared" si="222"/>
        <v/>
      </c>
      <c r="W574" s="55" t="str">
        <f t="shared" si="223"/>
        <v/>
      </c>
      <c r="X574" s="56"/>
      <c r="Y574" s="50"/>
      <c r="Z574" s="12"/>
      <c r="AA574" s="12"/>
      <c r="AB574" s="12"/>
      <c r="AC574" s="12"/>
    </row>
    <row r="575" spans="1:29" ht="20" customHeight="1">
      <c r="A575" s="42"/>
      <c r="B575" s="43"/>
      <c r="C575" s="44"/>
      <c r="D575" s="44"/>
      <c r="E575" s="45"/>
      <c r="F575" s="46"/>
      <c r="G575" s="45"/>
      <c r="H575" s="45"/>
      <c r="I575" s="47"/>
      <c r="J575" s="48" t="str">
        <f t="shared" si="216"/>
        <v/>
      </c>
      <c r="K575" s="48" t="str">
        <f t="shared" si="217"/>
        <v/>
      </c>
      <c r="L575" s="49"/>
      <c r="M575" s="49"/>
      <c r="N575" s="49"/>
      <c r="O575" s="50"/>
      <c r="P575" s="51" t="str">
        <f t="shared" ref="P575:R575" si="247">IF(ISERR(L575/L575)=TRUE," ",L575-$F575)</f>
        <v xml:space="preserve"> </v>
      </c>
      <c r="Q575" s="52" t="str">
        <f t="shared" si="247"/>
        <v xml:space="preserve"> </v>
      </c>
      <c r="R575" s="52" t="str">
        <f t="shared" si="247"/>
        <v xml:space="preserve"> </v>
      </c>
      <c r="S575" s="53" t="str">
        <f t="shared" si="219"/>
        <v xml:space="preserve"> </v>
      </c>
      <c r="T575" s="54" t="str">
        <f t="shared" si="220"/>
        <v xml:space="preserve"> </v>
      </c>
      <c r="U575" s="54" t="str">
        <f t="shared" si="221"/>
        <v xml:space="preserve"> </v>
      </c>
      <c r="V575" s="55" t="str">
        <f t="shared" si="222"/>
        <v/>
      </c>
      <c r="W575" s="55" t="str">
        <f t="shared" si="223"/>
        <v/>
      </c>
      <c r="X575" s="56"/>
      <c r="Y575" s="50"/>
      <c r="Z575" s="12"/>
      <c r="AA575" s="12"/>
      <c r="AB575" s="12"/>
      <c r="AC575" s="12"/>
    </row>
    <row r="576" spans="1:29" ht="20" customHeight="1">
      <c r="A576" s="42"/>
      <c r="B576" s="43"/>
      <c r="C576" s="44"/>
      <c r="D576" s="44"/>
      <c r="E576" s="45"/>
      <c r="F576" s="46"/>
      <c r="G576" s="45"/>
      <c r="H576" s="45"/>
      <c r="I576" s="47"/>
      <c r="J576" s="48" t="str">
        <f t="shared" si="216"/>
        <v/>
      </c>
      <c r="K576" s="48" t="str">
        <f t="shared" si="217"/>
        <v/>
      </c>
      <c r="L576" s="49"/>
      <c r="M576" s="49"/>
      <c r="N576" s="49"/>
      <c r="O576" s="50"/>
      <c r="P576" s="51" t="str">
        <f t="shared" ref="P576:R576" si="248">IF(ISERR(L576/L576)=TRUE," ",L576-$F576)</f>
        <v xml:space="preserve"> </v>
      </c>
      <c r="Q576" s="52" t="str">
        <f t="shared" si="248"/>
        <v xml:space="preserve"> </v>
      </c>
      <c r="R576" s="52" t="str">
        <f t="shared" si="248"/>
        <v xml:space="preserve"> </v>
      </c>
      <c r="S576" s="53" t="str">
        <f t="shared" si="219"/>
        <v xml:space="preserve"> </v>
      </c>
      <c r="T576" s="54" t="str">
        <f t="shared" si="220"/>
        <v xml:space="preserve"> </v>
      </c>
      <c r="U576" s="54" t="str">
        <f t="shared" si="221"/>
        <v xml:space="preserve"> </v>
      </c>
      <c r="V576" s="55" t="str">
        <f t="shared" si="222"/>
        <v/>
      </c>
      <c r="W576" s="55" t="str">
        <f t="shared" si="223"/>
        <v/>
      </c>
      <c r="X576" s="56"/>
      <c r="Y576" s="50"/>
      <c r="Z576" s="12"/>
      <c r="AA576" s="12"/>
      <c r="AB576" s="12"/>
      <c r="AC576" s="12"/>
    </row>
    <row r="577" spans="1:29" ht="20" customHeight="1">
      <c r="A577" s="42"/>
      <c r="B577" s="43"/>
      <c r="C577" s="44"/>
      <c r="D577" s="44"/>
      <c r="E577" s="45"/>
      <c r="F577" s="46"/>
      <c r="G577" s="45"/>
      <c r="H577" s="45"/>
      <c r="I577" s="47"/>
      <c r="J577" s="48" t="str">
        <f t="shared" si="216"/>
        <v/>
      </c>
      <c r="K577" s="48" t="str">
        <f t="shared" si="217"/>
        <v/>
      </c>
      <c r="L577" s="49"/>
      <c r="M577" s="49"/>
      <c r="N577" s="49"/>
      <c r="O577" s="50"/>
      <c r="P577" s="51" t="str">
        <f t="shared" ref="P577:R577" si="249">IF(ISERR(L577/L577)=TRUE," ",L577-$F577)</f>
        <v xml:space="preserve"> </v>
      </c>
      <c r="Q577" s="52" t="str">
        <f t="shared" si="249"/>
        <v xml:space="preserve"> </v>
      </c>
      <c r="R577" s="52" t="str">
        <f t="shared" si="249"/>
        <v xml:space="preserve"> </v>
      </c>
      <c r="S577" s="53" t="str">
        <f t="shared" si="219"/>
        <v xml:space="preserve"> </v>
      </c>
      <c r="T577" s="54" t="str">
        <f t="shared" si="220"/>
        <v xml:space="preserve"> </v>
      </c>
      <c r="U577" s="54" t="str">
        <f t="shared" si="221"/>
        <v xml:space="preserve"> </v>
      </c>
      <c r="V577" s="55" t="str">
        <f t="shared" si="222"/>
        <v/>
      </c>
      <c r="W577" s="55" t="str">
        <f t="shared" si="223"/>
        <v/>
      </c>
      <c r="X577" s="56"/>
      <c r="Y577" s="50"/>
      <c r="Z577" s="12"/>
      <c r="AA577" s="12"/>
      <c r="AB577" s="12"/>
      <c r="AC577" s="12"/>
    </row>
    <row r="578" spans="1:29" ht="20" customHeight="1">
      <c r="A578" s="42"/>
      <c r="B578" s="43"/>
      <c r="C578" s="44"/>
      <c r="D578" s="44"/>
      <c r="E578" s="45"/>
      <c r="F578" s="46"/>
      <c r="G578" s="45"/>
      <c r="H578" s="45"/>
      <c r="I578" s="47"/>
      <c r="J578" s="48" t="str">
        <f t="shared" si="216"/>
        <v/>
      </c>
      <c r="K578" s="48" t="str">
        <f t="shared" si="217"/>
        <v/>
      </c>
      <c r="L578" s="49"/>
      <c r="M578" s="49"/>
      <c r="N578" s="49"/>
      <c r="O578" s="50"/>
      <c r="P578" s="51" t="str">
        <f t="shared" ref="P578:R578" si="250">IF(ISERR(L578/L578)=TRUE," ",L578-$F578)</f>
        <v xml:space="preserve"> </v>
      </c>
      <c r="Q578" s="52" t="str">
        <f t="shared" si="250"/>
        <v xml:space="preserve"> </v>
      </c>
      <c r="R578" s="52" t="str">
        <f t="shared" si="250"/>
        <v xml:space="preserve"> </v>
      </c>
      <c r="S578" s="53" t="str">
        <f t="shared" si="219"/>
        <v xml:space="preserve"> </v>
      </c>
      <c r="T578" s="54" t="str">
        <f t="shared" si="220"/>
        <v xml:space="preserve"> </v>
      </c>
      <c r="U578" s="54" t="str">
        <f t="shared" si="221"/>
        <v xml:space="preserve"> </v>
      </c>
      <c r="V578" s="55" t="str">
        <f t="shared" si="222"/>
        <v/>
      </c>
      <c r="W578" s="55" t="str">
        <f t="shared" si="223"/>
        <v/>
      </c>
      <c r="X578" s="56"/>
      <c r="Y578" s="50"/>
      <c r="Z578" s="12"/>
      <c r="AA578" s="12"/>
      <c r="AB578" s="12"/>
      <c r="AC578" s="12"/>
    </row>
    <row r="579" spans="1:29" ht="20" customHeight="1">
      <c r="A579" s="42"/>
      <c r="B579" s="43"/>
      <c r="C579" s="44"/>
      <c r="D579" s="44"/>
      <c r="E579" s="45"/>
      <c r="F579" s="46"/>
      <c r="G579" s="45"/>
      <c r="H579" s="45"/>
      <c r="I579" s="47"/>
      <c r="J579" s="48" t="str">
        <f t="shared" si="216"/>
        <v/>
      </c>
      <c r="K579" s="48" t="str">
        <f t="shared" si="217"/>
        <v/>
      </c>
      <c r="L579" s="49"/>
      <c r="M579" s="49"/>
      <c r="N579" s="49"/>
      <c r="O579" s="50"/>
      <c r="P579" s="51" t="str">
        <f t="shared" ref="P579:R579" si="251">IF(ISERR(L579/L579)=TRUE," ",L579-$F579)</f>
        <v xml:space="preserve"> </v>
      </c>
      <c r="Q579" s="52" t="str">
        <f t="shared" si="251"/>
        <v xml:space="preserve"> </v>
      </c>
      <c r="R579" s="52" t="str">
        <f t="shared" si="251"/>
        <v xml:space="preserve"> </v>
      </c>
      <c r="S579" s="53" t="str">
        <f t="shared" si="219"/>
        <v xml:space="preserve"> </v>
      </c>
      <c r="T579" s="54" t="str">
        <f t="shared" si="220"/>
        <v xml:space="preserve"> </v>
      </c>
      <c r="U579" s="54" t="str">
        <f t="shared" si="221"/>
        <v xml:space="preserve"> </v>
      </c>
      <c r="V579" s="55" t="str">
        <f t="shared" si="222"/>
        <v/>
      </c>
      <c r="W579" s="55" t="str">
        <f t="shared" si="223"/>
        <v/>
      </c>
      <c r="X579" s="56"/>
      <c r="Y579" s="50"/>
      <c r="Z579" s="12"/>
      <c r="AA579" s="12"/>
      <c r="AB579" s="12"/>
      <c r="AC579" s="12"/>
    </row>
    <row r="580" spans="1:29" ht="20" customHeight="1">
      <c r="A580" s="42"/>
      <c r="B580" s="43"/>
      <c r="C580" s="44"/>
      <c r="D580" s="44"/>
      <c r="E580" s="45"/>
      <c r="F580" s="46"/>
      <c r="G580" s="45"/>
      <c r="H580" s="45"/>
      <c r="I580" s="47"/>
      <c r="J580" s="48" t="str">
        <f t="shared" si="216"/>
        <v/>
      </c>
      <c r="K580" s="48" t="str">
        <f t="shared" si="217"/>
        <v/>
      </c>
      <c r="L580" s="49"/>
      <c r="M580" s="49"/>
      <c r="N580" s="49"/>
      <c r="O580" s="50"/>
      <c r="P580" s="51" t="str">
        <f t="shared" ref="P580:R580" si="252">IF(ISERR(L580/L580)=TRUE," ",L580-$F580)</f>
        <v xml:space="preserve"> </v>
      </c>
      <c r="Q580" s="52" t="str">
        <f t="shared" si="252"/>
        <v xml:space="preserve"> </v>
      </c>
      <c r="R580" s="52" t="str">
        <f t="shared" si="252"/>
        <v xml:space="preserve"> </v>
      </c>
      <c r="S580" s="53" t="str">
        <f t="shared" si="219"/>
        <v xml:space="preserve"> </v>
      </c>
      <c r="T580" s="54" t="str">
        <f t="shared" si="220"/>
        <v xml:space="preserve"> </v>
      </c>
      <c r="U580" s="54" t="str">
        <f t="shared" si="221"/>
        <v xml:space="preserve"> </v>
      </c>
      <c r="V580" s="55" t="str">
        <f t="shared" si="222"/>
        <v/>
      </c>
      <c r="W580" s="55" t="str">
        <f t="shared" si="223"/>
        <v/>
      </c>
      <c r="X580" s="56"/>
      <c r="Y580" s="50"/>
      <c r="Z580" s="12"/>
      <c r="AA580" s="12"/>
      <c r="AB580" s="12"/>
      <c r="AC580" s="12"/>
    </row>
    <row r="581" spans="1:29" ht="20" customHeight="1">
      <c r="A581" s="42"/>
      <c r="B581" s="43"/>
      <c r="C581" s="44"/>
      <c r="D581" s="44"/>
      <c r="E581" s="45"/>
      <c r="F581" s="46"/>
      <c r="G581" s="45"/>
      <c r="H581" s="45"/>
      <c r="I581" s="47"/>
      <c r="J581" s="48" t="str">
        <f t="shared" si="216"/>
        <v/>
      </c>
      <c r="K581" s="48" t="str">
        <f t="shared" si="217"/>
        <v/>
      </c>
      <c r="L581" s="49"/>
      <c r="M581" s="49"/>
      <c r="N581" s="49"/>
      <c r="O581" s="50"/>
      <c r="P581" s="51" t="str">
        <f t="shared" ref="P581:R581" si="253">IF(ISERR(L581/L581)=TRUE," ",L581-$F581)</f>
        <v xml:space="preserve"> </v>
      </c>
      <c r="Q581" s="52" t="str">
        <f t="shared" si="253"/>
        <v xml:space="preserve"> </v>
      </c>
      <c r="R581" s="52" t="str">
        <f t="shared" si="253"/>
        <v xml:space="preserve"> </v>
      </c>
      <c r="S581" s="53" t="str">
        <f t="shared" si="219"/>
        <v xml:space="preserve"> </v>
      </c>
      <c r="T581" s="54" t="str">
        <f t="shared" si="220"/>
        <v xml:space="preserve"> </v>
      </c>
      <c r="U581" s="54" t="str">
        <f t="shared" si="221"/>
        <v xml:space="preserve"> </v>
      </c>
      <c r="V581" s="55" t="str">
        <f t="shared" si="222"/>
        <v/>
      </c>
      <c r="W581" s="55" t="str">
        <f t="shared" si="223"/>
        <v/>
      </c>
      <c r="X581" s="56"/>
      <c r="Y581" s="50"/>
      <c r="Z581" s="12"/>
      <c r="AA581" s="12"/>
      <c r="AB581" s="12"/>
      <c r="AC581" s="12"/>
    </row>
    <row r="582" spans="1:29" ht="20" customHeight="1">
      <c r="A582" s="42"/>
      <c r="B582" s="43"/>
      <c r="C582" s="44"/>
      <c r="D582" s="44"/>
      <c r="E582" s="45"/>
      <c r="F582" s="46"/>
      <c r="G582" s="45"/>
      <c r="H582" s="45"/>
      <c r="I582" s="47"/>
      <c r="J582" s="48" t="str">
        <f t="shared" si="216"/>
        <v/>
      </c>
      <c r="K582" s="48" t="str">
        <f t="shared" si="217"/>
        <v/>
      </c>
      <c r="L582" s="49"/>
      <c r="M582" s="49"/>
      <c r="N582" s="49"/>
      <c r="O582" s="50"/>
      <c r="P582" s="51" t="str">
        <f t="shared" ref="P582:R582" si="254">IF(ISERR(L582/L582)=TRUE," ",L582-$F582)</f>
        <v xml:space="preserve"> </v>
      </c>
      <c r="Q582" s="52" t="str">
        <f t="shared" si="254"/>
        <v xml:space="preserve"> </v>
      </c>
      <c r="R582" s="52" t="str">
        <f t="shared" si="254"/>
        <v xml:space="preserve"> </v>
      </c>
      <c r="S582" s="53" t="str">
        <f t="shared" si="219"/>
        <v xml:space="preserve"> </v>
      </c>
      <c r="T582" s="54" t="str">
        <f t="shared" si="220"/>
        <v xml:space="preserve"> </v>
      </c>
      <c r="U582" s="54" t="str">
        <f t="shared" si="221"/>
        <v xml:space="preserve"> </v>
      </c>
      <c r="V582" s="55" t="str">
        <f t="shared" si="222"/>
        <v/>
      </c>
      <c r="W582" s="55" t="str">
        <f t="shared" si="223"/>
        <v/>
      </c>
      <c r="X582" s="56"/>
      <c r="Y582" s="50"/>
      <c r="Z582" s="12"/>
      <c r="AA582" s="12"/>
      <c r="AB582" s="12"/>
      <c r="AC582" s="12"/>
    </row>
    <row r="583" spans="1:29" ht="20" customHeight="1">
      <c r="A583" s="42"/>
      <c r="B583" s="43"/>
      <c r="C583" s="44"/>
      <c r="D583" s="44"/>
      <c r="E583" s="45"/>
      <c r="F583" s="46"/>
      <c r="G583" s="45"/>
      <c r="H583" s="45"/>
      <c r="I583" s="47"/>
      <c r="J583" s="48" t="str">
        <f t="shared" si="216"/>
        <v/>
      </c>
      <c r="K583" s="48" t="str">
        <f t="shared" si="217"/>
        <v/>
      </c>
      <c r="L583" s="49"/>
      <c r="M583" s="49"/>
      <c r="N583" s="49"/>
      <c r="O583" s="50"/>
      <c r="P583" s="51" t="str">
        <f t="shared" ref="P583:R583" si="255">IF(ISERR(L583/L583)=TRUE," ",L583-$F583)</f>
        <v xml:space="preserve"> </v>
      </c>
      <c r="Q583" s="52" t="str">
        <f t="shared" si="255"/>
        <v xml:space="preserve"> </v>
      </c>
      <c r="R583" s="52" t="str">
        <f t="shared" si="255"/>
        <v xml:space="preserve"> </v>
      </c>
      <c r="S583" s="53" t="str">
        <f t="shared" si="219"/>
        <v xml:space="preserve"> </v>
      </c>
      <c r="T583" s="54" t="str">
        <f t="shared" si="220"/>
        <v xml:space="preserve"> </v>
      </c>
      <c r="U583" s="54" t="str">
        <f t="shared" si="221"/>
        <v xml:space="preserve"> </v>
      </c>
      <c r="V583" s="55" t="str">
        <f t="shared" si="222"/>
        <v/>
      </c>
      <c r="W583" s="55" t="str">
        <f t="shared" si="223"/>
        <v/>
      </c>
      <c r="X583" s="56"/>
      <c r="Y583" s="50"/>
      <c r="Z583" s="12"/>
      <c r="AA583" s="12"/>
      <c r="AB583" s="12"/>
      <c r="AC583" s="12"/>
    </row>
    <row r="584" spans="1:29" ht="20" customHeight="1">
      <c r="A584" s="42"/>
      <c r="B584" s="43"/>
      <c r="C584" s="44"/>
      <c r="D584" s="44"/>
      <c r="E584" s="45"/>
      <c r="F584" s="46"/>
      <c r="G584" s="45"/>
      <c r="H584" s="45"/>
      <c r="I584" s="47"/>
      <c r="J584" s="48" t="str">
        <f t="shared" si="216"/>
        <v/>
      </c>
      <c r="K584" s="48" t="str">
        <f t="shared" si="217"/>
        <v/>
      </c>
      <c r="L584" s="49"/>
      <c r="M584" s="49"/>
      <c r="N584" s="49"/>
      <c r="O584" s="50"/>
      <c r="P584" s="51" t="str">
        <f t="shared" ref="P584:R584" si="256">IF(ISERR(L584/L584)=TRUE," ",L584-$F584)</f>
        <v xml:space="preserve"> </v>
      </c>
      <c r="Q584" s="52" t="str">
        <f t="shared" si="256"/>
        <v xml:space="preserve"> </v>
      </c>
      <c r="R584" s="52" t="str">
        <f t="shared" si="256"/>
        <v xml:space="preserve"> </v>
      </c>
      <c r="S584" s="53" t="str">
        <f t="shared" si="219"/>
        <v xml:space="preserve"> </v>
      </c>
      <c r="T584" s="54" t="str">
        <f t="shared" si="220"/>
        <v xml:space="preserve"> </v>
      </c>
      <c r="U584" s="54" t="str">
        <f t="shared" si="221"/>
        <v xml:space="preserve"> </v>
      </c>
      <c r="V584" s="55" t="str">
        <f t="shared" si="222"/>
        <v/>
      </c>
      <c r="W584" s="55" t="str">
        <f t="shared" si="223"/>
        <v/>
      </c>
      <c r="X584" s="56"/>
      <c r="Y584" s="50"/>
      <c r="Z584" s="12"/>
      <c r="AA584" s="12"/>
      <c r="AB584" s="12"/>
      <c r="AC584" s="12"/>
    </row>
    <row r="585" spans="1:29" ht="20" customHeight="1">
      <c r="A585" s="42"/>
      <c r="B585" s="43"/>
      <c r="C585" s="44"/>
      <c r="D585" s="44"/>
      <c r="E585" s="45"/>
      <c r="F585" s="46"/>
      <c r="G585" s="45"/>
      <c r="H585" s="45"/>
      <c r="I585" s="47"/>
      <c r="J585" s="48" t="str">
        <f t="shared" si="216"/>
        <v/>
      </c>
      <c r="K585" s="48" t="str">
        <f t="shared" si="217"/>
        <v/>
      </c>
      <c r="L585" s="49"/>
      <c r="M585" s="49"/>
      <c r="N585" s="49"/>
      <c r="O585" s="50"/>
      <c r="P585" s="51" t="str">
        <f t="shared" ref="P585:R585" si="257">IF(ISERR(L585/L585)=TRUE," ",L585-$F585)</f>
        <v xml:space="preserve"> </v>
      </c>
      <c r="Q585" s="52" t="str">
        <f t="shared" si="257"/>
        <v xml:space="preserve"> </v>
      </c>
      <c r="R585" s="52" t="str">
        <f t="shared" si="257"/>
        <v xml:space="preserve"> </v>
      </c>
      <c r="S585" s="53" t="str">
        <f t="shared" si="219"/>
        <v xml:space="preserve"> </v>
      </c>
      <c r="T585" s="54" t="str">
        <f t="shared" si="220"/>
        <v xml:space="preserve"> </v>
      </c>
      <c r="U585" s="54" t="str">
        <f t="shared" si="221"/>
        <v xml:space="preserve"> </v>
      </c>
      <c r="V585" s="55" t="str">
        <f t="shared" si="222"/>
        <v/>
      </c>
      <c r="W585" s="55" t="str">
        <f t="shared" si="223"/>
        <v/>
      </c>
      <c r="X585" s="56"/>
      <c r="Y585" s="50"/>
      <c r="Z585" s="12"/>
      <c r="AA585" s="12"/>
      <c r="AB585" s="12"/>
      <c r="AC585" s="12"/>
    </row>
    <row r="586" spans="1:29" ht="20" customHeight="1">
      <c r="A586" s="42"/>
      <c r="B586" s="43"/>
      <c r="C586" s="44"/>
      <c r="D586" s="44"/>
      <c r="E586" s="45"/>
      <c r="F586" s="46"/>
      <c r="G586" s="45"/>
      <c r="H586" s="45"/>
      <c r="I586" s="47"/>
      <c r="J586" s="48" t="str">
        <f t="shared" si="216"/>
        <v/>
      </c>
      <c r="K586" s="48" t="str">
        <f t="shared" si="217"/>
        <v/>
      </c>
      <c r="L586" s="49"/>
      <c r="M586" s="49"/>
      <c r="N586" s="49"/>
      <c r="O586" s="50"/>
      <c r="P586" s="51" t="str">
        <f t="shared" ref="P586:R586" si="258">IF(ISERR(L586/L586)=TRUE," ",L586-$F586)</f>
        <v xml:space="preserve"> </v>
      </c>
      <c r="Q586" s="52" t="str">
        <f t="shared" si="258"/>
        <v xml:space="preserve"> </v>
      </c>
      <c r="R586" s="52" t="str">
        <f t="shared" si="258"/>
        <v xml:space="preserve"> </v>
      </c>
      <c r="S586" s="53" t="str">
        <f t="shared" si="219"/>
        <v xml:space="preserve"> </v>
      </c>
      <c r="T586" s="54" t="str">
        <f t="shared" si="220"/>
        <v xml:space="preserve"> </v>
      </c>
      <c r="U586" s="54" t="str">
        <f t="shared" si="221"/>
        <v xml:space="preserve"> </v>
      </c>
      <c r="V586" s="55" t="str">
        <f t="shared" si="222"/>
        <v/>
      </c>
      <c r="W586" s="55" t="str">
        <f t="shared" si="223"/>
        <v/>
      </c>
      <c r="X586" s="56"/>
      <c r="Y586" s="50"/>
      <c r="Z586" s="12"/>
      <c r="AA586" s="12"/>
      <c r="AB586" s="12"/>
      <c r="AC586" s="12"/>
    </row>
    <row r="587" spans="1:29" ht="20" customHeight="1">
      <c r="A587" s="42"/>
      <c r="B587" s="43"/>
      <c r="C587" s="44"/>
      <c r="D587" s="44"/>
      <c r="E587" s="45"/>
      <c r="F587" s="46"/>
      <c r="G587" s="45"/>
      <c r="H587" s="45"/>
      <c r="I587" s="47"/>
      <c r="J587" s="48" t="str">
        <f t="shared" si="216"/>
        <v/>
      </c>
      <c r="K587" s="48" t="str">
        <f t="shared" si="217"/>
        <v/>
      </c>
      <c r="L587" s="49"/>
      <c r="M587" s="49"/>
      <c r="N587" s="49"/>
      <c r="O587" s="50"/>
      <c r="P587" s="51" t="str">
        <f t="shared" ref="P587:R587" si="259">IF(ISERR(L587/L587)=TRUE," ",L587-$F587)</f>
        <v xml:space="preserve"> </v>
      </c>
      <c r="Q587" s="52" t="str">
        <f t="shared" si="259"/>
        <v xml:space="preserve"> </v>
      </c>
      <c r="R587" s="52" t="str">
        <f t="shared" si="259"/>
        <v xml:space="preserve"> </v>
      </c>
      <c r="S587" s="53" t="str">
        <f t="shared" si="219"/>
        <v xml:space="preserve"> </v>
      </c>
      <c r="T587" s="54" t="str">
        <f t="shared" si="220"/>
        <v xml:space="preserve"> </v>
      </c>
      <c r="U587" s="54" t="str">
        <f t="shared" si="221"/>
        <v xml:space="preserve"> </v>
      </c>
      <c r="V587" s="55" t="str">
        <f t="shared" si="222"/>
        <v/>
      </c>
      <c r="W587" s="55" t="str">
        <f t="shared" si="223"/>
        <v/>
      </c>
      <c r="X587" s="56"/>
      <c r="Y587" s="50"/>
      <c r="Z587" s="12"/>
      <c r="AA587" s="12"/>
      <c r="AB587" s="12"/>
      <c r="AC587" s="12"/>
    </row>
    <row r="588" spans="1:29" ht="20" customHeight="1">
      <c r="A588" s="42"/>
      <c r="B588" s="43"/>
      <c r="C588" s="44"/>
      <c r="D588" s="44"/>
      <c r="E588" s="45"/>
      <c r="F588" s="46"/>
      <c r="G588" s="45"/>
      <c r="H588" s="45"/>
      <c r="I588" s="47"/>
      <c r="J588" s="48" t="str">
        <f t="shared" si="216"/>
        <v/>
      </c>
      <c r="K588" s="48" t="str">
        <f t="shared" si="217"/>
        <v/>
      </c>
      <c r="L588" s="49"/>
      <c r="M588" s="49"/>
      <c r="N588" s="49"/>
      <c r="O588" s="50"/>
      <c r="P588" s="51" t="str">
        <f t="shared" ref="P588:R588" si="260">IF(ISERR(L588/L588)=TRUE," ",L588-$F588)</f>
        <v xml:space="preserve"> </v>
      </c>
      <c r="Q588" s="52" t="str">
        <f t="shared" si="260"/>
        <v xml:space="preserve"> </v>
      </c>
      <c r="R588" s="52" t="str">
        <f t="shared" si="260"/>
        <v xml:space="preserve"> </v>
      </c>
      <c r="S588" s="53" t="str">
        <f t="shared" si="219"/>
        <v xml:space="preserve"> </v>
      </c>
      <c r="T588" s="54" t="str">
        <f t="shared" si="220"/>
        <v xml:space="preserve"> </v>
      </c>
      <c r="U588" s="54" t="str">
        <f t="shared" si="221"/>
        <v xml:space="preserve"> </v>
      </c>
      <c r="V588" s="55" t="str">
        <f t="shared" si="222"/>
        <v/>
      </c>
      <c r="W588" s="55" t="str">
        <f t="shared" si="223"/>
        <v/>
      </c>
      <c r="X588" s="56"/>
      <c r="Y588" s="50"/>
      <c r="Z588" s="12"/>
      <c r="AA588" s="12"/>
      <c r="AB588" s="12"/>
      <c r="AC588" s="12"/>
    </row>
    <row r="589" spans="1:29" ht="20" customHeight="1">
      <c r="A589" s="42"/>
      <c r="B589" s="43"/>
      <c r="C589" s="44"/>
      <c r="D589" s="44"/>
      <c r="E589" s="45"/>
      <c r="F589" s="46"/>
      <c r="G589" s="45"/>
      <c r="H589" s="45"/>
      <c r="I589" s="47"/>
      <c r="J589" s="48" t="str">
        <f t="shared" si="216"/>
        <v/>
      </c>
      <c r="K589" s="48" t="str">
        <f t="shared" si="217"/>
        <v/>
      </c>
      <c r="L589" s="49"/>
      <c r="M589" s="49"/>
      <c r="N589" s="49"/>
      <c r="O589" s="50"/>
      <c r="P589" s="51" t="str">
        <f t="shared" ref="P589:R589" si="261">IF(ISERR(L589/L589)=TRUE," ",L589-$F589)</f>
        <v xml:space="preserve"> </v>
      </c>
      <c r="Q589" s="52" t="str">
        <f t="shared" si="261"/>
        <v xml:space="preserve"> </v>
      </c>
      <c r="R589" s="52" t="str">
        <f t="shared" si="261"/>
        <v xml:space="preserve"> </v>
      </c>
      <c r="S589" s="53" t="str">
        <f t="shared" si="219"/>
        <v xml:space="preserve"> </v>
      </c>
      <c r="T589" s="54" t="str">
        <f t="shared" si="220"/>
        <v xml:space="preserve"> </v>
      </c>
      <c r="U589" s="54" t="str">
        <f t="shared" si="221"/>
        <v xml:space="preserve"> </v>
      </c>
      <c r="V589" s="55" t="str">
        <f t="shared" si="222"/>
        <v/>
      </c>
      <c r="W589" s="55" t="str">
        <f t="shared" si="223"/>
        <v/>
      </c>
      <c r="X589" s="56"/>
      <c r="Y589" s="50"/>
      <c r="Z589" s="12"/>
      <c r="AA589" s="12"/>
      <c r="AB589" s="12"/>
      <c r="AC589" s="12"/>
    </row>
    <row r="590" spans="1:29" ht="20" customHeight="1">
      <c r="A590" s="42"/>
      <c r="B590" s="43"/>
      <c r="C590" s="44"/>
      <c r="D590" s="44"/>
      <c r="E590" s="45"/>
      <c r="F590" s="46"/>
      <c r="G590" s="45"/>
      <c r="H590" s="45"/>
      <c r="I590" s="47"/>
      <c r="J590" s="48" t="str">
        <f t="shared" si="216"/>
        <v/>
      </c>
      <c r="K590" s="48" t="str">
        <f t="shared" si="217"/>
        <v/>
      </c>
      <c r="L590" s="49"/>
      <c r="M590" s="49"/>
      <c r="N590" s="49"/>
      <c r="O590" s="50"/>
      <c r="P590" s="51" t="str">
        <f t="shared" ref="P590:R590" si="262">IF(ISERR(L590/L590)=TRUE," ",L590-$F590)</f>
        <v xml:space="preserve"> </v>
      </c>
      <c r="Q590" s="52" t="str">
        <f t="shared" si="262"/>
        <v xml:space="preserve"> </v>
      </c>
      <c r="R590" s="52" t="str">
        <f t="shared" si="262"/>
        <v xml:space="preserve"> </v>
      </c>
      <c r="S590" s="53" t="str">
        <f t="shared" si="219"/>
        <v xml:space="preserve"> </v>
      </c>
      <c r="T590" s="54" t="str">
        <f t="shared" si="220"/>
        <v xml:space="preserve"> </v>
      </c>
      <c r="U590" s="54" t="str">
        <f t="shared" si="221"/>
        <v xml:space="preserve"> </v>
      </c>
      <c r="V590" s="55" t="str">
        <f t="shared" si="222"/>
        <v/>
      </c>
      <c r="W590" s="55" t="str">
        <f t="shared" si="223"/>
        <v/>
      </c>
      <c r="X590" s="56"/>
      <c r="Y590" s="50"/>
      <c r="Z590" s="12"/>
      <c r="AA590" s="12"/>
      <c r="AB590" s="12"/>
      <c r="AC590" s="12"/>
    </row>
    <row r="591" spans="1:29" ht="20" customHeight="1">
      <c r="A591" s="42"/>
      <c r="B591" s="43"/>
      <c r="C591" s="44"/>
      <c r="D591" s="44"/>
      <c r="E591" s="45"/>
      <c r="F591" s="46"/>
      <c r="G591" s="45"/>
      <c r="H591" s="45"/>
      <c r="I591" s="47"/>
      <c r="J591" s="48" t="str">
        <f t="shared" si="216"/>
        <v/>
      </c>
      <c r="K591" s="48" t="str">
        <f t="shared" si="217"/>
        <v/>
      </c>
      <c r="L591" s="49"/>
      <c r="M591" s="49"/>
      <c r="N591" s="49"/>
      <c r="O591" s="50"/>
      <c r="P591" s="51" t="str">
        <f t="shared" ref="P591:R591" si="263">IF(ISERR(L591/L591)=TRUE," ",L591-$F591)</f>
        <v xml:space="preserve"> </v>
      </c>
      <c r="Q591" s="52" t="str">
        <f t="shared" si="263"/>
        <v xml:space="preserve"> </v>
      </c>
      <c r="R591" s="52" t="str">
        <f t="shared" si="263"/>
        <v xml:space="preserve"> </v>
      </c>
      <c r="S591" s="53" t="str">
        <f t="shared" si="219"/>
        <v xml:space="preserve"> </v>
      </c>
      <c r="T591" s="54" t="str">
        <f t="shared" si="220"/>
        <v xml:space="preserve"> </v>
      </c>
      <c r="U591" s="54" t="str">
        <f t="shared" si="221"/>
        <v xml:space="preserve"> </v>
      </c>
      <c r="V591" s="55" t="str">
        <f t="shared" si="222"/>
        <v/>
      </c>
      <c r="W591" s="55" t="str">
        <f t="shared" si="223"/>
        <v/>
      </c>
      <c r="X591" s="56"/>
      <c r="Y591" s="50"/>
      <c r="Z591" s="12"/>
      <c r="AA591" s="12"/>
      <c r="AB591" s="12"/>
      <c r="AC591" s="12"/>
    </row>
    <row r="592" spans="1:29" ht="20" customHeight="1">
      <c r="A592" s="42"/>
      <c r="B592" s="43"/>
      <c r="C592" s="44"/>
      <c r="D592" s="44"/>
      <c r="E592" s="45"/>
      <c r="F592" s="46"/>
      <c r="G592" s="45"/>
      <c r="H592" s="45"/>
      <c r="I592" s="47"/>
      <c r="J592" s="48" t="str">
        <f t="shared" si="216"/>
        <v/>
      </c>
      <c r="K592" s="48" t="str">
        <f t="shared" si="217"/>
        <v/>
      </c>
      <c r="L592" s="49"/>
      <c r="M592" s="49"/>
      <c r="N592" s="49"/>
      <c r="O592" s="50"/>
      <c r="P592" s="51" t="str">
        <f t="shared" ref="P592:R592" si="264">IF(ISERR(L592/L592)=TRUE," ",L592-$F592)</f>
        <v xml:space="preserve"> </v>
      </c>
      <c r="Q592" s="52" t="str">
        <f t="shared" si="264"/>
        <v xml:space="preserve"> </v>
      </c>
      <c r="R592" s="52" t="str">
        <f t="shared" si="264"/>
        <v xml:space="preserve"> </v>
      </c>
      <c r="S592" s="53" t="str">
        <f t="shared" si="219"/>
        <v xml:space="preserve"> </v>
      </c>
      <c r="T592" s="54" t="str">
        <f t="shared" si="220"/>
        <v xml:space="preserve"> </v>
      </c>
      <c r="U592" s="54" t="str">
        <f t="shared" si="221"/>
        <v xml:space="preserve"> </v>
      </c>
      <c r="V592" s="55" t="str">
        <f t="shared" si="222"/>
        <v/>
      </c>
      <c r="W592" s="55" t="str">
        <f t="shared" si="223"/>
        <v/>
      </c>
      <c r="X592" s="56"/>
      <c r="Y592" s="50"/>
      <c r="Z592" s="12"/>
      <c r="AA592" s="12"/>
      <c r="AB592" s="12"/>
      <c r="AC592" s="12"/>
    </row>
    <row r="593" spans="1:29" ht="20" customHeight="1">
      <c r="A593" s="42"/>
      <c r="B593" s="43"/>
      <c r="C593" s="44"/>
      <c r="D593" s="44"/>
      <c r="E593" s="45"/>
      <c r="F593" s="46"/>
      <c r="G593" s="45"/>
      <c r="H593" s="45"/>
      <c r="I593" s="47"/>
      <c r="J593" s="48" t="str">
        <f t="shared" si="216"/>
        <v/>
      </c>
      <c r="K593" s="48" t="str">
        <f t="shared" si="217"/>
        <v/>
      </c>
      <c r="L593" s="49"/>
      <c r="M593" s="49"/>
      <c r="N593" s="49"/>
      <c r="O593" s="50"/>
      <c r="P593" s="51" t="str">
        <f t="shared" ref="P593:R593" si="265">IF(ISERR(L593/L593)=TRUE," ",L593-$F593)</f>
        <v xml:space="preserve"> </v>
      </c>
      <c r="Q593" s="52" t="str">
        <f t="shared" si="265"/>
        <v xml:space="preserve"> </v>
      </c>
      <c r="R593" s="52" t="str">
        <f t="shared" si="265"/>
        <v xml:space="preserve"> </v>
      </c>
      <c r="S593" s="53" t="str">
        <f t="shared" si="219"/>
        <v xml:space="preserve"> </v>
      </c>
      <c r="T593" s="54" t="str">
        <f t="shared" si="220"/>
        <v xml:space="preserve"> </v>
      </c>
      <c r="U593" s="54" t="str">
        <f t="shared" si="221"/>
        <v xml:space="preserve"> </v>
      </c>
      <c r="V593" s="55" t="str">
        <f t="shared" si="222"/>
        <v/>
      </c>
      <c r="W593" s="55" t="str">
        <f t="shared" si="223"/>
        <v/>
      </c>
      <c r="X593" s="56"/>
      <c r="Y593" s="50"/>
      <c r="Z593" s="12"/>
      <c r="AA593" s="12"/>
      <c r="AB593" s="12"/>
      <c r="AC593" s="12"/>
    </row>
    <row r="594" spans="1:29" ht="20" customHeight="1">
      <c r="A594" s="42"/>
      <c r="B594" s="43"/>
      <c r="C594" s="44"/>
      <c r="D594" s="44"/>
      <c r="E594" s="45"/>
      <c r="F594" s="46"/>
      <c r="G594" s="45"/>
      <c r="H594" s="45"/>
      <c r="I594" s="47"/>
      <c r="J594" s="48" t="str">
        <f t="shared" si="216"/>
        <v/>
      </c>
      <c r="K594" s="48" t="str">
        <f t="shared" si="217"/>
        <v/>
      </c>
      <c r="L594" s="49"/>
      <c r="M594" s="49"/>
      <c r="N594" s="49"/>
      <c r="O594" s="50"/>
      <c r="P594" s="51" t="str">
        <f t="shared" ref="P594:R594" si="266">IF(ISERR(L594/L594)=TRUE," ",L594-$F594)</f>
        <v xml:space="preserve"> </v>
      </c>
      <c r="Q594" s="52" t="str">
        <f t="shared" si="266"/>
        <v xml:space="preserve"> </v>
      </c>
      <c r="R594" s="52" t="str">
        <f t="shared" si="266"/>
        <v xml:space="preserve"> </v>
      </c>
      <c r="S594" s="53" t="str">
        <f t="shared" si="219"/>
        <v xml:space="preserve"> </v>
      </c>
      <c r="T594" s="54" t="str">
        <f t="shared" si="220"/>
        <v xml:space="preserve"> </v>
      </c>
      <c r="U594" s="54" t="str">
        <f t="shared" si="221"/>
        <v xml:space="preserve"> </v>
      </c>
      <c r="V594" s="55" t="str">
        <f t="shared" si="222"/>
        <v/>
      </c>
      <c r="W594" s="55" t="str">
        <f t="shared" si="223"/>
        <v/>
      </c>
      <c r="X594" s="56"/>
      <c r="Y594" s="50"/>
      <c r="Z594" s="12"/>
      <c r="AA594" s="12"/>
      <c r="AB594" s="12"/>
      <c r="AC594" s="12"/>
    </row>
    <row r="595" spans="1:29" ht="20" customHeight="1">
      <c r="A595" s="42"/>
      <c r="B595" s="43"/>
      <c r="C595" s="44"/>
      <c r="D595" s="44"/>
      <c r="E595" s="45"/>
      <c r="F595" s="46"/>
      <c r="G595" s="45"/>
      <c r="H595" s="45"/>
      <c r="I595" s="47"/>
      <c r="J595" s="48" t="str">
        <f t="shared" si="216"/>
        <v/>
      </c>
      <c r="K595" s="48" t="str">
        <f t="shared" si="217"/>
        <v/>
      </c>
      <c r="L595" s="49"/>
      <c r="M595" s="49"/>
      <c r="N595" s="49"/>
      <c r="O595" s="50"/>
      <c r="P595" s="51" t="str">
        <f t="shared" ref="P595:R595" si="267">IF(ISERR(L595/L595)=TRUE," ",L595-$F595)</f>
        <v xml:space="preserve"> </v>
      </c>
      <c r="Q595" s="52" t="str">
        <f t="shared" si="267"/>
        <v xml:space="preserve"> </v>
      </c>
      <c r="R595" s="52" t="str">
        <f t="shared" si="267"/>
        <v xml:space="preserve"> </v>
      </c>
      <c r="S595" s="53" t="str">
        <f t="shared" si="219"/>
        <v xml:space="preserve"> </v>
      </c>
      <c r="T595" s="54" t="str">
        <f t="shared" si="220"/>
        <v xml:space="preserve"> </v>
      </c>
      <c r="U595" s="54" t="str">
        <f t="shared" si="221"/>
        <v xml:space="preserve"> </v>
      </c>
      <c r="V595" s="55" t="str">
        <f t="shared" si="222"/>
        <v/>
      </c>
      <c r="W595" s="55" t="str">
        <f t="shared" si="223"/>
        <v/>
      </c>
      <c r="X595" s="56"/>
      <c r="Y595" s="50"/>
      <c r="Z595" s="12"/>
      <c r="AA595" s="12"/>
      <c r="AB595" s="12"/>
      <c r="AC595" s="12"/>
    </row>
    <row r="596" spans="1:29" ht="20" customHeight="1">
      <c r="A596" s="42"/>
      <c r="B596" s="43"/>
      <c r="C596" s="44"/>
      <c r="D596" s="44"/>
      <c r="E596" s="45"/>
      <c r="F596" s="46"/>
      <c r="G596" s="45"/>
      <c r="H596" s="45"/>
      <c r="I596" s="47"/>
      <c r="J596" s="48" t="str">
        <f t="shared" si="216"/>
        <v/>
      </c>
      <c r="K596" s="48" t="str">
        <f t="shared" si="217"/>
        <v/>
      </c>
      <c r="L596" s="49"/>
      <c r="M596" s="49"/>
      <c r="N596" s="49"/>
      <c r="O596" s="50"/>
      <c r="P596" s="51" t="str">
        <f t="shared" ref="P596:R596" si="268">IF(ISERR(L596/L596)=TRUE," ",L596-$F596)</f>
        <v xml:space="preserve"> </v>
      </c>
      <c r="Q596" s="52" t="str">
        <f t="shared" si="268"/>
        <v xml:space="preserve"> </v>
      </c>
      <c r="R596" s="52" t="str">
        <f t="shared" si="268"/>
        <v xml:space="preserve"> </v>
      </c>
      <c r="S596" s="53" t="str">
        <f t="shared" si="219"/>
        <v xml:space="preserve"> </v>
      </c>
      <c r="T596" s="54" t="str">
        <f t="shared" si="220"/>
        <v xml:space="preserve"> </v>
      </c>
      <c r="U596" s="54" t="str">
        <f t="shared" si="221"/>
        <v xml:space="preserve"> </v>
      </c>
      <c r="V596" s="55" t="str">
        <f t="shared" si="222"/>
        <v/>
      </c>
      <c r="W596" s="55" t="str">
        <f t="shared" si="223"/>
        <v/>
      </c>
      <c r="X596" s="56"/>
      <c r="Y596" s="50"/>
      <c r="Z596" s="12"/>
      <c r="AA596" s="12"/>
      <c r="AB596" s="12"/>
      <c r="AC596" s="12"/>
    </row>
    <row r="597" spans="1:29" ht="20" customHeight="1">
      <c r="A597" s="42"/>
      <c r="B597" s="43"/>
      <c r="C597" s="44"/>
      <c r="D597" s="44"/>
      <c r="E597" s="45"/>
      <c r="F597" s="46"/>
      <c r="G597" s="45"/>
      <c r="H597" s="45"/>
      <c r="I597" s="47"/>
      <c r="J597" s="48" t="str">
        <f t="shared" si="216"/>
        <v/>
      </c>
      <c r="K597" s="48" t="str">
        <f t="shared" si="217"/>
        <v/>
      </c>
      <c r="L597" s="49"/>
      <c r="M597" s="49"/>
      <c r="N597" s="49"/>
      <c r="O597" s="50"/>
      <c r="P597" s="51" t="str">
        <f t="shared" ref="P597:R597" si="269">IF(ISERR(L597/L597)=TRUE," ",L597-$F597)</f>
        <v xml:space="preserve"> </v>
      </c>
      <c r="Q597" s="52" t="str">
        <f t="shared" si="269"/>
        <v xml:space="preserve"> </v>
      </c>
      <c r="R597" s="52" t="str">
        <f t="shared" si="269"/>
        <v xml:space="preserve"> </v>
      </c>
      <c r="S597" s="53" t="str">
        <f t="shared" si="219"/>
        <v xml:space="preserve"> </v>
      </c>
      <c r="T597" s="54" t="str">
        <f t="shared" si="220"/>
        <v xml:space="preserve"> </v>
      </c>
      <c r="U597" s="54" t="str">
        <f t="shared" si="221"/>
        <v xml:space="preserve"> </v>
      </c>
      <c r="V597" s="55" t="str">
        <f t="shared" si="222"/>
        <v/>
      </c>
      <c r="W597" s="55" t="str">
        <f t="shared" si="223"/>
        <v/>
      </c>
      <c r="X597" s="56"/>
      <c r="Y597" s="50"/>
      <c r="Z597" s="12"/>
      <c r="AA597" s="12"/>
      <c r="AB597" s="12"/>
      <c r="AC597" s="12"/>
    </row>
    <row r="598" spans="1:29" ht="20" customHeight="1">
      <c r="A598" s="42"/>
      <c r="B598" s="43"/>
      <c r="C598" s="44"/>
      <c r="D598" s="44"/>
      <c r="E598" s="45"/>
      <c r="F598" s="46"/>
      <c r="G598" s="45"/>
      <c r="H598" s="45"/>
      <c r="I598" s="47"/>
      <c r="J598" s="48" t="str">
        <f t="shared" si="216"/>
        <v/>
      </c>
      <c r="K598" s="48" t="str">
        <f t="shared" si="217"/>
        <v/>
      </c>
      <c r="L598" s="49"/>
      <c r="M598" s="49"/>
      <c r="N598" s="49"/>
      <c r="O598" s="50"/>
      <c r="P598" s="51" t="str">
        <f t="shared" ref="P598:R598" si="270">IF(ISERR(L598/L598)=TRUE," ",L598-$F598)</f>
        <v xml:space="preserve"> </v>
      </c>
      <c r="Q598" s="52" t="str">
        <f t="shared" si="270"/>
        <v xml:space="preserve"> </v>
      </c>
      <c r="R598" s="52" t="str">
        <f t="shared" si="270"/>
        <v xml:space="preserve"> </v>
      </c>
      <c r="S598" s="53" t="str">
        <f t="shared" si="219"/>
        <v xml:space="preserve"> </v>
      </c>
      <c r="T598" s="54" t="str">
        <f t="shared" si="220"/>
        <v xml:space="preserve"> </v>
      </c>
      <c r="U598" s="54" t="str">
        <f t="shared" si="221"/>
        <v xml:space="preserve"> </v>
      </c>
      <c r="V598" s="55" t="str">
        <f t="shared" si="222"/>
        <v/>
      </c>
      <c r="W598" s="55" t="str">
        <f t="shared" si="223"/>
        <v/>
      </c>
      <c r="X598" s="56"/>
      <c r="Y598" s="50"/>
      <c r="Z598" s="12"/>
      <c r="AA598" s="12"/>
      <c r="AB598" s="12"/>
      <c r="AC598" s="12"/>
    </row>
    <row r="599" spans="1:29" ht="20" customHeight="1">
      <c r="A599" s="42"/>
      <c r="B599" s="43"/>
      <c r="C599" s="44"/>
      <c r="D599" s="44"/>
      <c r="E599" s="45"/>
      <c r="F599" s="46"/>
      <c r="G599" s="45"/>
      <c r="H599" s="45"/>
      <c r="I599" s="47"/>
      <c r="J599" s="48" t="str">
        <f t="shared" si="216"/>
        <v/>
      </c>
      <c r="K599" s="48" t="str">
        <f t="shared" si="217"/>
        <v/>
      </c>
      <c r="L599" s="49"/>
      <c r="M599" s="49"/>
      <c r="N599" s="49"/>
      <c r="O599" s="50"/>
      <c r="P599" s="51" t="str">
        <f t="shared" ref="P599:R599" si="271">IF(ISERR(L599/L599)=TRUE," ",L599-$F599)</f>
        <v xml:space="preserve"> </v>
      </c>
      <c r="Q599" s="52" t="str">
        <f t="shared" si="271"/>
        <v xml:space="preserve"> </v>
      </c>
      <c r="R599" s="52" t="str">
        <f t="shared" si="271"/>
        <v xml:space="preserve"> </v>
      </c>
      <c r="S599" s="53" t="str">
        <f t="shared" si="219"/>
        <v xml:space="preserve"> </v>
      </c>
      <c r="T599" s="54" t="str">
        <f t="shared" si="220"/>
        <v xml:space="preserve"> </v>
      </c>
      <c r="U599" s="54" t="str">
        <f t="shared" si="221"/>
        <v xml:space="preserve"> </v>
      </c>
      <c r="V599" s="55" t="str">
        <f t="shared" si="222"/>
        <v/>
      </c>
      <c r="W599" s="55" t="str">
        <f t="shared" si="223"/>
        <v/>
      </c>
      <c r="X599" s="56"/>
      <c r="Y599" s="50"/>
      <c r="Z599" s="12"/>
      <c r="AA599" s="12"/>
      <c r="AB599" s="12"/>
      <c r="AC599" s="12"/>
    </row>
    <row r="600" spans="1:29" ht="20" customHeight="1">
      <c r="A600" s="42"/>
      <c r="B600" s="43"/>
      <c r="C600" s="44"/>
      <c r="D600" s="44"/>
      <c r="E600" s="45"/>
      <c r="F600" s="46"/>
      <c r="G600" s="45"/>
      <c r="H600" s="45"/>
      <c r="I600" s="47"/>
      <c r="J600" s="48" t="str">
        <f t="shared" si="216"/>
        <v/>
      </c>
      <c r="K600" s="48" t="str">
        <f t="shared" si="217"/>
        <v/>
      </c>
      <c r="L600" s="49"/>
      <c r="M600" s="49"/>
      <c r="N600" s="49"/>
      <c r="O600" s="50"/>
      <c r="P600" s="51" t="str">
        <f t="shared" ref="P600:R600" si="272">IF(ISERR(L600/L600)=TRUE," ",L600-$F600)</f>
        <v xml:space="preserve"> </v>
      </c>
      <c r="Q600" s="52" t="str">
        <f t="shared" si="272"/>
        <v xml:space="preserve"> </v>
      </c>
      <c r="R600" s="52" t="str">
        <f t="shared" si="272"/>
        <v xml:space="preserve"> </v>
      </c>
      <c r="S600" s="53" t="str">
        <f t="shared" si="219"/>
        <v xml:space="preserve"> </v>
      </c>
      <c r="T600" s="54" t="str">
        <f t="shared" si="220"/>
        <v xml:space="preserve"> </v>
      </c>
      <c r="U600" s="54" t="str">
        <f t="shared" si="221"/>
        <v xml:space="preserve"> </v>
      </c>
      <c r="V600" s="55" t="str">
        <f t="shared" si="222"/>
        <v/>
      </c>
      <c r="W600" s="55" t="str">
        <f t="shared" si="223"/>
        <v/>
      </c>
      <c r="X600" s="56"/>
      <c r="Y600" s="50"/>
      <c r="Z600" s="12"/>
      <c r="AA600" s="12"/>
      <c r="AB600" s="12"/>
      <c r="AC600" s="12"/>
    </row>
    <row r="601" spans="1:29" ht="20" customHeight="1">
      <c r="A601" s="42"/>
      <c r="B601" s="43"/>
      <c r="C601" s="44"/>
      <c r="D601" s="44"/>
      <c r="E601" s="45"/>
      <c r="F601" s="46"/>
      <c r="G601" s="45"/>
      <c r="H601" s="45"/>
      <c r="I601" s="47"/>
      <c r="J601" s="48" t="str">
        <f t="shared" si="216"/>
        <v/>
      </c>
      <c r="K601" s="48" t="str">
        <f t="shared" si="217"/>
        <v/>
      </c>
      <c r="L601" s="49"/>
      <c r="M601" s="49"/>
      <c r="N601" s="49"/>
      <c r="O601" s="50"/>
      <c r="P601" s="51" t="str">
        <f t="shared" ref="P601:R601" si="273">IF(ISERR(L601/L601)=TRUE," ",L601-$F601)</f>
        <v xml:space="preserve"> </v>
      </c>
      <c r="Q601" s="52" t="str">
        <f t="shared" si="273"/>
        <v xml:space="preserve"> </v>
      </c>
      <c r="R601" s="52" t="str">
        <f t="shared" si="273"/>
        <v xml:space="preserve"> </v>
      </c>
      <c r="S601" s="53" t="str">
        <f t="shared" si="219"/>
        <v xml:space="preserve"> </v>
      </c>
      <c r="T601" s="54" t="str">
        <f t="shared" si="220"/>
        <v xml:space="preserve"> </v>
      </c>
      <c r="U601" s="54" t="str">
        <f t="shared" si="221"/>
        <v xml:space="preserve"> </v>
      </c>
      <c r="V601" s="55" t="str">
        <f t="shared" si="222"/>
        <v/>
      </c>
      <c r="W601" s="55" t="str">
        <f t="shared" si="223"/>
        <v/>
      </c>
      <c r="X601" s="56"/>
      <c r="Y601" s="50"/>
      <c r="Z601" s="12"/>
      <c r="AA601" s="12"/>
      <c r="AB601" s="12"/>
      <c r="AC601" s="12"/>
    </row>
    <row r="602" spans="1:29" ht="20" customHeight="1">
      <c r="A602" s="42"/>
      <c r="B602" s="43"/>
      <c r="C602" s="44"/>
      <c r="D602" s="44"/>
      <c r="E602" s="45"/>
      <c r="F602" s="46"/>
      <c r="G602" s="45"/>
      <c r="H602" s="45"/>
      <c r="I602" s="47"/>
      <c r="J602" s="48" t="str">
        <f t="shared" si="216"/>
        <v/>
      </c>
      <c r="K602" s="48" t="str">
        <f t="shared" si="217"/>
        <v/>
      </c>
      <c r="L602" s="49"/>
      <c r="M602" s="49"/>
      <c r="N602" s="49"/>
      <c r="O602" s="50"/>
      <c r="P602" s="51" t="str">
        <f t="shared" ref="P602:R602" si="274">IF(ISERR(L602/L602)=TRUE," ",L602-$F602)</f>
        <v xml:space="preserve"> </v>
      </c>
      <c r="Q602" s="52" t="str">
        <f t="shared" si="274"/>
        <v xml:space="preserve"> </v>
      </c>
      <c r="R602" s="52" t="str">
        <f t="shared" si="274"/>
        <v xml:space="preserve"> </v>
      </c>
      <c r="S602" s="53" t="str">
        <f t="shared" si="219"/>
        <v xml:space="preserve"> </v>
      </c>
      <c r="T602" s="54" t="str">
        <f t="shared" si="220"/>
        <v xml:space="preserve"> </v>
      </c>
      <c r="U602" s="54" t="str">
        <f t="shared" si="221"/>
        <v xml:space="preserve"> </v>
      </c>
      <c r="V602" s="55" t="str">
        <f t="shared" si="222"/>
        <v/>
      </c>
      <c r="W602" s="55" t="str">
        <f t="shared" si="223"/>
        <v/>
      </c>
      <c r="X602" s="56"/>
      <c r="Y602" s="50"/>
      <c r="Z602" s="12"/>
      <c r="AA602" s="12"/>
      <c r="AB602" s="12"/>
      <c r="AC602" s="12"/>
    </row>
    <row r="603" spans="1:29" ht="20" customHeight="1">
      <c r="A603" s="42"/>
      <c r="B603" s="43"/>
      <c r="C603" s="44"/>
      <c r="D603" s="44"/>
      <c r="E603" s="45"/>
      <c r="F603" s="46"/>
      <c r="G603" s="45"/>
      <c r="H603" s="45"/>
      <c r="I603" s="47"/>
      <c r="J603" s="48" t="str">
        <f t="shared" si="216"/>
        <v/>
      </c>
      <c r="K603" s="48" t="str">
        <f t="shared" si="217"/>
        <v/>
      </c>
      <c r="L603" s="49"/>
      <c r="M603" s="49"/>
      <c r="N603" s="49"/>
      <c r="O603" s="50"/>
      <c r="P603" s="51" t="str">
        <f t="shared" ref="P603:R603" si="275">IF(ISERR(L603/L603)=TRUE," ",L603-$F603)</f>
        <v xml:space="preserve"> </v>
      </c>
      <c r="Q603" s="52" t="str">
        <f t="shared" si="275"/>
        <v xml:space="preserve"> </v>
      </c>
      <c r="R603" s="52" t="str">
        <f t="shared" si="275"/>
        <v xml:space="preserve"> </v>
      </c>
      <c r="S603" s="53" t="str">
        <f t="shared" si="219"/>
        <v xml:space="preserve"> </v>
      </c>
      <c r="T603" s="54" t="str">
        <f t="shared" si="220"/>
        <v xml:space="preserve"> </v>
      </c>
      <c r="U603" s="54" t="str">
        <f t="shared" si="221"/>
        <v xml:space="preserve"> </v>
      </c>
      <c r="V603" s="55" t="str">
        <f t="shared" si="222"/>
        <v/>
      </c>
      <c r="W603" s="55" t="str">
        <f t="shared" si="223"/>
        <v/>
      </c>
      <c r="X603" s="56"/>
      <c r="Y603" s="50"/>
      <c r="Z603" s="12"/>
      <c r="AA603" s="12"/>
      <c r="AB603" s="12"/>
      <c r="AC603" s="12"/>
    </row>
    <row r="604" spans="1:29" ht="20" customHeight="1">
      <c r="A604" s="42"/>
      <c r="B604" s="43"/>
      <c r="C604" s="44"/>
      <c r="D604" s="44"/>
      <c r="E604" s="45"/>
      <c r="F604" s="46"/>
      <c r="G604" s="45"/>
      <c r="H604" s="45"/>
      <c r="I604" s="47"/>
      <c r="J604" s="48" t="str">
        <f t="shared" si="216"/>
        <v/>
      </c>
      <c r="K604" s="48" t="str">
        <f t="shared" si="217"/>
        <v/>
      </c>
      <c r="L604" s="49"/>
      <c r="M604" s="49"/>
      <c r="N604" s="49"/>
      <c r="O604" s="50"/>
      <c r="P604" s="51" t="str">
        <f t="shared" ref="P604:R604" si="276">IF(ISERR(L604/L604)=TRUE," ",L604-$F604)</f>
        <v xml:space="preserve"> </v>
      </c>
      <c r="Q604" s="52" t="str">
        <f t="shared" si="276"/>
        <v xml:space="preserve"> </v>
      </c>
      <c r="R604" s="52" t="str">
        <f t="shared" si="276"/>
        <v xml:space="preserve"> </v>
      </c>
      <c r="S604" s="53" t="str">
        <f t="shared" si="219"/>
        <v xml:space="preserve"> </v>
      </c>
      <c r="T604" s="54" t="str">
        <f t="shared" si="220"/>
        <v xml:space="preserve"> </v>
      </c>
      <c r="U604" s="54" t="str">
        <f t="shared" si="221"/>
        <v xml:space="preserve"> </v>
      </c>
      <c r="V604" s="55" t="str">
        <f t="shared" si="222"/>
        <v/>
      </c>
      <c r="W604" s="55" t="str">
        <f t="shared" si="223"/>
        <v/>
      </c>
      <c r="X604" s="56"/>
      <c r="Y604" s="50"/>
      <c r="Z604" s="12"/>
      <c r="AA604" s="12"/>
      <c r="AB604" s="12"/>
      <c r="AC604" s="12"/>
    </row>
    <row r="605" spans="1:29" ht="20" customHeight="1">
      <c r="A605" s="42"/>
      <c r="B605" s="43"/>
      <c r="C605" s="44"/>
      <c r="D605" s="44"/>
      <c r="E605" s="45"/>
      <c r="F605" s="46"/>
      <c r="G605" s="45"/>
      <c r="H605" s="45"/>
      <c r="I605" s="47"/>
      <c r="J605" s="48" t="str">
        <f t="shared" si="216"/>
        <v/>
      </c>
      <c r="K605" s="48" t="str">
        <f t="shared" si="217"/>
        <v/>
      </c>
      <c r="L605" s="49"/>
      <c r="M605" s="49"/>
      <c r="N605" s="49"/>
      <c r="O605" s="50"/>
      <c r="P605" s="51" t="str">
        <f t="shared" ref="P605:R605" si="277">IF(ISERR(L605/L605)=TRUE," ",L605-$F605)</f>
        <v xml:space="preserve"> </v>
      </c>
      <c r="Q605" s="52" t="str">
        <f t="shared" si="277"/>
        <v xml:space="preserve"> </v>
      </c>
      <c r="R605" s="52" t="str">
        <f t="shared" si="277"/>
        <v xml:space="preserve"> </v>
      </c>
      <c r="S605" s="53" t="str">
        <f t="shared" si="219"/>
        <v xml:space="preserve"> </v>
      </c>
      <c r="T605" s="54" t="str">
        <f t="shared" si="220"/>
        <v xml:space="preserve"> </v>
      </c>
      <c r="U605" s="54" t="str">
        <f t="shared" si="221"/>
        <v xml:space="preserve"> </v>
      </c>
      <c r="V605" s="55" t="str">
        <f t="shared" si="222"/>
        <v/>
      </c>
      <c r="W605" s="55" t="str">
        <f t="shared" si="223"/>
        <v/>
      </c>
      <c r="X605" s="56"/>
      <c r="Y605" s="50"/>
      <c r="Z605" s="12"/>
      <c r="AA605" s="12"/>
      <c r="AB605" s="12"/>
      <c r="AC605" s="12"/>
    </row>
    <row r="606" spans="1:29" ht="20" customHeight="1">
      <c r="A606" s="42"/>
      <c r="B606" s="43"/>
      <c r="C606" s="44"/>
      <c r="D606" s="44"/>
      <c r="E606" s="45"/>
      <c r="F606" s="46"/>
      <c r="G606" s="45"/>
      <c r="H606" s="45"/>
      <c r="I606" s="47"/>
      <c r="J606" s="48" t="str">
        <f t="shared" si="216"/>
        <v/>
      </c>
      <c r="K606" s="48" t="str">
        <f t="shared" si="217"/>
        <v/>
      </c>
      <c r="L606" s="49"/>
      <c r="M606" s="49"/>
      <c r="N606" s="49"/>
      <c r="O606" s="50"/>
      <c r="P606" s="51" t="str">
        <f t="shared" ref="P606:R606" si="278">IF(ISERR(L606/L606)=TRUE," ",L606-$F606)</f>
        <v xml:space="preserve"> </v>
      </c>
      <c r="Q606" s="52" t="str">
        <f t="shared" si="278"/>
        <v xml:space="preserve"> </v>
      </c>
      <c r="R606" s="52" t="str">
        <f t="shared" si="278"/>
        <v xml:space="preserve"> </v>
      </c>
      <c r="S606" s="53" t="str">
        <f t="shared" si="219"/>
        <v xml:space="preserve"> </v>
      </c>
      <c r="T606" s="54" t="str">
        <f t="shared" si="220"/>
        <v xml:space="preserve"> </v>
      </c>
      <c r="U606" s="54" t="str">
        <f t="shared" si="221"/>
        <v xml:space="preserve"> </v>
      </c>
      <c r="V606" s="55" t="str">
        <f t="shared" si="222"/>
        <v/>
      </c>
      <c r="W606" s="55" t="str">
        <f t="shared" si="223"/>
        <v/>
      </c>
      <c r="X606" s="56"/>
      <c r="Y606" s="50"/>
      <c r="Z606" s="12"/>
      <c r="AA606" s="12"/>
      <c r="AB606" s="12"/>
      <c r="AC606" s="12"/>
    </row>
    <row r="607" spans="1:29" ht="20" customHeight="1">
      <c r="A607" s="42"/>
      <c r="B607" s="43"/>
      <c r="C607" s="44"/>
      <c r="D607" s="44"/>
      <c r="E607" s="45"/>
      <c r="F607" s="46"/>
      <c r="G607" s="45"/>
      <c r="H607" s="45"/>
      <c r="I607" s="47"/>
      <c r="J607" s="48" t="str">
        <f t="shared" si="216"/>
        <v/>
      </c>
      <c r="K607" s="48" t="str">
        <f t="shared" si="217"/>
        <v/>
      </c>
      <c r="L607" s="49"/>
      <c r="M607" s="49"/>
      <c r="N607" s="49"/>
      <c r="O607" s="50"/>
      <c r="P607" s="51" t="str">
        <f t="shared" ref="P607:R607" si="279">IF(ISERR(L607/L607)=TRUE," ",L607-$F607)</f>
        <v xml:space="preserve"> </v>
      </c>
      <c r="Q607" s="52" t="str">
        <f t="shared" si="279"/>
        <v xml:space="preserve"> </v>
      </c>
      <c r="R607" s="52" t="str">
        <f t="shared" si="279"/>
        <v xml:space="preserve"> </v>
      </c>
      <c r="S607" s="53" t="str">
        <f t="shared" si="219"/>
        <v xml:space="preserve"> </v>
      </c>
      <c r="T607" s="54" t="str">
        <f t="shared" si="220"/>
        <v xml:space="preserve"> </v>
      </c>
      <c r="U607" s="54" t="str">
        <f t="shared" si="221"/>
        <v xml:space="preserve"> </v>
      </c>
      <c r="V607" s="55" t="str">
        <f t="shared" si="222"/>
        <v/>
      </c>
      <c r="W607" s="55" t="str">
        <f t="shared" si="223"/>
        <v/>
      </c>
      <c r="X607" s="56"/>
      <c r="Y607" s="50"/>
      <c r="Z607" s="12"/>
      <c r="AA607" s="12"/>
      <c r="AB607" s="12"/>
      <c r="AC607" s="12"/>
    </row>
    <row r="608" spans="1:29" ht="20" customHeight="1">
      <c r="A608" s="42"/>
      <c r="B608" s="43"/>
      <c r="C608" s="44"/>
      <c r="D608" s="44"/>
      <c r="E608" s="45"/>
      <c r="F608" s="46"/>
      <c r="G608" s="45"/>
      <c r="H608" s="45"/>
      <c r="I608" s="47"/>
      <c r="J608" s="48" t="str">
        <f t="shared" si="216"/>
        <v/>
      </c>
      <c r="K608" s="48" t="str">
        <f t="shared" si="217"/>
        <v/>
      </c>
      <c r="L608" s="49"/>
      <c r="M608" s="49"/>
      <c r="N608" s="49"/>
      <c r="O608" s="50"/>
      <c r="P608" s="51" t="str">
        <f t="shared" ref="P608:R608" si="280">IF(ISERR(L608/L608)=TRUE," ",L608-$F608)</f>
        <v xml:space="preserve"> </v>
      </c>
      <c r="Q608" s="52" t="str">
        <f t="shared" si="280"/>
        <v xml:space="preserve"> </v>
      </c>
      <c r="R608" s="52" t="str">
        <f t="shared" si="280"/>
        <v xml:space="preserve"> </v>
      </c>
      <c r="S608" s="53" t="str">
        <f t="shared" si="219"/>
        <v xml:space="preserve"> </v>
      </c>
      <c r="T608" s="54" t="str">
        <f t="shared" si="220"/>
        <v xml:space="preserve"> </v>
      </c>
      <c r="U608" s="54" t="str">
        <f t="shared" si="221"/>
        <v xml:space="preserve"> </v>
      </c>
      <c r="V608" s="55" t="str">
        <f t="shared" si="222"/>
        <v/>
      </c>
      <c r="W608" s="55" t="str">
        <f t="shared" si="223"/>
        <v/>
      </c>
      <c r="X608" s="56"/>
      <c r="Y608" s="50"/>
      <c r="Z608" s="12"/>
      <c r="AA608" s="12"/>
      <c r="AB608" s="12"/>
      <c r="AC608" s="12"/>
    </row>
    <row r="609" spans="1:29" ht="20" customHeight="1">
      <c r="A609" s="42"/>
      <c r="B609" s="43"/>
      <c r="C609" s="44"/>
      <c r="D609" s="44"/>
      <c r="E609" s="45"/>
      <c r="F609" s="46"/>
      <c r="G609" s="45"/>
      <c r="H609" s="45"/>
      <c r="I609" s="47"/>
      <c r="J609" s="48" t="str">
        <f t="shared" si="216"/>
        <v/>
      </c>
      <c r="K609" s="48" t="str">
        <f t="shared" si="217"/>
        <v/>
      </c>
      <c r="L609" s="49"/>
      <c r="M609" s="49"/>
      <c r="N609" s="49"/>
      <c r="O609" s="50"/>
      <c r="P609" s="51" t="str">
        <f t="shared" ref="P609:R609" si="281">IF(ISERR(L609/L609)=TRUE," ",L609-$F609)</f>
        <v xml:space="preserve"> </v>
      </c>
      <c r="Q609" s="52" t="str">
        <f t="shared" si="281"/>
        <v xml:space="preserve"> </v>
      </c>
      <c r="R609" s="52" t="str">
        <f t="shared" si="281"/>
        <v xml:space="preserve"> </v>
      </c>
      <c r="S609" s="53" t="str">
        <f t="shared" si="219"/>
        <v xml:space="preserve"> </v>
      </c>
      <c r="T609" s="54" t="str">
        <f t="shared" si="220"/>
        <v xml:space="preserve"> </v>
      </c>
      <c r="U609" s="54" t="str">
        <f t="shared" si="221"/>
        <v xml:space="preserve"> </v>
      </c>
      <c r="V609" s="55" t="str">
        <f t="shared" si="222"/>
        <v/>
      </c>
      <c r="W609" s="55" t="str">
        <f t="shared" si="223"/>
        <v/>
      </c>
      <c r="X609" s="56"/>
      <c r="Y609" s="50"/>
      <c r="Z609" s="12"/>
      <c r="AA609" s="12"/>
      <c r="AB609" s="12"/>
      <c r="AC609" s="12"/>
    </row>
    <row r="610" spans="1:29" ht="20" customHeight="1">
      <c r="A610" s="42"/>
      <c r="B610" s="43"/>
      <c r="C610" s="44"/>
      <c r="D610" s="44"/>
      <c r="E610" s="45"/>
      <c r="F610" s="46"/>
      <c r="G610" s="45"/>
      <c r="H610" s="45"/>
      <c r="I610" s="47"/>
      <c r="J610" s="48"/>
      <c r="K610" s="48"/>
      <c r="L610" s="49"/>
      <c r="M610" s="49"/>
      <c r="N610" s="49"/>
      <c r="O610" s="50"/>
      <c r="P610" s="51"/>
      <c r="Q610" s="52"/>
      <c r="R610" s="52"/>
      <c r="S610" s="53"/>
      <c r="T610" s="54"/>
      <c r="U610" s="54"/>
      <c r="V610" s="55"/>
      <c r="W610" s="55"/>
      <c r="X610" s="56"/>
      <c r="Y610" s="50"/>
      <c r="Z610" s="12"/>
      <c r="AA610" s="12"/>
      <c r="AB610" s="12"/>
      <c r="AC610" s="12"/>
    </row>
    <row r="611" spans="1:29" ht="20" customHeight="1">
      <c r="A611" s="42"/>
      <c r="B611" s="43"/>
      <c r="C611" s="44"/>
      <c r="D611" s="44"/>
      <c r="E611" s="45"/>
      <c r="F611" s="46"/>
      <c r="G611" s="45"/>
      <c r="H611" s="45"/>
      <c r="I611" s="47"/>
      <c r="J611" s="48"/>
      <c r="K611" s="48"/>
      <c r="L611" s="49"/>
      <c r="M611" s="49"/>
      <c r="N611" s="49"/>
      <c r="O611" s="50"/>
      <c r="P611" s="51"/>
      <c r="Q611" s="52"/>
      <c r="R611" s="52"/>
      <c r="S611" s="53"/>
      <c r="T611" s="54"/>
      <c r="U611" s="54"/>
      <c r="V611" s="55"/>
      <c r="W611" s="55"/>
      <c r="X611" s="56"/>
      <c r="Y611" s="50"/>
      <c r="Z611" s="12"/>
      <c r="AA611" s="12"/>
      <c r="AB611" s="12"/>
      <c r="AC611" s="12"/>
    </row>
    <row r="612" spans="1:29" ht="20" customHeight="1">
      <c r="A612" s="42"/>
      <c r="B612" s="43"/>
      <c r="C612" s="44"/>
      <c r="D612" s="44"/>
      <c r="E612" s="45"/>
      <c r="F612" s="46"/>
      <c r="G612" s="45"/>
      <c r="H612" s="45"/>
      <c r="I612" s="47"/>
      <c r="J612" s="48"/>
      <c r="K612" s="48"/>
      <c r="L612" s="49"/>
      <c r="M612" s="49"/>
      <c r="N612" s="49"/>
      <c r="O612" s="50"/>
      <c r="P612" s="51"/>
      <c r="Q612" s="52"/>
      <c r="R612" s="52"/>
      <c r="S612" s="53"/>
      <c r="T612" s="54"/>
      <c r="U612" s="54"/>
      <c r="V612" s="55"/>
      <c r="W612" s="55"/>
      <c r="X612" s="56"/>
      <c r="Y612" s="50"/>
      <c r="Z612" s="12"/>
      <c r="AA612" s="12"/>
      <c r="AB612" s="12"/>
      <c r="AC612" s="12"/>
    </row>
    <row r="613" spans="1:29" ht="20" customHeight="1">
      <c r="A613" s="42"/>
      <c r="B613" s="43"/>
      <c r="C613" s="44"/>
      <c r="D613" s="44"/>
      <c r="E613" s="45"/>
      <c r="F613" s="46"/>
      <c r="G613" s="45"/>
      <c r="H613" s="45"/>
      <c r="I613" s="47"/>
      <c r="J613" s="48"/>
      <c r="K613" s="48"/>
      <c r="L613" s="49"/>
      <c r="M613" s="49"/>
      <c r="N613" s="49"/>
      <c r="O613" s="50"/>
      <c r="P613" s="51"/>
      <c r="Q613" s="52"/>
      <c r="R613" s="52"/>
      <c r="S613" s="53"/>
      <c r="T613" s="54"/>
      <c r="U613" s="54"/>
      <c r="V613" s="55"/>
      <c r="W613" s="55"/>
      <c r="X613" s="56"/>
      <c r="Y613" s="50"/>
      <c r="Z613" s="12"/>
      <c r="AA613" s="12"/>
      <c r="AB613" s="12"/>
      <c r="AC613" s="12"/>
    </row>
    <row r="614" spans="1:29" ht="20" customHeight="1">
      <c r="A614" s="42"/>
      <c r="B614" s="43"/>
      <c r="C614" s="44"/>
      <c r="D614" s="44"/>
      <c r="E614" s="45"/>
      <c r="F614" s="46"/>
      <c r="G614" s="45"/>
      <c r="H614" s="45"/>
      <c r="I614" s="47"/>
      <c r="J614" s="48"/>
      <c r="K614" s="48"/>
      <c r="L614" s="49"/>
      <c r="M614" s="49"/>
      <c r="N614" s="49"/>
      <c r="O614" s="50"/>
      <c r="P614" s="51"/>
      <c r="Q614" s="52"/>
      <c r="R614" s="52"/>
      <c r="S614" s="53"/>
      <c r="T614" s="54"/>
      <c r="U614" s="54"/>
      <c r="V614" s="55"/>
      <c r="W614" s="55"/>
      <c r="X614" s="56"/>
      <c r="Y614" s="50"/>
      <c r="Z614" s="12"/>
      <c r="AA614" s="12"/>
      <c r="AB614" s="12"/>
      <c r="AC614" s="12"/>
    </row>
    <row r="615" spans="1:29" ht="20" customHeight="1">
      <c r="A615" s="42"/>
      <c r="B615" s="43"/>
      <c r="C615" s="44"/>
      <c r="D615" s="44"/>
      <c r="E615" s="45"/>
      <c r="F615" s="46"/>
      <c r="G615" s="45"/>
      <c r="H615" s="45"/>
      <c r="I615" s="47"/>
      <c r="J615" s="48"/>
      <c r="K615" s="48"/>
      <c r="L615" s="49"/>
      <c r="M615" s="49"/>
      <c r="N615" s="49"/>
      <c r="O615" s="50"/>
      <c r="P615" s="51"/>
      <c r="Q615" s="52"/>
      <c r="R615" s="52"/>
      <c r="S615" s="53"/>
      <c r="T615" s="54"/>
      <c r="U615" s="54"/>
      <c r="V615" s="55"/>
      <c r="W615" s="55"/>
      <c r="X615" s="56"/>
      <c r="Y615" s="50"/>
      <c r="Z615" s="12"/>
      <c r="AA615" s="12"/>
      <c r="AB615" s="12"/>
      <c r="AC615" s="12"/>
    </row>
    <row r="616" spans="1:29" ht="20" customHeight="1">
      <c r="A616" s="42"/>
      <c r="B616" s="43"/>
      <c r="C616" s="44"/>
      <c r="D616" s="44"/>
      <c r="E616" s="45"/>
      <c r="F616" s="46"/>
      <c r="G616" s="45"/>
      <c r="H616" s="45"/>
      <c r="I616" s="47"/>
      <c r="J616" s="48"/>
      <c r="K616" s="48"/>
      <c r="L616" s="49"/>
      <c r="M616" s="49"/>
      <c r="N616" s="49"/>
      <c r="O616" s="50"/>
      <c r="P616" s="51"/>
      <c r="Q616" s="52"/>
      <c r="R616" s="52"/>
      <c r="S616" s="53"/>
      <c r="T616" s="54"/>
      <c r="U616" s="54"/>
      <c r="V616" s="55"/>
      <c r="W616" s="55"/>
      <c r="X616" s="56"/>
      <c r="Y616" s="50"/>
      <c r="Z616" s="12"/>
      <c r="AA616" s="12"/>
      <c r="AB616" s="12"/>
      <c r="AC616" s="12"/>
    </row>
    <row r="617" spans="1:29" ht="20" customHeight="1">
      <c r="A617" s="42"/>
      <c r="B617" s="43"/>
      <c r="C617" s="44"/>
      <c r="D617" s="44"/>
      <c r="E617" s="45"/>
      <c r="F617" s="46"/>
      <c r="G617" s="45"/>
      <c r="H617" s="45"/>
      <c r="I617" s="47"/>
      <c r="J617" s="48"/>
      <c r="K617" s="48"/>
      <c r="L617" s="49"/>
      <c r="M617" s="49"/>
      <c r="N617" s="49"/>
      <c r="O617" s="50"/>
      <c r="P617" s="51"/>
      <c r="Q617" s="52"/>
      <c r="R617" s="52"/>
      <c r="S617" s="53"/>
      <c r="T617" s="54"/>
      <c r="U617" s="54"/>
      <c r="V617" s="55"/>
      <c r="W617" s="55"/>
      <c r="X617" s="56"/>
      <c r="Y617" s="50"/>
      <c r="Z617" s="12"/>
      <c r="AA617" s="12"/>
      <c r="AB617" s="12"/>
      <c r="AC617" s="12"/>
    </row>
    <row r="618" spans="1:29" ht="20" customHeight="1">
      <c r="A618" s="42"/>
      <c r="B618" s="43"/>
      <c r="C618" s="44"/>
      <c r="D618" s="44"/>
      <c r="E618" s="45"/>
      <c r="F618" s="46"/>
      <c r="G618" s="45"/>
      <c r="H618" s="45"/>
      <c r="I618" s="47"/>
      <c r="J618" s="48"/>
      <c r="K618" s="48"/>
      <c r="L618" s="49"/>
      <c r="M618" s="49"/>
      <c r="N618" s="49"/>
      <c r="O618" s="50"/>
      <c r="P618" s="51"/>
      <c r="Q618" s="52"/>
      <c r="R618" s="52"/>
      <c r="S618" s="53"/>
      <c r="T618" s="54"/>
      <c r="U618" s="54"/>
      <c r="V618" s="55"/>
      <c r="W618" s="55"/>
      <c r="X618" s="56"/>
      <c r="Y618" s="50"/>
      <c r="Z618" s="12"/>
      <c r="AA618" s="12"/>
      <c r="AB618" s="12"/>
      <c r="AC618" s="12"/>
    </row>
    <row r="619" spans="1:29" ht="20" customHeight="1">
      <c r="A619" s="42"/>
      <c r="B619" s="43"/>
      <c r="C619" s="44"/>
      <c r="D619" s="44"/>
      <c r="E619" s="45"/>
      <c r="F619" s="46"/>
      <c r="G619" s="45"/>
      <c r="H619" s="45"/>
      <c r="I619" s="47"/>
      <c r="J619" s="48"/>
      <c r="K619" s="48"/>
      <c r="L619" s="49"/>
      <c r="M619" s="49"/>
      <c r="N619" s="49"/>
      <c r="O619" s="50"/>
      <c r="P619" s="51"/>
      <c r="Q619" s="52"/>
      <c r="R619" s="52"/>
      <c r="S619" s="53"/>
      <c r="T619" s="54"/>
      <c r="U619" s="54"/>
      <c r="V619" s="55"/>
      <c r="W619" s="55"/>
      <c r="X619" s="56"/>
      <c r="Y619" s="50"/>
      <c r="Z619" s="12"/>
      <c r="AA619" s="12"/>
      <c r="AB619" s="12"/>
      <c r="AC619" s="12"/>
    </row>
    <row r="620" spans="1:29" ht="20" customHeight="1">
      <c r="A620" s="42"/>
      <c r="B620" s="43"/>
      <c r="C620" s="44"/>
      <c r="D620" s="44"/>
      <c r="E620" s="45"/>
      <c r="F620" s="46"/>
      <c r="G620" s="45"/>
      <c r="H620" s="45"/>
      <c r="I620" s="47"/>
      <c r="J620" s="48"/>
      <c r="K620" s="48"/>
      <c r="L620" s="49"/>
      <c r="M620" s="49"/>
      <c r="N620" s="49"/>
      <c r="O620" s="50"/>
      <c r="P620" s="51"/>
      <c r="Q620" s="52"/>
      <c r="R620" s="52"/>
      <c r="S620" s="53"/>
      <c r="T620" s="54"/>
      <c r="U620" s="54"/>
      <c r="V620" s="55"/>
      <c r="W620" s="55"/>
      <c r="X620" s="56"/>
      <c r="Y620" s="50"/>
      <c r="Z620" s="12"/>
      <c r="AA620" s="12"/>
      <c r="AB620" s="12"/>
      <c r="AC620" s="12"/>
    </row>
    <row r="621" spans="1:29" ht="20" customHeight="1">
      <c r="A621" s="42"/>
      <c r="B621" s="43"/>
      <c r="C621" s="44"/>
      <c r="D621" s="44"/>
      <c r="E621" s="45"/>
      <c r="F621" s="46"/>
      <c r="G621" s="45"/>
      <c r="H621" s="45"/>
      <c r="I621" s="47"/>
      <c r="J621" s="48"/>
      <c r="K621" s="48"/>
      <c r="L621" s="49"/>
      <c r="M621" s="49"/>
      <c r="N621" s="49"/>
      <c r="O621" s="50"/>
      <c r="P621" s="51"/>
      <c r="Q621" s="52"/>
      <c r="R621" s="52"/>
      <c r="S621" s="53"/>
      <c r="T621" s="54"/>
      <c r="U621" s="54"/>
      <c r="V621" s="55"/>
      <c r="W621" s="55"/>
      <c r="X621" s="56"/>
      <c r="Y621" s="50"/>
      <c r="Z621" s="12"/>
      <c r="AA621" s="12"/>
      <c r="AB621" s="12"/>
      <c r="AC621" s="12"/>
    </row>
    <row r="622" spans="1:29" ht="20" customHeight="1">
      <c r="A622" s="42"/>
      <c r="B622" s="43"/>
      <c r="C622" s="44"/>
      <c r="D622" s="44"/>
      <c r="E622" s="45"/>
      <c r="F622" s="46"/>
      <c r="G622" s="45"/>
      <c r="H622" s="45"/>
      <c r="I622" s="47"/>
      <c r="J622" s="48"/>
      <c r="K622" s="48"/>
      <c r="L622" s="49"/>
      <c r="M622" s="49"/>
      <c r="N622" s="49"/>
      <c r="O622" s="50"/>
      <c r="P622" s="51"/>
      <c r="Q622" s="52"/>
      <c r="R622" s="52"/>
      <c r="S622" s="53"/>
      <c r="T622" s="54"/>
      <c r="U622" s="54"/>
      <c r="V622" s="55"/>
      <c r="W622" s="55"/>
      <c r="X622" s="56"/>
      <c r="Y622" s="50"/>
      <c r="Z622" s="12"/>
      <c r="AA622" s="12"/>
      <c r="AB622" s="12"/>
      <c r="AC622" s="12"/>
    </row>
    <row r="623" spans="1:29" ht="20" customHeight="1">
      <c r="A623" s="42"/>
      <c r="B623" s="43"/>
      <c r="C623" s="44"/>
      <c r="D623" s="44"/>
      <c r="E623" s="45"/>
      <c r="F623" s="46"/>
      <c r="G623" s="45"/>
      <c r="H623" s="45"/>
      <c r="I623" s="47"/>
      <c r="J623" s="48"/>
      <c r="K623" s="48"/>
      <c r="L623" s="49"/>
      <c r="M623" s="49"/>
      <c r="N623" s="49"/>
      <c r="O623" s="50"/>
      <c r="P623" s="51"/>
      <c r="Q623" s="52"/>
      <c r="R623" s="52"/>
      <c r="S623" s="53"/>
      <c r="T623" s="54"/>
      <c r="U623" s="54"/>
      <c r="V623" s="55"/>
      <c r="W623" s="55"/>
      <c r="X623" s="56"/>
      <c r="Y623" s="50"/>
      <c r="Z623" s="12"/>
      <c r="AA623" s="12"/>
      <c r="AB623" s="12"/>
      <c r="AC623" s="12"/>
    </row>
    <row r="624" spans="1:29" ht="20" customHeight="1">
      <c r="A624" s="42"/>
      <c r="B624" s="43"/>
      <c r="C624" s="44"/>
      <c r="D624" s="44"/>
      <c r="E624" s="45"/>
      <c r="F624" s="46"/>
      <c r="G624" s="45"/>
      <c r="H624" s="45"/>
      <c r="I624" s="47"/>
      <c r="J624" s="48"/>
      <c r="K624" s="48"/>
      <c r="L624" s="49"/>
      <c r="M624" s="49"/>
      <c r="N624" s="49"/>
      <c r="O624" s="50"/>
      <c r="P624" s="51"/>
      <c r="Q624" s="52"/>
      <c r="R624" s="52"/>
      <c r="S624" s="53"/>
      <c r="T624" s="54"/>
      <c r="U624" s="54"/>
      <c r="V624" s="55"/>
      <c r="W624" s="55"/>
      <c r="X624" s="56"/>
      <c r="Y624" s="50"/>
      <c r="Z624" s="12"/>
      <c r="AA624" s="12"/>
      <c r="AB624" s="12"/>
      <c r="AC624" s="12"/>
    </row>
    <row r="625" spans="1:29" ht="20" customHeight="1">
      <c r="A625" s="42"/>
      <c r="B625" s="43"/>
      <c r="C625" s="44"/>
      <c r="D625" s="44"/>
      <c r="E625" s="45"/>
      <c r="F625" s="46"/>
      <c r="G625" s="45"/>
      <c r="H625" s="45"/>
      <c r="I625" s="47"/>
      <c r="J625" s="48"/>
      <c r="K625" s="48"/>
      <c r="L625" s="49"/>
      <c r="M625" s="49"/>
      <c r="N625" s="49"/>
      <c r="O625" s="50"/>
      <c r="P625" s="51"/>
      <c r="Q625" s="52"/>
      <c r="R625" s="52"/>
      <c r="S625" s="53"/>
      <c r="T625" s="54"/>
      <c r="U625" s="54"/>
      <c r="V625" s="55"/>
      <c r="W625" s="55"/>
      <c r="X625" s="56"/>
      <c r="Y625" s="50"/>
      <c r="Z625" s="12"/>
      <c r="AA625" s="12"/>
      <c r="AB625" s="12"/>
      <c r="AC625" s="12"/>
    </row>
    <row r="626" spans="1:29" ht="20" customHeight="1">
      <c r="A626" s="42"/>
      <c r="B626" s="43"/>
      <c r="C626" s="44"/>
      <c r="D626" s="44"/>
      <c r="E626" s="45"/>
      <c r="F626" s="46"/>
      <c r="G626" s="45"/>
      <c r="H626" s="45"/>
      <c r="I626" s="47"/>
      <c r="J626" s="48"/>
      <c r="K626" s="48"/>
      <c r="L626" s="49"/>
      <c r="M626" s="49"/>
      <c r="N626" s="49"/>
      <c r="O626" s="50"/>
      <c r="P626" s="51"/>
      <c r="Q626" s="52"/>
      <c r="R626" s="52"/>
      <c r="S626" s="53"/>
      <c r="T626" s="54"/>
      <c r="U626" s="54"/>
      <c r="V626" s="55"/>
      <c r="W626" s="55"/>
      <c r="X626" s="56"/>
      <c r="Y626" s="50"/>
      <c r="Z626" s="12"/>
      <c r="AA626" s="12"/>
      <c r="AB626" s="12"/>
      <c r="AC626" s="12"/>
    </row>
    <row r="627" spans="1:29" ht="20" customHeight="1">
      <c r="A627" s="42"/>
      <c r="B627" s="43"/>
      <c r="C627" s="44"/>
      <c r="D627" s="44"/>
      <c r="E627" s="45"/>
      <c r="F627" s="46"/>
      <c r="G627" s="45"/>
      <c r="H627" s="45"/>
      <c r="I627" s="47"/>
      <c r="J627" s="48"/>
      <c r="K627" s="48"/>
      <c r="L627" s="49"/>
      <c r="M627" s="49"/>
      <c r="N627" s="49"/>
      <c r="O627" s="50"/>
      <c r="P627" s="51"/>
      <c r="Q627" s="52"/>
      <c r="R627" s="52"/>
      <c r="S627" s="53"/>
      <c r="T627" s="54"/>
      <c r="U627" s="54"/>
      <c r="V627" s="55"/>
      <c r="W627" s="55"/>
      <c r="X627" s="56"/>
      <c r="Y627" s="50"/>
      <c r="Z627" s="12"/>
      <c r="AA627" s="12"/>
      <c r="AB627" s="12"/>
      <c r="AC627" s="12"/>
    </row>
    <row r="628" spans="1:29" ht="20" customHeight="1">
      <c r="A628" s="42"/>
      <c r="B628" s="43"/>
      <c r="C628" s="44"/>
      <c r="D628" s="44"/>
      <c r="E628" s="45"/>
      <c r="F628" s="46"/>
      <c r="G628" s="45"/>
      <c r="H628" s="45"/>
      <c r="I628" s="47"/>
      <c r="J628" s="48"/>
      <c r="K628" s="48"/>
      <c r="L628" s="49"/>
      <c r="M628" s="49"/>
      <c r="N628" s="49"/>
      <c r="O628" s="50"/>
      <c r="P628" s="51"/>
      <c r="Q628" s="52"/>
      <c r="R628" s="52"/>
      <c r="S628" s="53"/>
      <c r="T628" s="54"/>
      <c r="U628" s="54"/>
      <c r="V628" s="55"/>
      <c r="W628" s="55"/>
      <c r="X628" s="56"/>
      <c r="Y628" s="50"/>
      <c r="Z628" s="12"/>
      <c r="AA628" s="12"/>
      <c r="AB628" s="12"/>
      <c r="AC628" s="12"/>
    </row>
    <row r="629" spans="1:29" ht="20" customHeight="1">
      <c r="A629" s="42"/>
      <c r="B629" s="43"/>
      <c r="C629" s="44"/>
      <c r="D629" s="44"/>
      <c r="E629" s="45"/>
      <c r="F629" s="46"/>
      <c r="G629" s="45"/>
      <c r="H629" s="45"/>
      <c r="I629" s="47"/>
      <c r="J629" s="48"/>
      <c r="K629" s="48"/>
      <c r="L629" s="49"/>
      <c r="M629" s="49"/>
      <c r="N629" s="49"/>
      <c r="O629" s="50"/>
      <c r="P629" s="51"/>
      <c r="Q629" s="52"/>
      <c r="R629" s="52"/>
      <c r="S629" s="53"/>
      <c r="T629" s="54"/>
      <c r="U629" s="54"/>
      <c r="V629" s="55"/>
      <c r="W629" s="55"/>
      <c r="X629" s="56"/>
      <c r="Y629" s="50"/>
      <c r="Z629" s="12"/>
      <c r="AA629" s="12"/>
      <c r="AB629" s="12"/>
      <c r="AC629" s="12"/>
    </row>
    <row r="630" spans="1:29" ht="20" customHeight="1">
      <c r="A630" s="42"/>
      <c r="B630" s="43"/>
      <c r="C630" s="44"/>
      <c r="D630" s="44"/>
      <c r="E630" s="45"/>
      <c r="F630" s="46"/>
      <c r="G630" s="45"/>
      <c r="H630" s="45"/>
      <c r="I630" s="47"/>
      <c r="J630" s="48"/>
      <c r="K630" s="48"/>
      <c r="L630" s="49"/>
      <c r="M630" s="49"/>
      <c r="N630" s="49"/>
      <c r="O630" s="50"/>
      <c r="P630" s="51"/>
      <c r="Q630" s="52"/>
      <c r="R630" s="52"/>
      <c r="S630" s="53"/>
      <c r="T630" s="54"/>
      <c r="U630" s="54"/>
      <c r="V630" s="55"/>
      <c r="W630" s="55"/>
      <c r="X630" s="56"/>
      <c r="Y630" s="50"/>
      <c r="Z630" s="12"/>
      <c r="AA630" s="12"/>
      <c r="AB630" s="12"/>
      <c r="AC630" s="12"/>
    </row>
    <row r="631" spans="1:29" ht="20" customHeight="1">
      <c r="A631" s="42"/>
      <c r="B631" s="43"/>
      <c r="C631" s="44"/>
      <c r="D631" s="44"/>
      <c r="E631" s="45"/>
      <c r="F631" s="46"/>
      <c r="G631" s="45"/>
      <c r="H631" s="45"/>
      <c r="I631" s="47"/>
      <c r="J631" s="48"/>
      <c r="K631" s="48"/>
      <c r="L631" s="49"/>
      <c r="M631" s="49"/>
      <c r="N631" s="49"/>
      <c r="O631" s="50"/>
      <c r="P631" s="51"/>
      <c r="Q631" s="52"/>
      <c r="R631" s="52"/>
      <c r="S631" s="53"/>
      <c r="T631" s="54"/>
      <c r="U631" s="54"/>
      <c r="V631" s="55"/>
      <c r="W631" s="55"/>
      <c r="X631" s="56"/>
      <c r="Y631" s="50"/>
      <c r="Z631" s="12"/>
      <c r="AA631" s="12"/>
      <c r="AB631" s="12"/>
      <c r="AC631" s="12"/>
    </row>
    <row r="632" spans="1:29" ht="20" customHeight="1">
      <c r="A632" s="42"/>
      <c r="B632" s="43"/>
      <c r="C632" s="44"/>
      <c r="D632" s="44"/>
      <c r="E632" s="45"/>
      <c r="F632" s="46"/>
      <c r="G632" s="45"/>
      <c r="H632" s="45"/>
      <c r="I632" s="47"/>
      <c r="J632" s="48"/>
      <c r="K632" s="48"/>
      <c r="L632" s="49"/>
      <c r="M632" s="49"/>
      <c r="N632" s="49"/>
      <c r="O632" s="50"/>
      <c r="P632" s="51"/>
      <c r="Q632" s="52"/>
      <c r="R632" s="52"/>
      <c r="S632" s="53"/>
      <c r="T632" s="54"/>
      <c r="U632" s="54"/>
      <c r="V632" s="55"/>
      <c r="W632" s="55"/>
      <c r="X632" s="56"/>
      <c r="Y632" s="50"/>
      <c r="Z632" s="12"/>
      <c r="AA632" s="12"/>
      <c r="AB632" s="12"/>
      <c r="AC632" s="12"/>
    </row>
    <row r="633" spans="1:29" ht="20" customHeight="1">
      <c r="A633" s="42"/>
      <c r="B633" s="43"/>
      <c r="C633" s="44"/>
      <c r="D633" s="44"/>
      <c r="E633" s="45"/>
      <c r="F633" s="46"/>
      <c r="G633" s="45"/>
      <c r="H633" s="45"/>
      <c r="I633" s="47"/>
      <c r="J633" s="48"/>
      <c r="K633" s="48"/>
      <c r="L633" s="49"/>
      <c r="M633" s="49"/>
      <c r="N633" s="49"/>
      <c r="O633" s="50"/>
      <c r="P633" s="51"/>
      <c r="Q633" s="52"/>
      <c r="R633" s="52"/>
      <c r="S633" s="53"/>
      <c r="T633" s="54"/>
      <c r="U633" s="54"/>
      <c r="V633" s="55"/>
      <c r="W633" s="55"/>
      <c r="X633" s="56"/>
      <c r="Y633" s="50"/>
      <c r="Z633" s="12"/>
      <c r="AA633" s="12"/>
      <c r="AB633" s="12"/>
      <c r="AC633" s="12"/>
    </row>
    <row r="634" spans="1:29" ht="20" customHeight="1">
      <c r="A634" s="42"/>
      <c r="B634" s="43"/>
      <c r="C634" s="44"/>
      <c r="D634" s="44"/>
      <c r="E634" s="45"/>
      <c r="F634" s="46"/>
      <c r="G634" s="45"/>
      <c r="H634" s="45"/>
      <c r="I634" s="47"/>
      <c r="J634" s="48"/>
      <c r="K634" s="48"/>
      <c r="L634" s="49"/>
      <c r="M634" s="49"/>
      <c r="N634" s="49"/>
      <c r="O634" s="50"/>
      <c r="P634" s="51"/>
      <c r="Q634" s="52"/>
      <c r="R634" s="52"/>
      <c r="S634" s="53"/>
      <c r="T634" s="54"/>
      <c r="U634" s="54"/>
      <c r="V634" s="55"/>
      <c r="W634" s="55"/>
      <c r="X634" s="56"/>
      <c r="Y634" s="50"/>
      <c r="Z634" s="12"/>
      <c r="AA634" s="12"/>
      <c r="AB634" s="12"/>
      <c r="AC634" s="12"/>
    </row>
    <row r="635" spans="1:29" ht="20" customHeight="1">
      <c r="A635" s="42"/>
      <c r="B635" s="43"/>
      <c r="C635" s="44"/>
      <c r="D635" s="44"/>
      <c r="E635" s="45"/>
      <c r="F635" s="46"/>
      <c r="G635" s="45"/>
      <c r="H635" s="45"/>
      <c r="I635" s="47"/>
      <c r="J635" s="48"/>
      <c r="K635" s="48"/>
      <c r="L635" s="49"/>
      <c r="M635" s="49"/>
      <c r="N635" s="49"/>
      <c r="O635" s="50"/>
      <c r="P635" s="51"/>
      <c r="Q635" s="52"/>
      <c r="R635" s="52"/>
      <c r="S635" s="53"/>
      <c r="T635" s="54"/>
      <c r="U635" s="54"/>
      <c r="V635" s="55"/>
      <c r="W635" s="55"/>
      <c r="X635" s="56"/>
      <c r="Y635" s="50"/>
      <c r="Z635" s="12"/>
      <c r="AA635" s="12"/>
      <c r="AB635" s="12"/>
      <c r="AC635" s="12"/>
    </row>
    <row r="636" spans="1:29" ht="20" customHeight="1">
      <c r="A636" s="42"/>
      <c r="B636" s="43"/>
      <c r="C636" s="44"/>
      <c r="D636" s="44"/>
      <c r="E636" s="45"/>
      <c r="F636" s="46"/>
      <c r="G636" s="45"/>
      <c r="H636" s="45"/>
      <c r="I636" s="47"/>
      <c r="J636" s="48"/>
      <c r="K636" s="48"/>
      <c r="L636" s="49"/>
      <c r="M636" s="49"/>
      <c r="N636" s="49"/>
      <c r="O636" s="50"/>
      <c r="P636" s="51"/>
      <c r="Q636" s="52"/>
      <c r="R636" s="52"/>
      <c r="S636" s="53"/>
      <c r="T636" s="54"/>
      <c r="U636" s="54"/>
      <c r="V636" s="55"/>
      <c r="W636" s="55"/>
      <c r="X636" s="56"/>
      <c r="Y636" s="50"/>
      <c r="Z636" s="12"/>
      <c r="AA636" s="12"/>
      <c r="AB636" s="12"/>
      <c r="AC636" s="12"/>
    </row>
    <row r="637" spans="1:29" ht="20" customHeight="1">
      <c r="A637" s="42"/>
      <c r="B637" s="43"/>
      <c r="C637" s="44"/>
      <c r="D637" s="44"/>
      <c r="E637" s="45"/>
      <c r="F637" s="46"/>
      <c r="G637" s="45"/>
      <c r="H637" s="45"/>
      <c r="I637" s="47"/>
      <c r="J637" s="48"/>
      <c r="K637" s="48"/>
      <c r="L637" s="49"/>
      <c r="M637" s="49"/>
      <c r="N637" s="49"/>
      <c r="O637" s="50"/>
      <c r="P637" s="51"/>
      <c r="Q637" s="52"/>
      <c r="R637" s="52"/>
      <c r="S637" s="53"/>
      <c r="T637" s="54"/>
      <c r="U637" s="54"/>
      <c r="V637" s="55"/>
      <c r="W637" s="55"/>
      <c r="X637" s="56"/>
      <c r="Y637" s="50"/>
      <c r="Z637" s="12"/>
      <c r="AA637" s="12"/>
      <c r="AB637" s="12"/>
      <c r="AC637" s="12"/>
    </row>
    <row r="638" spans="1:29" ht="20" customHeight="1">
      <c r="A638" s="42"/>
      <c r="B638" s="43"/>
      <c r="C638" s="44"/>
      <c r="D638" s="44"/>
      <c r="E638" s="45"/>
      <c r="F638" s="46"/>
      <c r="G638" s="45"/>
      <c r="H638" s="45"/>
      <c r="I638" s="47"/>
      <c r="J638" s="48"/>
      <c r="K638" s="48"/>
      <c r="L638" s="49"/>
      <c r="M638" s="49"/>
      <c r="N638" s="49"/>
      <c r="O638" s="50"/>
      <c r="P638" s="51"/>
      <c r="Q638" s="52"/>
      <c r="R638" s="52"/>
      <c r="S638" s="53"/>
      <c r="T638" s="54"/>
      <c r="U638" s="54"/>
      <c r="V638" s="55"/>
      <c r="W638" s="55"/>
      <c r="X638" s="56"/>
      <c r="Y638" s="50"/>
      <c r="Z638" s="12"/>
      <c r="AA638" s="12"/>
      <c r="AB638" s="12"/>
      <c r="AC638" s="12"/>
    </row>
    <row r="639" spans="1:29" ht="20" customHeight="1">
      <c r="A639" s="42"/>
      <c r="B639" s="43"/>
      <c r="C639" s="44"/>
      <c r="D639" s="44"/>
      <c r="E639" s="45"/>
      <c r="F639" s="46"/>
      <c r="G639" s="45"/>
      <c r="H639" s="45"/>
      <c r="I639" s="47"/>
      <c r="J639" s="48"/>
      <c r="K639" s="48"/>
      <c r="L639" s="49"/>
      <c r="M639" s="49"/>
      <c r="N639" s="49"/>
      <c r="O639" s="50"/>
      <c r="P639" s="51"/>
      <c r="Q639" s="52"/>
      <c r="R639" s="52"/>
      <c r="S639" s="53"/>
      <c r="T639" s="54"/>
      <c r="U639" s="54"/>
      <c r="V639" s="55"/>
      <c r="W639" s="55"/>
      <c r="X639" s="56"/>
      <c r="Y639" s="50"/>
      <c r="Z639" s="12"/>
      <c r="AA639" s="12"/>
      <c r="AB639" s="12"/>
      <c r="AC639" s="12"/>
    </row>
    <row r="640" spans="1:29" ht="20" customHeight="1">
      <c r="A640" s="42"/>
      <c r="B640" s="43"/>
      <c r="C640" s="44"/>
      <c r="D640" s="44"/>
      <c r="E640" s="45"/>
      <c r="F640" s="46"/>
      <c r="G640" s="45"/>
      <c r="H640" s="45"/>
      <c r="I640" s="47"/>
      <c r="J640" s="48"/>
      <c r="K640" s="48"/>
      <c r="L640" s="49"/>
      <c r="M640" s="49"/>
      <c r="N640" s="49"/>
      <c r="O640" s="50"/>
      <c r="P640" s="51"/>
      <c r="Q640" s="52"/>
      <c r="R640" s="52"/>
      <c r="S640" s="53"/>
      <c r="T640" s="54"/>
      <c r="U640" s="54"/>
      <c r="V640" s="55"/>
      <c r="W640" s="55"/>
      <c r="X640" s="56"/>
      <c r="Y640" s="50"/>
      <c r="Z640" s="12"/>
      <c r="AA640" s="12"/>
      <c r="AB640" s="12"/>
      <c r="AC640" s="12"/>
    </row>
    <row r="641" spans="1:29" ht="20" customHeight="1">
      <c r="A641" s="42"/>
      <c r="B641" s="43"/>
      <c r="C641" s="44"/>
      <c r="D641" s="44"/>
      <c r="E641" s="45"/>
      <c r="F641" s="46"/>
      <c r="G641" s="45"/>
      <c r="H641" s="45"/>
      <c r="I641" s="47"/>
      <c r="J641" s="48"/>
      <c r="K641" s="48"/>
      <c r="L641" s="49"/>
      <c r="M641" s="49"/>
      <c r="N641" s="49"/>
      <c r="O641" s="50"/>
      <c r="P641" s="51"/>
      <c r="Q641" s="52"/>
      <c r="R641" s="52"/>
      <c r="S641" s="53"/>
      <c r="T641" s="54"/>
      <c r="U641" s="54"/>
      <c r="V641" s="55"/>
      <c r="W641" s="55"/>
      <c r="X641" s="56"/>
      <c r="Y641" s="50"/>
      <c r="Z641" s="12"/>
      <c r="AA641" s="12"/>
      <c r="AB641" s="12"/>
      <c r="AC641" s="12"/>
    </row>
    <row r="642" spans="1:29" ht="20" customHeight="1">
      <c r="A642" s="42"/>
      <c r="B642" s="43"/>
      <c r="C642" s="44"/>
      <c r="D642" s="44"/>
      <c r="E642" s="45"/>
      <c r="F642" s="46"/>
      <c r="G642" s="45"/>
      <c r="H642" s="45"/>
      <c r="I642" s="47"/>
      <c r="J642" s="48"/>
      <c r="K642" s="48"/>
      <c r="L642" s="49"/>
      <c r="M642" s="49"/>
      <c r="N642" s="49"/>
      <c r="O642" s="50"/>
      <c r="P642" s="51"/>
      <c r="Q642" s="52"/>
      <c r="R642" s="52"/>
      <c r="S642" s="53"/>
      <c r="T642" s="54"/>
      <c r="U642" s="54"/>
      <c r="V642" s="55"/>
      <c r="W642" s="55"/>
      <c r="X642" s="56"/>
      <c r="Y642" s="50"/>
      <c r="Z642" s="12"/>
      <c r="AA642" s="12"/>
      <c r="AB642" s="12"/>
      <c r="AC642" s="12"/>
    </row>
    <row r="643" spans="1:29" ht="20" customHeight="1">
      <c r="A643" s="42"/>
      <c r="B643" s="43"/>
      <c r="C643" s="44"/>
      <c r="D643" s="44"/>
      <c r="E643" s="45"/>
      <c r="F643" s="46"/>
      <c r="G643" s="45"/>
      <c r="H643" s="45"/>
      <c r="I643" s="47"/>
      <c r="J643" s="48"/>
      <c r="K643" s="48"/>
      <c r="L643" s="49"/>
      <c r="M643" s="49"/>
      <c r="N643" s="49"/>
      <c r="O643" s="50"/>
      <c r="P643" s="51"/>
      <c r="Q643" s="52"/>
      <c r="R643" s="52"/>
      <c r="S643" s="53"/>
      <c r="T643" s="54"/>
      <c r="U643" s="54"/>
      <c r="V643" s="55"/>
      <c r="W643" s="55"/>
      <c r="X643" s="56"/>
      <c r="Y643" s="50"/>
      <c r="Z643" s="12"/>
      <c r="AA643" s="12"/>
      <c r="AB643" s="12"/>
      <c r="AC643" s="12"/>
    </row>
    <row r="644" spans="1:29" ht="20" customHeight="1">
      <c r="A644" s="42"/>
      <c r="B644" s="43"/>
      <c r="C644" s="44"/>
      <c r="D644" s="44"/>
      <c r="E644" s="45"/>
      <c r="F644" s="46"/>
      <c r="G644" s="45"/>
      <c r="H644" s="45"/>
      <c r="I644" s="47"/>
      <c r="J644" s="48"/>
      <c r="K644" s="48"/>
      <c r="L644" s="49"/>
      <c r="M644" s="49"/>
      <c r="N644" s="49"/>
      <c r="O644" s="50"/>
      <c r="P644" s="51"/>
      <c r="Q644" s="52"/>
      <c r="R644" s="52"/>
      <c r="S644" s="53"/>
      <c r="T644" s="54"/>
      <c r="U644" s="54"/>
      <c r="V644" s="55"/>
      <c r="W644" s="55"/>
      <c r="X644" s="56"/>
      <c r="Y644" s="50"/>
      <c r="Z644" s="12"/>
      <c r="AA644" s="12"/>
      <c r="AB644" s="12"/>
      <c r="AC644" s="12"/>
    </row>
  </sheetData>
  <mergeCells count="27">
    <mergeCell ref="A8:K8"/>
    <mergeCell ref="L8:R8"/>
    <mergeCell ref="S8:W8"/>
    <mergeCell ref="X8:Y8"/>
    <mergeCell ref="L9:N9"/>
    <mergeCell ref="P9:R9"/>
    <mergeCell ref="I9:I10"/>
    <mergeCell ref="J9:J10"/>
    <mergeCell ref="K9:K10"/>
    <mergeCell ref="S9:S10"/>
    <mergeCell ref="C6:D6"/>
    <mergeCell ref="L6:M6"/>
    <mergeCell ref="N6:R6"/>
    <mergeCell ref="S6:U6"/>
    <mergeCell ref="V6:Y6"/>
    <mergeCell ref="C5:D5"/>
    <mergeCell ref="L5:M5"/>
    <mergeCell ref="N5:R5"/>
    <mergeCell ref="S5:U5"/>
    <mergeCell ref="V5:Y5"/>
    <mergeCell ref="A1:X1"/>
    <mergeCell ref="V2:W2"/>
    <mergeCell ref="C4:D4"/>
    <mergeCell ref="L4:M4"/>
    <mergeCell ref="N4:R4"/>
    <mergeCell ref="S4:U4"/>
    <mergeCell ref="V4:Y4"/>
  </mergeCells>
  <phoneticPr fontId="26" type="noConversion"/>
  <conditionalFormatting sqref="F11:F644">
    <cfRule type="expression" dxfId="80" priority="9">
      <formula>AND($E11&lt;&gt;"Tolerance",$F11&lt;&gt;"")</formula>
    </cfRule>
    <cfRule type="expression" dxfId="79" priority="10">
      <formula>AND(OR($E11="GD&amp;T",$E11="MAX",$E11="MIN"),$F11="")</formula>
    </cfRule>
  </conditionalFormatting>
  <conditionalFormatting sqref="F332:F343">
    <cfRule type="containsBlanks" dxfId="78" priority="11">
      <formula>LEN(TRIM(F332))=0</formula>
    </cfRule>
  </conditionalFormatting>
  <conditionalFormatting sqref="F11:H331">
    <cfRule type="containsBlanks" dxfId="77" priority="22">
      <formula>LEN(TRIM(F11))=0</formula>
    </cfRule>
  </conditionalFormatting>
  <conditionalFormatting sqref="F344:H644">
    <cfRule type="containsBlanks" dxfId="76" priority="138">
      <formula>LEN(TRIM(F344))=0</formula>
    </cfRule>
  </conditionalFormatting>
  <conditionalFormatting sqref="G11:G644">
    <cfRule type="expression" dxfId="75" priority="6">
      <formula>AND($E11="MIN",$G11&lt;&gt;"")</formula>
    </cfRule>
    <cfRule type="expression" dxfId="74" priority="7">
      <formula>AND($E11="MIN",$G11="")</formula>
    </cfRule>
  </conditionalFormatting>
  <conditionalFormatting sqref="G332:G343">
    <cfRule type="containsBlanks" dxfId="73" priority="8">
      <formula>LEN(TRIM(G332))=0</formula>
    </cfRule>
  </conditionalFormatting>
  <conditionalFormatting sqref="H11:H644">
    <cfRule type="expression" dxfId="72" priority="3">
      <formula>AND(OR($E11="GD&amp;T",$E11="MAX"),$H11&lt;&gt;"")</formula>
    </cfRule>
    <cfRule type="expression" dxfId="71" priority="4">
      <formula>AND(OR($E11="GD&amp;T",$E11="MAX"),$H11="")</formula>
    </cfRule>
  </conditionalFormatting>
  <conditionalFormatting sqref="H332:H343">
    <cfRule type="containsBlanks" dxfId="70" priority="5">
      <formula>LEN(TRIM(H332))=0</formula>
    </cfRule>
  </conditionalFormatting>
  <conditionalFormatting sqref="L11:N242 L610:N644">
    <cfRule type="notContainsBlanks" dxfId="69" priority="131">
      <formula>LEN(TRIM(L11))&gt;0</formula>
    </cfRule>
    <cfRule type="expression" dxfId="68" priority="124">
      <formula>AND($J11&lt;&gt;"",L11&gt;$J11)</formula>
    </cfRule>
    <cfRule type="expression" dxfId="67" priority="117">
      <formula>AND($K11&lt;&gt;"",L11&lt;$K11)</formula>
    </cfRule>
  </conditionalFormatting>
  <conditionalFormatting sqref="L11:N284">
    <cfRule type="containsBlanks" dxfId="66" priority="375">
      <formula>LEN(TRIM(L11))=0</formula>
    </cfRule>
  </conditionalFormatting>
  <conditionalFormatting sqref="L243:N284">
    <cfRule type="notContainsBlanks" dxfId="65" priority="378">
      <formula>LEN(TRIM(L243))&gt;0</formula>
    </cfRule>
    <cfRule type="expression" dxfId="64" priority="377">
      <formula>AND($J243&lt;&gt;"",L243&gt;$J243)</formula>
    </cfRule>
    <cfRule type="expression" dxfId="63" priority="376">
      <formula>AND($K243&lt;&gt;"",L243&lt;$K243)</formula>
    </cfRule>
  </conditionalFormatting>
  <conditionalFormatting sqref="L285:N343">
    <cfRule type="expression" dxfId="62" priority="111">
      <formula>AND($K285&lt;&gt;"",L285&lt;$K285)</formula>
    </cfRule>
    <cfRule type="containsBlanks" dxfId="61" priority="14">
      <formula>LEN(TRIM(L285))=0</formula>
    </cfRule>
    <cfRule type="notContainsBlanks" dxfId="60" priority="125">
      <formula>LEN(TRIM(L285))&gt;0</formula>
    </cfRule>
    <cfRule type="expression" dxfId="59" priority="118">
      <formula>AND($J285&lt;&gt;"",L285&gt;$J285)</formula>
    </cfRule>
  </conditionalFormatting>
  <conditionalFormatting sqref="L344:N609">
    <cfRule type="expression" dxfId="58" priority="134">
      <formula>AND($J344&lt;&gt;"",L344&gt;$J344)</formula>
    </cfRule>
    <cfRule type="notContainsBlanks" dxfId="57" priority="135">
      <formula>LEN(TRIM(L344))&gt;0</formula>
    </cfRule>
    <cfRule type="expression" dxfId="56" priority="133">
      <formula>AND($K344&lt;&gt;"",L344&lt;$K344)</formula>
    </cfRule>
  </conditionalFormatting>
  <conditionalFormatting sqref="L344:N644">
    <cfRule type="containsBlanks" dxfId="55" priority="132">
      <formula>LEN(TRIM(L344))=0</formula>
    </cfRule>
  </conditionalFormatting>
  <conditionalFormatting sqref="S11:S457">
    <cfRule type="notContainsBlanks" dxfId="54" priority="34">
      <formula>LEN(TRIM(S11))&gt;0</formula>
    </cfRule>
    <cfRule type="expression" dxfId="53" priority="33">
      <formula>AND($J11&lt;&gt;"",S11&gt;$J11)</formula>
    </cfRule>
    <cfRule type="expression" dxfId="52" priority="32">
      <formula>AND($K11&lt;&gt;"",S11&lt;$K11)</formula>
    </cfRule>
  </conditionalFormatting>
  <conditionalFormatting sqref="S458:S609">
    <cfRule type="expression" dxfId="51" priority="16">
      <formula>AND($J458&lt;&gt;"",S458&gt;$J458)</formula>
    </cfRule>
    <cfRule type="expression" dxfId="50" priority="15">
      <formula>AND($K458&lt;&gt;"",S458&lt;$K458)</formula>
    </cfRule>
    <cfRule type="notContainsBlanks" dxfId="49" priority="17">
      <formula>LEN(TRIM(S458))&gt;0</formula>
    </cfRule>
  </conditionalFormatting>
  <conditionalFormatting sqref="S610:S644">
    <cfRule type="notContainsBlanks" dxfId="48" priority="2806">
      <formula>LEN(TRIM(S610))&gt;0</formula>
    </cfRule>
    <cfRule type="expression" dxfId="47" priority="2446">
      <formula>AND($K610&lt;&gt;"",S610&lt;$K610)</formula>
    </cfRule>
    <cfRule type="expression" dxfId="46" priority="2626">
      <formula>AND($J610&lt;&gt;"",S610&gt;$J610)</formula>
    </cfRule>
  </conditionalFormatting>
  <conditionalFormatting sqref="S11:U306 S307:S457">
    <cfRule type="containsBlanks" dxfId="45" priority="29">
      <formula>LEN(TRIM(S11))=0</formula>
    </cfRule>
  </conditionalFormatting>
  <conditionalFormatting sqref="S307:U317 S319:S329 S331:S341 S343:S353 S355:S365 S367:S377 S379:S389 S391:S401 S403:S413 S415:S425 S427:S437 S439:S449 S451:S457">
    <cfRule type="containsBlanks" dxfId="44" priority="2221">
      <formula>LEN(TRIM(S307))=0</formula>
    </cfRule>
  </conditionalFormatting>
  <conditionalFormatting sqref="S458:U644">
    <cfRule type="containsBlanks" dxfId="43" priority="2186">
      <formula>LEN(TRIM(S458))=0</formula>
    </cfRule>
  </conditionalFormatting>
  <conditionalFormatting sqref="T11:U306">
    <cfRule type="cellIs" dxfId="42" priority="30" operator="greaterThanOrEqual">
      <formula>1</formula>
    </cfRule>
  </conditionalFormatting>
  <conditionalFormatting sqref="T307:U331">
    <cfRule type="cellIs" dxfId="41" priority="2261" operator="greaterThanOrEqual">
      <formula>1</formula>
    </cfRule>
  </conditionalFormatting>
  <conditionalFormatting sqref="T318:U457">
    <cfRule type="containsBlanks" dxfId="40" priority="12">
      <formula>LEN(TRIM(T318))=0</formula>
    </cfRule>
  </conditionalFormatting>
  <conditionalFormatting sqref="T332:U343">
    <cfRule type="cellIs" dxfId="39" priority="13" operator="greaterThanOrEqual">
      <formula>1</formula>
    </cfRule>
  </conditionalFormatting>
  <conditionalFormatting sqref="T344:U644">
    <cfRule type="cellIs" dxfId="38" priority="2226" operator="greaterThanOrEqual">
      <formula>1</formula>
    </cfRule>
  </conditionalFormatting>
  <conditionalFormatting sqref="V11:W644">
    <cfRule type="containsText" dxfId="37" priority="2" operator="containsText" text="Reject">
      <formula>NOT(ISERROR(SEARCH("Reject",V11)))</formula>
    </cfRule>
    <cfRule type="containsText" dxfId="36" priority="1" operator="containsText" text="Alert">
      <formula>NOT(ISERROR(SEARCH("Alert",V11)))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Pict="0" macro="[0]!modSheetButtons.showAddShtFrm">
                <anchor moveWithCells="1" sizeWithCells="1">
                  <from>
                    <xdr:col>2</xdr:col>
                    <xdr:colOff>0</xdr:colOff>
                    <xdr:row>0</xdr:row>
                    <xdr:rowOff>50800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Pict="0" macro="[0]!showUFfaiBN">
                <anchor moveWithCells="1" sizeWithCells="1">
                  <from>
                    <xdr:col>4</xdr:col>
                    <xdr:colOff>660400</xdr:colOff>
                    <xdr:row>0</xdr:row>
                    <xdr:rowOff>63500</xdr:rowOff>
                  </from>
                  <to>
                    <xdr:col>7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Setup!$J$2:$J$5</xm:f>
          </x14:formula1>
          <xm:sqref>E11:E644</xm:sqref>
        </x14:dataValidation>
        <x14:dataValidation type="list" allowBlank="1" showInputMessage="1" showErrorMessage="1" xr:uid="{00000000-0002-0000-0600-000001000000}">
          <x14:formula1>
            <xm:f>Setup!$H$2:$H$13</xm:f>
          </x14:formula1>
          <xm:sqref>I11:I644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E402"/>
  <sheetViews>
    <sheetView showGridLines="0" zoomScale="74" zoomScaleNormal="74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W3" sqref="W3"/>
    </sheetView>
  </sheetViews>
  <sheetFormatPr baseColWidth="10" defaultColWidth="12.6640625" defaultRowHeight="12.75" customHeight="1"/>
  <cols>
    <col min="1" max="1" width="11.83203125" style="14" customWidth="1"/>
    <col min="2" max="3" width="15.83203125" style="14" customWidth="1"/>
    <col min="4" max="4" width="9.83203125" style="14" customWidth="1"/>
    <col min="5" max="5" width="9" style="14" customWidth="1"/>
    <col min="6" max="6" width="15.33203125" style="14" customWidth="1"/>
    <col min="7" max="9" width="9" style="14" customWidth="1"/>
    <col min="10" max="12" width="10.33203125" style="14" customWidth="1"/>
    <col min="13" max="15" width="10.83203125" style="14" customWidth="1"/>
    <col min="16" max="16" width="0.83203125" style="14" customWidth="1"/>
    <col min="17" max="24" width="10.83203125" style="14" customWidth="1"/>
    <col min="25" max="25" width="24" style="14" customWidth="1"/>
    <col min="26" max="26" width="0.83203125" style="14" customWidth="1"/>
    <col min="27" max="16384" width="12.6640625" style="14"/>
  </cols>
  <sheetData>
    <row r="1" spans="1:31" s="12" customFormat="1" ht="22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</row>
    <row r="2" spans="1:31" s="12" customFormat="1" ht="14" customHeight="1">
      <c r="A2" s="15"/>
      <c r="B2" s="15"/>
      <c r="C2" s="15"/>
      <c r="D2" s="15" t="s">
        <v>1</v>
      </c>
      <c r="E2" s="15"/>
      <c r="F2" s="15"/>
      <c r="G2" s="15"/>
      <c r="H2" s="15"/>
      <c r="K2" s="15"/>
      <c r="L2" s="15"/>
      <c r="M2" s="15"/>
      <c r="N2" s="15"/>
      <c r="O2" s="15"/>
      <c r="P2" s="15"/>
      <c r="Q2" s="15"/>
      <c r="R2" s="11"/>
      <c r="S2" s="11"/>
      <c r="T2" s="11"/>
      <c r="U2" s="11"/>
      <c r="V2" s="11"/>
      <c r="W2" s="66" t="s">
        <v>2</v>
      </c>
      <c r="X2" s="66"/>
      <c r="Y2" s="15"/>
      <c r="Z2" s="15"/>
    </row>
    <row r="3" spans="1:31" s="12" customFormat="1" ht="9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31" s="12" customFormat="1" ht="18.75" customHeight="1">
      <c r="A4" s="11"/>
      <c r="B4" s="11"/>
      <c r="C4" s="11"/>
      <c r="D4" s="67" t="s">
        <v>3</v>
      </c>
      <c r="E4" s="68"/>
      <c r="F4" s="16" t="s">
        <v>160</v>
      </c>
      <c r="G4" s="17"/>
      <c r="H4" s="17"/>
      <c r="I4" s="17"/>
      <c r="J4" s="18"/>
      <c r="K4" s="15"/>
      <c r="L4" s="15"/>
      <c r="M4" s="69" t="s">
        <v>4</v>
      </c>
      <c r="N4" s="70"/>
      <c r="O4" s="71" t="s">
        <v>5</v>
      </c>
      <c r="P4" s="72"/>
      <c r="Q4" s="72"/>
      <c r="R4" s="72"/>
      <c r="S4" s="73"/>
      <c r="T4" s="67" t="s">
        <v>6</v>
      </c>
      <c r="U4" s="74"/>
      <c r="V4" s="68"/>
      <c r="W4" s="75" t="s">
        <v>161</v>
      </c>
      <c r="X4" s="76"/>
      <c r="Y4" s="76"/>
      <c r="Z4" s="77"/>
      <c r="AA4" s="11"/>
      <c r="AB4" s="11"/>
      <c r="AC4" s="11"/>
      <c r="AD4" s="11"/>
      <c r="AE4" s="11"/>
    </row>
    <row r="5" spans="1:31" s="12" customFormat="1" ht="18.75" customHeight="1">
      <c r="A5" s="11"/>
      <c r="B5" s="11"/>
      <c r="C5" s="11"/>
      <c r="D5" s="67" t="s">
        <v>7</v>
      </c>
      <c r="E5" s="68"/>
      <c r="F5" s="16" t="s">
        <v>159</v>
      </c>
      <c r="G5" s="17"/>
      <c r="H5" s="17"/>
      <c r="I5" s="17"/>
      <c r="J5" s="18"/>
      <c r="K5" s="15"/>
      <c r="L5" s="15"/>
      <c r="M5" s="69" t="s">
        <v>8</v>
      </c>
      <c r="N5" s="70"/>
      <c r="O5" s="71" t="s">
        <v>9</v>
      </c>
      <c r="P5" s="72"/>
      <c r="Q5" s="72"/>
      <c r="R5" s="72"/>
      <c r="S5" s="73"/>
      <c r="T5" s="67" t="s">
        <v>10</v>
      </c>
      <c r="U5" s="74"/>
      <c r="V5" s="68"/>
      <c r="W5" s="78"/>
      <c r="X5" s="79"/>
      <c r="Y5" s="79"/>
      <c r="Z5" s="80"/>
      <c r="AA5" s="11"/>
      <c r="AB5" s="11"/>
      <c r="AC5" s="11"/>
      <c r="AD5" s="11"/>
      <c r="AE5" s="11"/>
    </row>
    <row r="6" spans="1:31" s="12" customFormat="1" ht="18.75" customHeight="1">
      <c r="A6" s="11"/>
      <c r="B6" s="11"/>
      <c r="C6" s="11"/>
      <c r="D6" s="67" t="s">
        <v>11</v>
      </c>
      <c r="E6" s="68"/>
      <c r="F6" s="19">
        <v>8</v>
      </c>
      <c r="G6" s="20"/>
      <c r="H6" s="20"/>
      <c r="I6" s="20"/>
      <c r="J6" s="21"/>
      <c r="K6" s="15"/>
      <c r="L6" s="15"/>
      <c r="M6" s="69" t="s">
        <v>12</v>
      </c>
      <c r="N6" s="70"/>
      <c r="O6" s="71">
        <v>46010</v>
      </c>
      <c r="P6" s="72"/>
      <c r="Q6" s="72"/>
      <c r="R6" s="72"/>
      <c r="S6" s="73"/>
      <c r="T6" s="67" t="s">
        <v>13</v>
      </c>
      <c r="U6" s="74"/>
      <c r="V6" s="68"/>
      <c r="W6" s="75" t="s">
        <v>14</v>
      </c>
      <c r="X6" s="76"/>
      <c r="Y6" s="76"/>
      <c r="Z6" s="77"/>
      <c r="AA6" s="11"/>
      <c r="AB6" s="11"/>
      <c r="AC6" s="11"/>
      <c r="AD6" s="11"/>
      <c r="AE6" s="11"/>
    </row>
    <row r="7" spans="1:31" s="12" customFormat="1" ht="9" customHeight="1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15"/>
    </row>
    <row r="8" spans="1:31" s="13" customFormat="1" ht="15" customHeight="1">
      <c r="A8" s="81" t="s">
        <v>15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3"/>
      <c r="M8" s="81" t="s">
        <v>16</v>
      </c>
      <c r="N8" s="82"/>
      <c r="O8" s="82"/>
      <c r="P8" s="82"/>
      <c r="Q8" s="82"/>
      <c r="R8" s="82"/>
      <c r="S8" s="83"/>
      <c r="T8" s="81" t="s">
        <v>17</v>
      </c>
      <c r="U8" s="82"/>
      <c r="V8" s="82"/>
      <c r="W8" s="82"/>
      <c r="X8" s="83"/>
      <c r="Y8" s="84" t="s">
        <v>18</v>
      </c>
      <c r="Z8" s="85"/>
    </row>
    <row r="9" spans="1:31" s="12" customFormat="1" ht="15" customHeight="1">
      <c r="A9" s="23"/>
      <c r="B9" s="24"/>
      <c r="C9" s="24"/>
      <c r="D9" s="25"/>
      <c r="E9" s="26"/>
      <c r="F9" s="27"/>
      <c r="G9" s="27"/>
      <c r="H9" s="26"/>
      <c r="I9" s="26"/>
      <c r="J9" s="89" t="s">
        <v>19</v>
      </c>
      <c r="K9" s="91" t="s">
        <v>20</v>
      </c>
      <c r="L9" s="91" t="s">
        <v>21</v>
      </c>
      <c r="M9" s="86" t="s">
        <v>22</v>
      </c>
      <c r="N9" s="87"/>
      <c r="O9" s="88"/>
      <c r="P9" s="28"/>
      <c r="Q9" s="86" t="s">
        <v>23</v>
      </c>
      <c r="R9" s="87"/>
      <c r="S9" s="88"/>
      <c r="T9" s="93" t="s">
        <v>24</v>
      </c>
      <c r="U9" s="29" t="s">
        <v>25</v>
      </c>
      <c r="V9" s="30"/>
      <c r="W9" s="31" t="s">
        <v>26</v>
      </c>
      <c r="X9" s="30"/>
      <c r="Y9" s="32"/>
      <c r="Z9" s="28"/>
    </row>
    <row r="10" spans="1:31" s="12" customFormat="1" ht="35" customHeight="1">
      <c r="A10" s="33" t="s">
        <v>27</v>
      </c>
      <c r="B10" s="33" t="s">
        <v>28</v>
      </c>
      <c r="C10" s="33"/>
      <c r="D10" s="33" t="s">
        <v>29</v>
      </c>
      <c r="E10" s="34" t="s">
        <v>30</v>
      </c>
      <c r="F10" s="35" t="s">
        <v>31</v>
      </c>
      <c r="G10" s="36" t="s">
        <v>32</v>
      </c>
      <c r="H10" s="64" t="s">
        <v>33</v>
      </c>
      <c r="I10" s="64" t="s">
        <v>34</v>
      </c>
      <c r="J10" s="90"/>
      <c r="K10" s="92"/>
      <c r="L10" s="92"/>
      <c r="M10" s="37">
        <v>1</v>
      </c>
      <c r="N10" s="37">
        <v>2</v>
      </c>
      <c r="O10" s="37">
        <v>3</v>
      </c>
      <c r="P10" s="38"/>
      <c r="Q10" s="39">
        <v>1</v>
      </c>
      <c r="R10" s="39">
        <v>2</v>
      </c>
      <c r="S10" s="39">
        <v>3</v>
      </c>
      <c r="T10" s="94"/>
      <c r="U10" s="34" t="s">
        <v>35</v>
      </c>
      <c r="V10" s="40" t="s">
        <v>36</v>
      </c>
      <c r="W10" s="34" t="s">
        <v>37</v>
      </c>
      <c r="X10" s="40" t="s">
        <v>38</v>
      </c>
      <c r="Y10" s="41" t="s">
        <v>39</v>
      </c>
      <c r="Z10" s="38"/>
    </row>
    <row r="11" spans="1:31" ht="20" customHeight="1">
      <c r="A11" s="42" t="s">
        <v>40</v>
      </c>
      <c r="B11" s="43" t="s">
        <v>41</v>
      </c>
      <c r="C11" s="43" t="str">
        <f t="shared" ref="C11:C37" si="0">MID(B11,11,1)</f>
        <v>1</v>
      </c>
      <c r="D11" s="42" t="s">
        <v>121</v>
      </c>
      <c r="E11" s="44" t="s">
        <v>107</v>
      </c>
      <c r="F11" s="45" t="s">
        <v>43</v>
      </c>
      <c r="G11" s="46">
        <v>13</v>
      </c>
      <c r="H11" s="45">
        <v>0.2</v>
      </c>
      <c r="I11" s="45">
        <v>-0.2</v>
      </c>
      <c r="J11" s="47" t="s">
        <v>102</v>
      </c>
      <c r="K11" s="48">
        <f t="shared" ref="K11:K42" si="1">IF(AND(G11="",H11=""),"",IF(G11="",H11,G11+H11))</f>
        <v>13.2</v>
      </c>
      <c r="L11" s="48">
        <f t="shared" ref="L11:L42" si="2">IF(AND(G11="",I11=""),"",IF(G11="",I11,G11+I11))</f>
        <v>12.8</v>
      </c>
      <c r="M11" s="49">
        <v>13.13</v>
      </c>
      <c r="N11" s="49">
        <v>13.11</v>
      </c>
      <c r="O11" s="49">
        <v>13.16</v>
      </c>
      <c r="P11" s="50"/>
      <c r="Q11" s="51">
        <f t="shared" ref="Q11:Q42" si="3">IF(ISERR(M11/M11)=TRUE," ",M11-$G11)</f>
        <v>0.13000000000000078</v>
      </c>
      <c r="R11" s="52">
        <f t="shared" ref="R11:R42" si="4">IF(ISERR(N11/N11)=TRUE," ",N11-$G11)</f>
        <v>0.10999999999999943</v>
      </c>
      <c r="S11" s="52">
        <f t="shared" ref="S11:S42" si="5">IF(ISERR(O11/O11)=TRUE," ",O11-$G11)</f>
        <v>0.16000000000000014</v>
      </c>
      <c r="T11" s="53">
        <f t="shared" ref="T11:T42" si="6">IF(ISERR(M11/M11)=TRUE," ",AVERAGE(M11:O11))</f>
        <v>13.133333333333335</v>
      </c>
      <c r="U11" s="54">
        <f t="shared" ref="U11:U42" si="7">IF(ISERR(H11/H11)=TRUE," ",IF(ISERR(M11/M11)=TRUE," ",IF(ISNUMBER($M11)=FALSE," ",IF(MAX($M11:$O11)&lt;$G11,0,(MAX($M11:$O11)-$G11)/$H11))))</f>
        <v>0.80000000000000071</v>
      </c>
      <c r="V11" s="54">
        <f t="shared" ref="V11:V42" si="8">IF(ISERR(I11/G11)=TRUE," ",IF(ISERR(I11/I11)=TRUE," ",IF(ISERR(M11/M11)=TRUE," ",IF(ISNUMBER(M11)=FALSE," ",IF(MIN(M11:O11)&gt;$G11,0,($G11-MIN(M11:O11))/-I11)))))</f>
        <v>0</v>
      </c>
      <c r="W11" s="55" t="str">
        <f t="shared" ref="W11:W42" si="9">IF(ISNUMBER($U11)=TRUE,IF($U11&gt;0.651,IF($U11&gt;1.001,"Reject","Alert"),""),"")</f>
        <v>Alert</v>
      </c>
      <c r="X11" s="55" t="str">
        <f t="shared" ref="X11:X26" si="10">IF(M11="","",IF(ISERR(I11/I11)=TRUE,"",IF(ISERR(I11/G11)=TRUE,IF((I11-MIN(M11:O11))&gt;0.001,"Reject",""),IF(ISNUMBER($V11)=TRUE,IF($V11&gt;0.651,IF($V11&gt;1.001,"Reject","Alert"),""),""))))</f>
        <v/>
      </c>
      <c r="Y11" s="56" t="s">
        <v>154</v>
      </c>
      <c r="Z11" s="50"/>
      <c r="AA11" s="12"/>
      <c r="AB11" s="12"/>
      <c r="AC11" s="12"/>
      <c r="AD11" s="12"/>
    </row>
    <row r="12" spans="1:31" ht="20" customHeight="1">
      <c r="A12" s="42" t="s">
        <v>40</v>
      </c>
      <c r="B12" s="43" t="s">
        <v>41</v>
      </c>
      <c r="C12" s="43" t="str">
        <f t="shared" si="0"/>
        <v>1</v>
      </c>
      <c r="D12" s="42" t="s">
        <v>121</v>
      </c>
      <c r="E12" s="44" t="s">
        <v>107</v>
      </c>
      <c r="F12" s="45" t="s">
        <v>158</v>
      </c>
      <c r="G12" s="46"/>
      <c r="H12" s="45"/>
      <c r="I12" s="45">
        <v>20</v>
      </c>
      <c r="J12" s="47" t="s">
        <v>102</v>
      </c>
      <c r="K12" s="48" t="str">
        <f t="shared" si="1"/>
        <v/>
      </c>
      <c r="L12" s="48">
        <f t="shared" si="2"/>
        <v>20</v>
      </c>
      <c r="M12" s="49">
        <v>20.71</v>
      </c>
      <c r="N12" s="49">
        <v>20.66</v>
      </c>
      <c r="O12" s="49">
        <v>20.78</v>
      </c>
      <c r="P12" s="50"/>
      <c r="Q12" s="51">
        <f t="shared" si="3"/>
        <v>20.71</v>
      </c>
      <c r="R12" s="52">
        <f t="shared" si="4"/>
        <v>20.66</v>
      </c>
      <c r="S12" s="52">
        <f t="shared" si="5"/>
        <v>20.78</v>
      </c>
      <c r="T12" s="53">
        <f t="shared" si="6"/>
        <v>20.716666666666669</v>
      </c>
      <c r="U12" s="54" t="str">
        <f t="shared" si="7"/>
        <v xml:space="preserve"> </v>
      </c>
      <c r="V12" s="54" t="str">
        <f t="shared" si="8"/>
        <v xml:space="preserve"> </v>
      </c>
      <c r="W12" s="55" t="str">
        <f t="shared" si="9"/>
        <v/>
      </c>
      <c r="X12" s="55" t="str">
        <f t="shared" si="10"/>
        <v/>
      </c>
      <c r="Y12" s="56" t="s">
        <v>155</v>
      </c>
      <c r="Z12" s="50"/>
      <c r="AA12" s="12"/>
      <c r="AB12" s="12"/>
      <c r="AC12" s="12"/>
      <c r="AD12" s="12"/>
    </row>
    <row r="13" spans="1:31" ht="20" customHeight="1">
      <c r="A13" s="42" t="s">
        <v>40</v>
      </c>
      <c r="B13" s="43" t="s">
        <v>41</v>
      </c>
      <c r="C13" s="43" t="str">
        <f t="shared" si="0"/>
        <v>1</v>
      </c>
      <c r="D13" s="42" t="s">
        <v>121</v>
      </c>
      <c r="E13" s="44" t="s">
        <v>107</v>
      </c>
      <c r="F13" s="45" t="s">
        <v>43</v>
      </c>
      <c r="G13" s="46">
        <v>41.5</v>
      </c>
      <c r="H13" s="45">
        <v>1.5</v>
      </c>
      <c r="I13" s="45">
        <v>-1.5</v>
      </c>
      <c r="J13" s="47" t="s">
        <v>102</v>
      </c>
      <c r="K13" s="48">
        <f t="shared" si="1"/>
        <v>43</v>
      </c>
      <c r="L13" s="48">
        <f t="shared" si="2"/>
        <v>40</v>
      </c>
      <c r="M13" s="49">
        <v>41.97</v>
      </c>
      <c r="N13" s="49">
        <v>42.46</v>
      </c>
      <c r="O13" s="49">
        <v>42.08</v>
      </c>
      <c r="P13" s="50"/>
      <c r="Q13" s="51">
        <f t="shared" si="3"/>
        <v>0.46999999999999886</v>
      </c>
      <c r="R13" s="52">
        <f t="shared" si="4"/>
        <v>0.96000000000000085</v>
      </c>
      <c r="S13" s="52">
        <f t="shared" si="5"/>
        <v>0.57999999999999829</v>
      </c>
      <c r="T13" s="53">
        <f t="shared" si="6"/>
        <v>42.17</v>
      </c>
      <c r="U13" s="54">
        <f t="shared" si="7"/>
        <v>0.64000000000000057</v>
      </c>
      <c r="V13" s="54">
        <f t="shared" si="8"/>
        <v>0</v>
      </c>
      <c r="W13" s="55" t="str">
        <f t="shared" si="9"/>
        <v/>
      </c>
      <c r="X13" s="55" t="str">
        <f t="shared" si="10"/>
        <v/>
      </c>
      <c r="Y13" s="56" t="s">
        <v>156</v>
      </c>
      <c r="Z13" s="50"/>
      <c r="AA13" s="12"/>
      <c r="AB13" s="12"/>
      <c r="AC13" s="12"/>
      <c r="AD13" s="12"/>
    </row>
    <row r="14" spans="1:31" ht="20" customHeight="1">
      <c r="A14" s="42" t="s">
        <v>40</v>
      </c>
      <c r="B14" s="43" t="s">
        <v>46</v>
      </c>
      <c r="C14" s="43" t="str">
        <f t="shared" si="0"/>
        <v>2</v>
      </c>
      <c r="D14" s="42" t="s">
        <v>121</v>
      </c>
      <c r="E14" s="44" t="s">
        <v>107</v>
      </c>
      <c r="F14" s="45" t="s">
        <v>43</v>
      </c>
      <c r="G14" s="46">
        <v>13</v>
      </c>
      <c r="H14" s="45">
        <v>0.2</v>
      </c>
      <c r="I14" s="45">
        <v>-0.2</v>
      </c>
      <c r="J14" s="47" t="s">
        <v>102</v>
      </c>
      <c r="K14" s="48">
        <f t="shared" si="1"/>
        <v>13.2</v>
      </c>
      <c r="L14" s="48">
        <f t="shared" si="2"/>
        <v>12.8</v>
      </c>
      <c r="M14" s="49">
        <v>13.13</v>
      </c>
      <c r="N14" s="49">
        <v>13.15</v>
      </c>
      <c r="O14" s="49">
        <v>13.11</v>
      </c>
      <c r="P14" s="50"/>
      <c r="Q14" s="51">
        <f t="shared" si="3"/>
        <v>0.13000000000000078</v>
      </c>
      <c r="R14" s="52">
        <f t="shared" si="4"/>
        <v>0.15000000000000036</v>
      </c>
      <c r="S14" s="52">
        <f t="shared" si="5"/>
        <v>0.10999999999999943</v>
      </c>
      <c r="T14" s="53">
        <f t="shared" si="6"/>
        <v>13.13</v>
      </c>
      <c r="U14" s="54">
        <f t="shared" si="7"/>
        <v>0.75000000000000178</v>
      </c>
      <c r="V14" s="54">
        <f t="shared" si="8"/>
        <v>0</v>
      </c>
      <c r="W14" s="55" t="str">
        <f t="shared" si="9"/>
        <v>Alert</v>
      </c>
      <c r="X14" s="55" t="str">
        <f t="shared" si="10"/>
        <v/>
      </c>
      <c r="Y14" s="56" t="s">
        <v>154</v>
      </c>
      <c r="Z14" s="50"/>
      <c r="AA14" s="12"/>
      <c r="AB14" s="12"/>
      <c r="AC14" s="12"/>
      <c r="AD14" s="12"/>
    </row>
    <row r="15" spans="1:31" ht="20" customHeight="1">
      <c r="A15" s="42" t="s">
        <v>40</v>
      </c>
      <c r="B15" s="43" t="s">
        <v>46</v>
      </c>
      <c r="C15" s="43" t="str">
        <f t="shared" si="0"/>
        <v>2</v>
      </c>
      <c r="D15" s="42" t="s">
        <v>121</v>
      </c>
      <c r="E15" s="44" t="s">
        <v>107</v>
      </c>
      <c r="F15" s="45" t="s">
        <v>158</v>
      </c>
      <c r="G15" s="46"/>
      <c r="H15" s="45"/>
      <c r="I15" s="45">
        <v>20</v>
      </c>
      <c r="J15" s="47" t="s">
        <v>102</v>
      </c>
      <c r="K15" s="48" t="str">
        <f t="shared" si="1"/>
        <v/>
      </c>
      <c r="L15" s="48">
        <f t="shared" si="2"/>
        <v>20</v>
      </c>
      <c r="M15" s="49">
        <v>21.3</v>
      </c>
      <c r="N15" s="49">
        <v>21.18</v>
      </c>
      <c r="O15" s="49">
        <v>21.17</v>
      </c>
      <c r="P15" s="50"/>
      <c r="Q15" s="51">
        <f t="shared" si="3"/>
        <v>21.3</v>
      </c>
      <c r="R15" s="52">
        <f t="shared" si="4"/>
        <v>21.18</v>
      </c>
      <c r="S15" s="52">
        <f t="shared" si="5"/>
        <v>21.17</v>
      </c>
      <c r="T15" s="53">
        <f t="shared" si="6"/>
        <v>21.216666666666669</v>
      </c>
      <c r="U15" s="54" t="str">
        <f t="shared" si="7"/>
        <v xml:space="preserve"> </v>
      </c>
      <c r="V15" s="54" t="str">
        <f t="shared" si="8"/>
        <v xml:space="preserve"> </v>
      </c>
      <c r="W15" s="55" t="str">
        <f t="shared" si="9"/>
        <v/>
      </c>
      <c r="X15" s="55" t="str">
        <f t="shared" si="10"/>
        <v/>
      </c>
      <c r="Y15" s="56" t="s">
        <v>155</v>
      </c>
      <c r="Z15" s="50"/>
      <c r="AA15" s="12"/>
      <c r="AB15" s="12"/>
      <c r="AC15" s="12"/>
      <c r="AD15" s="12"/>
    </row>
    <row r="16" spans="1:31" ht="20" customHeight="1">
      <c r="A16" s="42" t="s">
        <v>40</v>
      </c>
      <c r="B16" s="43" t="s">
        <v>46</v>
      </c>
      <c r="C16" s="43" t="str">
        <f t="shared" si="0"/>
        <v>2</v>
      </c>
      <c r="D16" s="42" t="s">
        <v>121</v>
      </c>
      <c r="E16" s="44" t="s">
        <v>107</v>
      </c>
      <c r="F16" s="45" t="s">
        <v>43</v>
      </c>
      <c r="G16" s="46">
        <v>41.5</v>
      </c>
      <c r="H16" s="45">
        <v>1.5</v>
      </c>
      <c r="I16" s="45">
        <v>-1.5</v>
      </c>
      <c r="J16" s="47" t="s">
        <v>102</v>
      </c>
      <c r="K16" s="48">
        <f t="shared" si="1"/>
        <v>43</v>
      </c>
      <c r="L16" s="48">
        <f t="shared" si="2"/>
        <v>40</v>
      </c>
      <c r="M16" s="49">
        <v>42.87</v>
      </c>
      <c r="N16" s="49">
        <v>42.15</v>
      </c>
      <c r="O16" s="49">
        <v>42.22</v>
      </c>
      <c r="P16" s="50"/>
      <c r="Q16" s="51">
        <f t="shared" si="3"/>
        <v>1.3699999999999974</v>
      </c>
      <c r="R16" s="52">
        <f t="shared" si="4"/>
        <v>0.64999999999999858</v>
      </c>
      <c r="S16" s="52">
        <f t="shared" si="5"/>
        <v>0.71999999999999886</v>
      </c>
      <c r="T16" s="53">
        <f t="shared" si="6"/>
        <v>42.413333333333334</v>
      </c>
      <c r="U16" s="54">
        <f t="shared" si="7"/>
        <v>0.91333333333333167</v>
      </c>
      <c r="V16" s="54">
        <f t="shared" si="8"/>
        <v>0</v>
      </c>
      <c r="W16" s="55" t="str">
        <f t="shared" si="9"/>
        <v>Alert</v>
      </c>
      <c r="X16" s="55" t="str">
        <f t="shared" si="10"/>
        <v/>
      </c>
      <c r="Y16" s="56" t="s">
        <v>156</v>
      </c>
      <c r="Z16" s="50"/>
      <c r="AA16" s="12"/>
      <c r="AB16" s="12"/>
      <c r="AC16" s="12"/>
      <c r="AD16" s="12"/>
    </row>
    <row r="17" spans="1:30" ht="20" customHeight="1">
      <c r="A17" s="42" t="s">
        <v>40</v>
      </c>
      <c r="B17" s="43" t="s">
        <v>47</v>
      </c>
      <c r="C17" s="43" t="str">
        <f t="shared" si="0"/>
        <v>3</v>
      </c>
      <c r="D17" s="42" t="s">
        <v>121</v>
      </c>
      <c r="E17" s="44" t="s">
        <v>107</v>
      </c>
      <c r="F17" s="45" t="s">
        <v>43</v>
      </c>
      <c r="G17" s="46">
        <v>11.95</v>
      </c>
      <c r="H17" s="45">
        <v>0.25</v>
      </c>
      <c r="I17" s="45">
        <v>-0.25</v>
      </c>
      <c r="J17" s="47" t="s">
        <v>102</v>
      </c>
      <c r="K17" s="48">
        <f t="shared" si="1"/>
        <v>12.2</v>
      </c>
      <c r="L17" s="48">
        <f t="shared" si="2"/>
        <v>11.7</v>
      </c>
      <c r="M17" s="49">
        <v>11.968</v>
      </c>
      <c r="N17" s="49">
        <v>11.961</v>
      </c>
      <c r="O17" s="49">
        <v>11.972</v>
      </c>
      <c r="P17" s="50"/>
      <c r="Q17" s="51">
        <f t="shared" si="3"/>
        <v>1.8000000000000682E-2</v>
      </c>
      <c r="R17" s="52">
        <f t="shared" si="4"/>
        <v>1.1000000000001009E-2</v>
      </c>
      <c r="S17" s="52">
        <f t="shared" si="5"/>
        <v>2.2000000000000242E-2</v>
      </c>
      <c r="T17" s="53">
        <f t="shared" si="6"/>
        <v>11.967000000000001</v>
      </c>
      <c r="U17" s="54">
        <f t="shared" si="7"/>
        <v>8.8000000000000966E-2</v>
      </c>
      <c r="V17" s="54">
        <f t="shared" si="8"/>
        <v>0</v>
      </c>
      <c r="W17" s="55" t="str">
        <f t="shared" si="9"/>
        <v/>
      </c>
      <c r="X17" s="55" t="str">
        <f t="shared" si="10"/>
        <v/>
      </c>
      <c r="Y17" s="56" t="s">
        <v>154</v>
      </c>
      <c r="Z17" s="50"/>
      <c r="AA17" s="12"/>
      <c r="AB17" s="12"/>
      <c r="AC17" s="12"/>
      <c r="AD17" s="12"/>
    </row>
    <row r="18" spans="1:30" ht="20" customHeight="1">
      <c r="A18" s="42" t="s">
        <v>40</v>
      </c>
      <c r="B18" s="43" t="s">
        <v>47</v>
      </c>
      <c r="C18" s="43" t="str">
        <f t="shared" si="0"/>
        <v>3</v>
      </c>
      <c r="D18" s="42" t="s">
        <v>121</v>
      </c>
      <c r="E18" s="44" t="s">
        <v>107</v>
      </c>
      <c r="F18" s="45" t="s">
        <v>158</v>
      </c>
      <c r="G18" s="46"/>
      <c r="H18" s="45"/>
      <c r="I18" s="45">
        <v>20</v>
      </c>
      <c r="J18" s="47" t="s">
        <v>102</v>
      </c>
      <c r="K18" s="48" t="str">
        <f t="shared" si="1"/>
        <v/>
      </c>
      <c r="L18" s="48">
        <f t="shared" si="2"/>
        <v>20</v>
      </c>
      <c r="M18" s="49">
        <v>20.155999999999999</v>
      </c>
      <c r="N18" s="49">
        <v>20.152000000000001</v>
      </c>
      <c r="O18" s="49">
        <v>20.158999999999999</v>
      </c>
      <c r="P18" s="50"/>
      <c r="Q18" s="51">
        <f t="shared" si="3"/>
        <v>20.155999999999999</v>
      </c>
      <c r="R18" s="52">
        <f t="shared" si="4"/>
        <v>20.152000000000001</v>
      </c>
      <c r="S18" s="52">
        <f t="shared" si="5"/>
        <v>20.158999999999999</v>
      </c>
      <c r="T18" s="53">
        <f t="shared" si="6"/>
        <v>20.155666666666665</v>
      </c>
      <c r="U18" s="54" t="str">
        <f t="shared" si="7"/>
        <v xml:space="preserve"> </v>
      </c>
      <c r="V18" s="54" t="str">
        <f t="shared" si="8"/>
        <v xml:space="preserve"> </v>
      </c>
      <c r="W18" s="55" t="str">
        <f t="shared" si="9"/>
        <v/>
      </c>
      <c r="X18" s="55" t="str">
        <f t="shared" si="10"/>
        <v/>
      </c>
      <c r="Y18" s="56" t="s">
        <v>155</v>
      </c>
      <c r="Z18" s="50"/>
      <c r="AA18" s="12"/>
      <c r="AB18" s="12"/>
      <c r="AC18" s="12"/>
      <c r="AD18" s="12"/>
    </row>
    <row r="19" spans="1:30" ht="20" customHeight="1">
      <c r="A19" s="42" t="s">
        <v>40</v>
      </c>
      <c r="B19" s="44" t="s">
        <v>47</v>
      </c>
      <c r="C19" s="43" t="str">
        <f t="shared" si="0"/>
        <v>3</v>
      </c>
      <c r="D19" s="42" t="s">
        <v>121</v>
      </c>
      <c r="E19" s="44" t="s">
        <v>107</v>
      </c>
      <c r="F19" s="45" t="s">
        <v>43</v>
      </c>
      <c r="G19" s="46">
        <v>34.5</v>
      </c>
      <c r="H19" s="45">
        <v>1.5</v>
      </c>
      <c r="I19" s="45">
        <v>-1.5</v>
      </c>
      <c r="J19" s="47" t="s">
        <v>102</v>
      </c>
      <c r="K19" s="48">
        <f t="shared" si="1"/>
        <v>36</v>
      </c>
      <c r="L19" s="48">
        <f t="shared" si="2"/>
        <v>33</v>
      </c>
      <c r="M19" s="49">
        <v>35.029000000000003</v>
      </c>
      <c r="N19" s="49">
        <v>35.076999999999998</v>
      </c>
      <c r="O19" s="49">
        <v>35.036000000000001</v>
      </c>
      <c r="P19" s="50"/>
      <c r="Q19" s="51">
        <f t="shared" si="3"/>
        <v>0.52900000000000347</v>
      </c>
      <c r="R19" s="52">
        <f t="shared" si="4"/>
        <v>0.57699999999999818</v>
      </c>
      <c r="S19" s="52">
        <f t="shared" si="5"/>
        <v>0.53600000000000136</v>
      </c>
      <c r="T19" s="53">
        <f t="shared" si="6"/>
        <v>35.047333333333334</v>
      </c>
      <c r="U19" s="54">
        <f t="shared" si="7"/>
        <v>0.38466666666666544</v>
      </c>
      <c r="V19" s="54">
        <f t="shared" si="8"/>
        <v>0</v>
      </c>
      <c r="W19" s="55" t="str">
        <f t="shared" si="9"/>
        <v/>
      </c>
      <c r="X19" s="55" t="str">
        <f t="shared" si="10"/>
        <v/>
      </c>
      <c r="Y19" s="56" t="s">
        <v>156</v>
      </c>
      <c r="Z19" s="50"/>
      <c r="AA19" s="12"/>
      <c r="AB19" s="12"/>
      <c r="AC19" s="12"/>
      <c r="AD19" s="12"/>
    </row>
    <row r="20" spans="1:30" ht="20" customHeight="1">
      <c r="A20" s="42" t="s">
        <v>40</v>
      </c>
      <c r="B20" s="43" t="s">
        <v>48</v>
      </c>
      <c r="C20" s="43" t="str">
        <f t="shared" si="0"/>
        <v>4</v>
      </c>
      <c r="D20" s="42" t="s">
        <v>121</v>
      </c>
      <c r="E20" s="44" t="s">
        <v>107</v>
      </c>
      <c r="F20" s="45" t="s">
        <v>43</v>
      </c>
      <c r="G20" s="46">
        <v>11.95</v>
      </c>
      <c r="H20" s="45">
        <v>0.25</v>
      </c>
      <c r="I20" s="45">
        <v>-0.25</v>
      </c>
      <c r="J20" s="47" t="s">
        <v>102</v>
      </c>
      <c r="K20" s="48">
        <f t="shared" si="1"/>
        <v>12.2</v>
      </c>
      <c r="L20" s="48">
        <f t="shared" si="2"/>
        <v>11.7</v>
      </c>
      <c r="M20" s="49">
        <v>11.968</v>
      </c>
      <c r="N20" s="49">
        <v>11.961</v>
      </c>
      <c r="O20" s="49">
        <v>11.972</v>
      </c>
      <c r="P20" s="50"/>
      <c r="Q20" s="51">
        <f t="shared" si="3"/>
        <v>1.8000000000000682E-2</v>
      </c>
      <c r="R20" s="52">
        <f t="shared" si="4"/>
        <v>1.1000000000001009E-2</v>
      </c>
      <c r="S20" s="52">
        <f t="shared" si="5"/>
        <v>2.2000000000000242E-2</v>
      </c>
      <c r="T20" s="53">
        <f t="shared" si="6"/>
        <v>11.967000000000001</v>
      </c>
      <c r="U20" s="54">
        <f t="shared" si="7"/>
        <v>8.8000000000000966E-2</v>
      </c>
      <c r="V20" s="54">
        <f t="shared" si="8"/>
        <v>0</v>
      </c>
      <c r="W20" s="55" t="str">
        <f t="shared" si="9"/>
        <v/>
      </c>
      <c r="X20" s="55" t="str">
        <f t="shared" si="10"/>
        <v/>
      </c>
      <c r="Y20" s="56" t="s">
        <v>154</v>
      </c>
      <c r="Z20" s="50"/>
      <c r="AA20" s="12"/>
      <c r="AB20" s="12"/>
      <c r="AC20" s="12"/>
      <c r="AD20" s="12"/>
    </row>
    <row r="21" spans="1:30" ht="20" customHeight="1">
      <c r="A21" s="42" t="s">
        <v>40</v>
      </c>
      <c r="B21" s="43" t="s">
        <v>48</v>
      </c>
      <c r="C21" s="43" t="str">
        <f t="shared" si="0"/>
        <v>4</v>
      </c>
      <c r="D21" s="42" t="s">
        <v>121</v>
      </c>
      <c r="E21" s="44" t="s">
        <v>107</v>
      </c>
      <c r="F21" s="45" t="s">
        <v>158</v>
      </c>
      <c r="G21" s="46"/>
      <c r="H21" s="45"/>
      <c r="I21" s="45">
        <v>20</v>
      </c>
      <c r="J21" s="47" t="s">
        <v>102</v>
      </c>
      <c r="K21" s="48" t="str">
        <f t="shared" si="1"/>
        <v/>
      </c>
      <c r="L21" s="48">
        <f t="shared" si="2"/>
        <v>20</v>
      </c>
      <c r="M21" s="49">
        <v>20.155999999999999</v>
      </c>
      <c r="N21" s="49">
        <v>20.152000000000001</v>
      </c>
      <c r="O21" s="49">
        <v>20.158999999999999</v>
      </c>
      <c r="P21" s="50"/>
      <c r="Q21" s="51">
        <f t="shared" si="3"/>
        <v>20.155999999999999</v>
      </c>
      <c r="R21" s="52">
        <f t="shared" si="4"/>
        <v>20.152000000000001</v>
      </c>
      <c r="S21" s="52">
        <f t="shared" si="5"/>
        <v>20.158999999999999</v>
      </c>
      <c r="T21" s="53">
        <f t="shared" si="6"/>
        <v>20.155666666666665</v>
      </c>
      <c r="U21" s="54" t="str">
        <f t="shared" si="7"/>
        <v xml:space="preserve"> </v>
      </c>
      <c r="V21" s="54" t="str">
        <f t="shared" si="8"/>
        <v xml:space="preserve"> </v>
      </c>
      <c r="W21" s="55" t="str">
        <f t="shared" si="9"/>
        <v/>
      </c>
      <c r="X21" s="55" t="str">
        <f t="shared" si="10"/>
        <v/>
      </c>
      <c r="Y21" s="56" t="s">
        <v>155</v>
      </c>
      <c r="Z21" s="50"/>
      <c r="AA21" s="12"/>
      <c r="AB21" s="12"/>
      <c r="AC21" s="12"/>
      <c r="AD21" s="12"/>
    </row>
    <row r="22" spans="1:30" ht="20" customHeight="1">
      <c r="A22" s="42" t="s">
        <v>40</v>
      </c>
      <c r="B22" s="44" t="s">
        <v>48</v>
      </c>
      <c r="C22" s="43" t="str">
        <f t="shared" si="0"/>
        <v>4</v>
      </c>
      <c r="D22" s="42" t="s">
        <v>121</v>
      </c>
      <c r="E22" s="44" t="s">
        <v>107</v>
      </c>
      <c r="F22" s="45" t="s">
        <v>43</v>
      </c>
      <c r="G22" s="46">
        <v>34.5</v>
      </c>
      <c r="H22" s="45">
        <v>1.5</v>
      </c>
      <c r="I22" s="45">
        <v>-1.5</v>
      </c>
      <c r="J22" s="47" t="s">
        <v>102</v>
      </c>
      <c r="K22" s="48">
        <f t="shared" si="1"/>
        <v>36</v>
      </c>
      <c r="L22" s="48">
        <f t="shared" si="2"/>
        <v>33</v>
      </c>
      <c r="M22" s="49">
        <v>35.029000000000003</v>
      </c>
      <c r="N22" s="49">
        <v>35.076999999999998</v>
      </c>
      <c r="O22" s="49">
        <v>35.036000000000001</v>
      </c>
      <c r="P22" s="50"/>
      <c r="Q22" s="51">
        <f t="shared" si="3"/>
        <v>0.52900000000000347</v>
      </c>
      <c r="R22" s="52">
        <f t="shared" si="4"/>
        <v>0.57699999999999818</v>
      </c>
      <c r="S22" s="52">
        <f t="shared" si="5"/>
        <v>0.53600000000000136</v>
      </c>
      <c r="T22" s="53">
        <f t="shared" si="6"/>
        <v>35.047333333333334</v>
      </c>
      <c r="U22" s="54">
        <f t="shared" si="7"/>
        <v>0.38466666666666544</v>
      </c>
      <c r="V22" s="54">
        <f t="shared" si="8"/>
        <v>0</v>
      </c>
      <c r="W22" s="55" t="str">
        <f t="shared" si="9"/>
        <v/>
      </c>
      <c r="X22" s="55" t="str">
        <f t="shared" si="10"/>
        <v/>
      </c>
      <c r="Y22" s="56" t="s">
        <v>156</v>
      </c>
      <c r="Z22" s="50"/>
      <c r="AA22" s="12"/>
      <c r="AB22" s="12"/>
      <c r="AC22" s="12"/>
      <c r="AD22" s="12"/>
    </row>
    <row r="23" spans="1:30" ht="20" customHeight="1">
      <c r="A23" s="42" t="s">
        <v>40</v>
      </c>
      <c r="B23" s="43" t="s">
        <v>49</v>
      </c>
      <c r="C23" s="43" t="str">
        <f t="shared" si="0"/>
        <v>5</v>
      </c>
      <c r="D23" s="42" t="s">
        <v>121</v>
      </c>
      <c r="E23" s="44" t="s">
        <v>107</v>
      </c>
      <c r="F23" s="45" t="s">
        <v>43</v>
      </c>
      <c r="G23" s="46">
        <v>13</v>
      </c>
      <c r="H23" s="45">
        <v>0.2</v>
      </c>
      <c r="I23" s="45">
        <v>-0.2</v>
      </c>
      <c r="J23" s="47" t="s">
        <v>102</v>
      </c>
      <c r="K23" s="48">
        <f t="shared" si="1"/>
        <v>13.2</v>
      </c>
      <c r="L23" s="48">
        <f t="shared" si="2"/>
        <v>12.8</v>
      </c>
      <c r="M23" s="49">
        <v>13.13</v>
      </c>
      <c r="N23" s="49">
        <v>13.15</v>
      </c>
      <c r="O23" s="49">
        <v>13.11</v>
      </c>
      <c r="P23" s="50"/>
      <c r="Q23" s="51">
        <f t="shared" si="3"/>
        <v>0.13000000000000078</v>
      </c>
      <c r="R23" s="52">
        <f t="shared" si="4"/>
        <v>0.15000000000000036</v>
      </c>
      <c r="S23" s="52">
        <f t="shared" si="5"/>
        <v>0.10999999999999943</v>
      </c>
      <c r="T23" s="53">
        <f t="shared" si="6"/>
        <v>13.13</v>
      </c>
      <c r="U23" s="54">
        <f t="shared" si="7"/>
        <v>0.75000000000000178</v>
      </c>
      <c r="V23" s="54">
        <f t="shared" si="8"/>
        <v>0</v>
      </c>
      <c r="W23" s="55" t="str">
        <f t="shared" si="9"/>
        <v>Alert</v>
      </c>
      <c r="X23" s="55" t="str">
        <f t="shared" si="10"/>
        <v/>
      </c>
      <c r="Y23" s="56" t="s">
        <v>154</v>
      </c>
      <c r="Z23" s="50"/>
      <c r="AA23" s="12"/>
      <c r="AB23" s="12"/>
      <c r="AC23" s="12"/>
      <c r="AD23" s="12"/>
    </row>
    <row r="24" spans="1:30" ht="20" customHeight="1">
      <c r="A24" s="42" t="s">
        <v>40</v>
      </c>
      <c r="B24" s="43" t="s">
        <v>49</v>
      </c>
      <c r="C24" s="43" t="str">
        <f t="shared" si="0"/>
        <v>5</v>
      </c>
      <c r="D24" s="42" t="s">
        <v>121</v>
      </c>
      <c r="E24" s="44" t="s">
        <v>107</v>
      </c>
      <c r="F24" s="45" t="s">
        <v>158</v>
      </c>
      <c r="G24" s="46"/>
      <c r="H24" s="45"/>
      <c r="I24" s="45">
        <v>20</v>
      </c>
      <c r="J24" s="47" t="s">
        <v>102</v>
      </c>
      <c r="K24" s="48" t="str">
        <f t="shared" si="1"/>
        <v/>
      </c>
      <c r="L24" s="48">
        <f t="shared" si="2"/>
        <v>20</v>
      </c>
      <c r="M24" s="49">
        <v>21.3</v>
      </c>
      <c r="N24" s="49">
        <v>21.18</v>
      </c>
      <c r="O24" s="49">
        <v>21.17</v>
      </c>
      <c r="P24" s="50"/>
      <c r="Q24" s="51">
        <f t="shared" si="3"/>
        <v>21.3</v>
      </c>
      <c r="R24" s="52">
        <f t="shared" si="4"/>
        <v>21.18</v>
      </c>
      <c r="S24" s="52">
        <f t="shared" si="5"/>
        <v>21.17</v>
      </c>
      <c r="T24" s="53">
        <f t="shared" si="6"/>
        <v>21.216666666666669</v>
      </c>
      <c r="U24" s="54" t="str">
        <f t="shared" si="7"/>
        <v xml:space="preserve"> </v>
      </c>
      <c r="V24" s="54" t="str">
        <f t="shared" si="8"/>
        <v xml:space="preserve"> </v>
      </c>
      <c r="W24" s="55" t="str">
        <f t="shared" si="9"/>
        <v/>
      </c>
      <c r="X24" s="55" t="str">
        <f t="shared" si="10"/>
        <v/>
      </c>
      <c r="Y24" s="56" t="s">
        <v>155</v>
      </c>
      <c r="Z24" s="50"/>
      <c r="AA24" s="12"/>
      <c r="AB24" s="12"/>
      <c r="AC24" s="12"/>
      <c r="AD24" s="12"/>
    </row>
    <row r="25" spans="1:30" ht="20" customHeight="1">
      <c r="A25" s="42" t="s">
        <v>40</v>
      </c>
      <c r="B25" s="44" t="s">
        <v>49</v>
      </c>
      <c r="C25" s="43" t="str">
        <f t="shared" si="0"/>
        <v>5</v>
      </c>
      <c r="D25" s="42" t="s">
        <v>121</v>
      </c>
      <c r="E25" s="44" t="s">
        <v>107</v>
      </c>
      <c r="F25" s="45" t="s">
        <v>43</v>
      </c>
      <c r="G25" s="46">
        <v>41.5</v>
      </c>
      <c r="H25" s="45">
        <v>1.5</v>
      </c>
      <c r="I25" s="45">
        <v>-1.5</v>
      </c>
      <c r="J25" s="47" t="s">
        <v>102</v>
      </c>
      <c r="K25" s="48">
        <f t="shared" si="1"/>
        <v>43</v>
      </c>
      <c r="L25" s="48">
        <f t="shared" si="2"/>
        <v>40</v>
      </c>
      <c r="M25" s="49">
        <v>42.87</v>
      </c>
      <c r="N25" s="49">
        <v>42.15</v>
      </c>
      <c r="O25" s="49">
        <v>42.22</v>
      </c>
      <c r="P25" s="50"/>
      <c r="Q25" s="51">
        <f t="shared" si="3"/>
        <v>1.3699999999999974</v>
      </c>
      <c r="R25" s="52">
        <f t="shared" si="4"/>
        <v>0.64999999999999858</v>
      </c>
      <c r="S25" s="52">
        <f t="shared" si="5"/>
        <v>0.71999999999999886</v>
      </c>
      <c r="T25" s="53">
        <f t="shared" si="6"/>
        <v>42.413333333333334</v>
      </c>
      <c r="U25" s="54">
        <f t="shared" si="7"/>
        <v>0.91333333333333167</v>
      </c>
      <c r="V25" s="54">
        <f t="shared" si="8"/>
        <v>0</v>
      </c>
      <c r="W25" s="55" t="str">
        <f t="shared" si="9"/>
        <v>Alert</v>
      </c>
      <c r="X25" s="55" t="str">
        <f t="shared" si="10"/>
        <v/>
      </c>
      <c r="Y25" s="56" t="s">
        <v>156</v>
      </c>
      <c r="Z25" s="50"/>
      <c r="AA25" s="12"/>
      <c r="AB25" s="12"/>
      <c r="AC25" s="12"/>
      <c r="AD25" s="12"/>
    </row>
    <row r="26" spans="1:30" ht="20" customHeight="1">
      <c r="A26" s="42" t="s">
        <v>40</v>
      </c>
      <c r="B26" s="43" t="s">
        <v>50</v>
      </c>
      <c r="C26" s="43" t="str">
        <f t="shared" si="0"/>
        <v>6</v>
      </c>
      <c r="D26" s="42" t="s">
        <v>121</v>
      </c>
      <c r="E26" s="44" t="s">
        <v>107</v>
      </c>
      <c r="F26" s="45" t="s">
        <v>43</v>
      </c>
      <c r="G26" s="46">
        <v>13</v>
      </c>
      <c r="H26" s="45">
        <v>0.2</v>
      </c>
      <c r="I26" s="45">
        <v>-0.2</v>
      </c>
      <c r="J26" s="47" t="s">
        <v>102</v>
      </c>
      <c r="K26" s="48">
        <f t="shared" si="1"/>
        <v>13.2</v>
      </c>
      <c r="L26" s="48">
        <f t="shared" si="2"/>
        <v>12.8</v>
      </c>
      <c r="M26" s="49">
        <v>13.13</v>
      </c>
      <c r="N26" s="49">
        <v>13.15</v>
      </c>
      <c r="O26" s="49">
        <v>13.11</v>
      </c>
      <c r="P26" s="50"/>
      <c r="Q26" s="51">
        <f t="shared" si="3"/>
        <v>0.13000000000000078</v>
      </c>
      <c r="R26" s="52">
        <f t="shared" si="4"/>
        <v>0.15000000000000036</v>
      </c>
      <c r="S26" s="52">
        <f t="shared" si="5"/>
        <v>0.10999999999999943</v>
      </c>
      <c r="T26" s="53">
        <f t="shared" si="6"/>
        <v>13.13</v>
      </c>
      <c r="U26" s="54">
        <f t="shared" si="7"/>
        <v>0.75000000000000178</v>
      </c>
      <c r="V26" s="54">
        <f t="shared" si="8"/>
        <v>0</v>
      </c>
      <c r="W26" s="55" t="str">
        <f t="shared" si="9"/>
        <v>Alert</v>
      </c>
      <c r="X26" s="55" t="str">
        <f t="shared" si="10"/>
        <v/>
      </c>
      <c r="Y26" s="56" t="s">
        <v>154</v>
      </c>
      <c r="Z26" s="50"/>
      <c r="AA26" s="12"/>
      <c r="AB26" s="12"/>
      <c r="AC26" s="12"/>
      <c r="AD26" s="12"/>
    </row>
    <row r="27" spans="1:30" ht="20" customHeight="1">
      <c r="A27" s="42" t="s">
        <v>40</v>
      </c>
      <c r="B27" s="43" t="s">
        <v>50</v>
      </c>
      <c r="C27" s="43" t="str">
        <f t="shared" si="0"/>
        <v>6</v>
      </c>
      <c r="D27" s="42" t="s">
        <v>121</v>
      </c>
      <c r="E27" s="44" t="s">
        <v>107</v>
      </c>
      <c r="F27" s="45" t="s">
        <v>158</v>
      </c>
      <c r="G27" s="46"/>
      <c r="H27" s="45"/>
      <c r="I27" s="45">
        <v>20</v>
      </c>
      <c r="J27" s="47" t="s">
        <v>102</v>
      </c>
      <c r="K27" s="48" t="str">
        <f t="shared" si="1"/>
        <v/>
      </c>
      <c r="L27" s="48">
        <f t="shared" si="2"/>
        <v>20</v>
      </c>
      <c r="M27" s="49">
        <v>21.3</v>
      </c>
      <c r="N27" s="49">
        <v>21.18</v>
      </c>
      <c r="O27" s="49">
        <v>21.17</v>
      </c>
      <c r="P27" s="50"/>
      <c r="Q27" s="51">
        <f t="shared" si="3"/>
        <v>21.3</v>
      </c>
      <c r="R27" s="52">
        <f t="shared" si="4"/>
        <v>21.18</v>
      </c>
      <c r="S27" s="52">
        <f t="shared" si="5"/>
        <v>21.17</v>
      </c>
      <c r="T27" s="53">
        <f t="shared" si="6"/>
        <v>21.216666666666669</v>
      </c>
      <c r="U27" s="54" t="str">
        <f t="shared" si="7"/>
        <v xml:space="preserve"> </v>
      </c>
      <c r="V27" s="54" t="str">
        <f t="shared" si="8"/>
        <v xml:space="preserve"> </v>
      </c>
      <c r="W27" s="55" t="str">
        <f t="shared" si="9"/>
        <v/>
      </c>
      <c r="X27" s="55" t="s">
        <v>124</v>
      </c>
      <c r="Y27" s="56" t="s">
        <v>155</v>
      </c>
      <c r="Z27" s="50"/>
      <c r="AA27" s="12"/>
      <c r="AB27" s="12"/>
      <c r="AC27" s="12"/>
      <c r="AD27" s="12"/>
    </row>
    <row r="28" spans="1:30" ht="20" customHeight="1">
      <c r="A28" s="42" t="s">
        <v>40</v>
      </c>
      <c r="B28" s="44" t="s">
        <v>50</v>
      </c>
      <c r="C28" s="43" t="str">
        <f t="shared" si="0"/>
        <v>6</v>
      </c>
      <c r="D28" s="42" t="s">
        <v>121</v>
      </c>
      <c r="E28" s="44" t="s">
        <v>107</v>
      </c>
      <c r="F28" s="45" t="s">
        <v>43</v>
      </c>
      <c r="G28" s="46">
        <v>41.5</v>
      </c>
      <c r="H28" s="45">
        <v>1.5</v>
      </c>
      <c r="I28" s="45">
        <v>-1.5</v>
      </c>
      <c r="J28" s="47" t="s">
        <v>102</v>
      </c>
      <c r="K28" s="48">
        <f t="shared" si="1"/>
        <v>43</v>
      </c>
      <c r="L28" s="48">
        <f t="shared" si="2"/>
        <v>40</v>
      </c>
      <c r="M28" s="49">
        <v>42.87</v>
      </c>
      <c r="N28" s="49">
        <v>42.15</v>
      </c>
      <c r="O28" s="49">
        <v>42.22</v>
      </c>
      <c r="P28" s="50"/>
      <c r="Q28" s="51">
        <f t="shared" si="3"/>
        <v>1.3699999999999974</v>
      </c>
      <c r="R28" s="52">
        <f t="shared" si="4"/>
        <v>0.64999999999999858</v>
      </c>
      <c r="S28" s="52">
        <f t="shared" si="5"/>
        <v>0.71999999999999886</v>
      </c>
      <c r="T28" s="53">
        <f t="shared" si="6"/>
        <v>42.413333333333334</v>
      </c>
      <c r="U28" s="54">
        <f t="shared" si="7"/>
        <v>0.91333333333333167</v>
      </c>
      <c r="V28" s="54">
        <f t="shared" si="8"/>
        <v>0</v>
      </c>
      <c r="W28" s="55" t="str">
        <f t="shared" si="9"/>
        <v>Alert</v>
      </c>
      <c r="X28" s="55" t="str">
        <f>IF(M28="","",IF(ISERR(I28/I28)=TRUE,"",IF(ISERR(I28/G28)=TRUE,IF((I28-MIN(M28:O28))&gt;0.001,"Reject",""),IF(ISNUMBER($V28)=TRUE,IF($V28&gt;0.651,IF($V28&gt;1.001,"Reject","Alert"),""),""))))</f>
        <v/>
      </c>
      <c r="Y28" s="56" t="s">
        <v>156</v>
      </c>
      <c r="Z28" s="50"/>
      <c r="AA28" s="12"/>
      <c r="AB28" s="12"/>
      <c r="AC28" s="12"/>
      <c r="AD28" s="12"/>
    </row>
    <row r="29" spans="1:30" ht="20" customHeight="1">
      <c r="A29" s="42" t="s">
        <v>40</v>
      </c>
      <c r="B29" s="43" t="s">
        <v>51</v>
      </c>
      <c r="C29" s="43" t="str">
        <f t="shared" si="0"/>
        <v>7</v>
      </c>
      <c r="D29" s="42" t="s">
        <v>121</v>
      </c>
      <c r="E29" s="44" t="s">
        <v>107</v>
      </c>
      <c r="F29" s="45" t="s">
        <v>43</v>
      </c>
      <c r="G29" s="46">
        <v>13</v>
      </c>
      <c r="H29" s="45">
        <v>0.2</v>
      </c>
      <c r="I29" s="45">
        <v>-0.2</v>
      </c>
      <c r="J29" s="47" t="s">
        <v>102</v>
      </c>
      <c r="K29" s="48">
        <f t="shared" si="1"/>
        <v>13.2</v>
      </c>
      <c r="L29" s="48">
        <f t="shared" si="2"/>
        <v>12.8</v>
      </c>
      <c r="M29" s="49">
        <v>13.13</v>
      </c>
      <c r="N29" s="49">
        <v>13.15</v>
      </c>
      <c r="O29" s="49">
        <v>13.11</v>
      </c>
      <c r="P29" s="50"/>
      <c r="Q29" s="51">
        <f t="shared" si="3"/>
        <v>0.13000000000000078</v>
      </c>
      <c r="R29" s="52">
        <f t="shared" si="4"/>
        <v>0.15000000000000036</v>
      </c>
      <c r="S29" s="52">
        <f t="shared" si="5"/>
        <v>0.10999999999999943</v>
      </c>
      <c r="T29" s="53">
        <f t="shared" si="6"/>
        <v>13.13</v>
      </c>
      <c r="U29" s="54">
        <f t="shared" si="7"/>
        <v>0.75000000000000178</v>
      </c>
      <c r="V29" s="54">
        <f t="shared" si="8"/>
        <v>0</v>
      </c>
      <c r="W29" s="55" t="str">
        <f t="shared" si="9"/>
        <v>Alert</v>
      </c>
      <c r="X29" s="55" t="str">
        <f>IF(M29="","",IF(ISERR(I29/I29)=TRUE,"",IF(ISERR(I29/G29)=TRUE,IF((I29-MIN(M29:O29))&gt;0.001,"Reject",""),IF(ISNUMBER($V29)=TRUE,IF($V29&gt;0.651,IF($V29&gt;1.001,"Reject","Alert"),""),""))))</f>
        <v/>
      </c>
      <c r="Y29" s="56" t="s">
        <v>154</v>
      </c>
      <c r="Z29" s="50"/>
      <c r="AA29" s="12"/>
      <c r="AB29" s="12"/>
      <c r="AC29" s="12"/>
      <c r="AD29" s="12"/>
    </row>
    <row r="30" spans="1:30" ht="20" customHeight="1">
      <c r="A30" s="42" t="s">
        <v>40</v>
      </c>
      <c r="B30" s="43" t="s">
        <v>51</v>
      </c>
      <c r="C30" s="43" t="str">
        <f t="shared" si="0"/>
        <v>7</v>
      </c>
      <c r="D30" s="42" t="s">
        <v>121</v>
      </c>
      <c r="E30" s="44" t="s">
        <v>107</v>
      </c>
      <c r="F30" s="45" t="s">
        <v>158</v>
      </c>
      <c r="G30" s="46"/>
      <c r="H30" s="45"/>
      <c r="I30" s="45">
        <v>20</v>
      </c>
      <c r="J30" s="47" t="s">
        <v>102</v>
      </c>
      <c r="K30" s="48" t="str">
        <f t="shared" si="1"/>
        <v/>
      </c>
      <c r="L30" s="48">
        <f t="shared" si="2"/>
        <v>20</v>
      </c>
      <c r="M30" s="49">
        <v>21.3</v>
      </c>
      <c r="N30" s="49">
        <v>21.18</v>
      </c>
      <c r="O30" s="49">
        <v>21.17</v>
      </c>
      <c r="P30" s="50"/>
      <c r="Q30" s="51">
        <f t="shared" si="3"/>
        <v>21.3</v>
      </c>
      <c r="R30" s="52">
        <f t="shared" si="4"/>
        <v>21.18</v>
      </c>
      <c r="S30" s="52">
        <f t="shared" si="5"/>
        <v>21.17</v>
      </c>
      <c r="T30" s="53">
        <f t="shared" si="6"/>
        <v>21.216666666666669</v>
      </c>
      <c r="U30" s="54" t="str">
        <f t="shared" si="7"/>
        <v xml:space="preserve"> </v>
      </c>
      <c r="V30" s="54" t="str">
        <f t="shared" si="8"/>
        <v xml:space="preserve"> </v>
      </c>
      <c r="W30" s="55" t="str">
        <f t="shared" si="9"/>
        <v/>
      </c>
      <c r="X30" s="55" t="s">
        <v>124</v>
      </c>
      <c r="Y30" s="56" t="s">
        <v>155</v>
      </c>
      <c r="Z30" s="50"/>
      <c r="AA30" s="12"/>
      <c r="AB30" s="12"/>
      <c r="AC30" s="12"/>
      <c r="AD30" s="12"/>
    </row>
    <row r="31" spans="1:30" ht="20" customHeight="1">
      <c r="A31" s="42" t="s">
        <v>40</v>
      </c>
      <c r="B31" s="43" t="s">
        <v>51</v>
      </c>
      <c r="C31" s="43" t="str">
        <f t="shared" si="0"/>
        <v>7</v>
      </c>
      <c r="D31" s="42" t="s">
        <v>121</v>
      </c>
      <c r="E31" s="44" t="s">
        <v>107</v>
      </c>
      <c r="F31" s="45" t="s">
        <v>43</v>
      </c>
      <c r="G31" s="46">
        <v>41.5</v>
      </c>
      <c r="H31" s="45">
        <v>1.5</v>
      </c>
      <c r="I31" s="45">
        <v>-1.5</v>
      </c>
      <c r="J31" s="47" t="s">
        <v>102</v>
      </c>
      <c r="K31" s="48">
        <f t="shared" si="1"/>
        <v>43</v>
      </c>
      <c r="L31" s="48">
        <f t="shared" si="2"/>
        <v>40</v>
      </c>
      <c r="M31" s="49">
        <v>42.87</v>
      </c>
      <c r="N31" s="49">
        <v>42.15</v>
      </c>
      <c r="O31" s="49">
        <v>42.22</v>
      </c>
      <c r="P31" s="50"/>
      <c r="Q31" s="51">
        <f t="shared" si="3"/>
        <v>1.3699999999999974</v>
      </c>
      <c r="R31" s="52">
        <f t="shared" si="4"/>
        <v>0.64999999999999858</v>
      </c>
      <c r="S31" s="52">
        <f t="shared" si="5"/>
        <v>0.71999999999999886</v>
      </c>
      <c r="T31" s="53">
        <f t="shared" si="6"/>
        <v>42.413333333333334</v>
      </c>
      <c r="U31" s="54">
        <f t="shared" si="7"/>
        <v>0.91333333333333167</v>
      </c>
      <c r="V31" s="54">
        <f t="shared" si="8"/>
        <v>0</v>
      </c>
      <c r="W31" s="55" t="str">
        <f t="shared" si="9"/>
        <v>Alert</v>
      </c>
      <c r="X31" s="55" t="str">
        <f>IF(M31="","",IF(ISERR(I31/I31)=TRUE,"",IF(ISERR(I31/G31)=TRUE,IF((I31-MIN(M31:O31))&gt;0.001,"Reject",""),IF(ISNUMBER($V31)=TRUE,IF($V31&gt;0.651,IF($V31&gt;1.001,"Reject","Alert"),""),""))))</f>
        <v/>
      </c>
      <c r="Y31" s="56" t="s">
        <v>156</v>
      </c>
      <c r="Z31" s="50"/>
      <c r="AA31" s="12"/>
      <c r="AB31" s="12"/>
      <c r="AC31" s="12"/>
      <c r="AD31" s="12"/>
    </row>
    <row r="32" spans="1:30" ht="20" customHeight="1">
      <c r="A32" s="42" t="s">
        <v>40</v>
      </c>
      <c r="B32" s="43" t="s">
        <v>52</v>
      </c>
      <c r="C32" s="43" t="str">
        <f t="shared" si="0"/>
        <v>8</v>
      </c>
      <c r="D32" s="42" t="s">
        <v>121</v>
      </c>
      <c r="E32" s="44" t="s">
        <v>107</v>
      </c>
      <c r="F32" s="45" t="s">
        <v>43</v>
      </c>
      <c r="G32" s="46">
        <v>11.95</v>
      </c>
      <c r="H32" s="45">
        <v>0.25</v>
      </c>
      <c r="I32" s="45">
        <v>-0.25</v>
      </c>
      <c r="J32" s="47" t="s">
        <v>102</v>
      </c>
      <c r="K32" s="48">
        <f t="shared" si="1"/>
        <v>12.2</v>
      </c>
      <c r="L32" s="48">
        <f t="shared" si="2"/>
        <v>11.7</v>
      </c>
      <c r="M32" s="49">
        <v>11.968</v>
      </c>
      <c r="N32" s="49">
        <v>11.961</v>
      </c>
      <c r="O32" s="49">
        <v>11.972</v>
      </c>
      <c r="P32" s="50"/>
      <c r="Q32" s="51">
        <f t="shared" si="3"/>
        <v>1.8000000000000682E-2</v>
      </c>
      <c r="R32" s="52">
        <f t="shared" si="4"/>
        <v>1.1000000000001009E-2</v>
      </c>
      <c r="S32" s="52">
        <f t="shared" si="5"/>
        <v>2.2000000000000242E-2</v>
      </c>
      <c r="T32" s="53">
        <f t="shared" si="6"/>
        <v>11.967000000000001</v>
      </c>
      <c r="U32" s="54">
        <f t="shared" si="7"/>
        <v>8.8000000000000966E-2</v>
      </c>
      <c r="V32" s="54">
        <f t="shared" si="8"/>
        <v>0</v>
      </c>
      <c r="W32" s="55" t="str">
        <f t="shared" si="9"/>
        <v/>
      </c>
      <c r="X32" s="55" t="str">
        <f>IF(M32="","",IF(ISERR(I32/I32)=TRUE,"",IF(ISERR(I32/G32)=TRUE,IF((I32-MIN(M32:O32))&gt;0.001,"Reject",""),IF(ISNUMBER($V32)=TRUE,IF($V32&gt;0.651,IF($V32&gt;1.001,"Reject","Alert"),""),""))))</f>
        <v/>
      </c>
      <c r="Y32" s="56" t="s">
        <v>154</v>
      </c>
      <c r="Z32" s="50"/>
      <c r="AA32" s="12"/>
      <c r="AB32" s="12"/>
      <c r="AC32" s="12"/>
      <c r="AD32" s="12"/>
    </row>
    <row r="33" spans="1:30" ht="20" customHeight="1">
      <c r="A33" s="42" t="s">
        <v>40</v>
      </c>
      <c r="B33" s="43" t="s">
        <v>52</v>
      </c>
      <c r="C33" s="43" t="str">
        <f t="shared" si="0"/>
        <v>8</v>
      </c>
      <c r="D33" s="42" t="s">
        <v>121</v>
      </c>
      <c r="E33" s="44" t="s">
        <v>107</v>
      </c>
      <c r="F33" s="45" t="s">
        <v>158</v>
      </c>
      <c r="G33" s="46"/>
      <c r="H33" s="45"/>
      <c r="I33" s="45">
        <v>20</v>
      </c>
      <c r="J33" s="47" t="s">
        <v>102</v>
      </c>
      <c r="K33" s="48" t="str">
        <f t="shared" si="1"/>
        <v/>
      </c>
      <c r="L33" s="48">
        <f t="shared" si="2"/>
        <v>20</v>
      </c>
      <c r="M33" s="49">
        <v>20.155999999999999</v>
      </c>
      <c r="N33" s="49">
        <v>20.152000000000001</v>
      </c>
      <c r="O33" s="49">
        <v>20.158999999999999</v>
      </c>
      <c r="P33" s="50"/>
      <c r="Q33" s="51">
        <f t="shared" si="3"/>
        <v>20.155999999999999</v>
      </c>
      <c r="R33" s="52">
        <f t="shared" si="4"/>
        <v>20.152000000000001</v>
      </c>
      <c r="S33" s="52">
        <f t="shared" si="5"/>
        <v>20.158999999999999</v>
      </c>
      <c r="T33" s="53">
        <f t="shared" si="6"/>
        <v>20.155666666666665</v>
      </c>
      <c r="U33" s="54" t="str">
        <f t="shared" si="7"/>
        <v xml:space="preserve"> </v>
      </c>
      <c r="V33" s="54" t="str">
        <f t="shared" si="8"/>
        <v xml:space="preserve"> </v>
      </c>
      <c r="W33" s="55" t="str">
        <f t="shared" si="9"/>
        <v/>
      </c>
      <c r="X33" s="55" t="s">
        <v>124</v>
      </c>
      <c r="Y33" s="56" t="s">
        <v>155</v>
      </c>
      <c r="Z33" s="50"/>
      <c r="AA33" s="12"/>
      <c r="AB33" s="12"/>
      <c r="AC33" s="12"/>
      <c r="AD33" s="12"/>
    </row>
    <row r="34" spans="1:30" ht="20" customHeight="1">
      <c r="A34" s="42" t="s">
        <v>40</v>
      </c>
      <c r="B34" s="43" t="s">
        <v>52</v>
      </c>
      <c r="C34" s="43" t="str">
        <f t="shared" si="0"/>
        <v>8</v>
      </c>
      <c r="D34" s="42" t="s">
        <v>121</v>
      </c>
      <c r="E34" s="44" t="s">
        <v>107</v>
      </c>
      <c r="F34" s="45" t="s">
        <v>43</v>
      </c>
      <c r="G34" s="46">
        <v>34.5</v>
      </c>
      <c r="H34" s="45">
        <v>1.5</v>
      </c>
      <c r="I34" s="45">
        <v>-1.5</v>
      </c>
      <c r="J34" s="47" t="s">
        <v>102</v>
      </c>
      <c r="K34" s="48">
        <f t="shared" si="1"/>
        <v>36</v>
      </c>
      <c r="L34" s="48">
        <f t="shared" si="2"/>
        <v>33</v>
      </c>
      <c r="M34" s="49">
        <v>35.029000000000003</v>
      </c>
      <c r="N34" s="49">
        <v>35.076999999999998</v>
      </c>
      <c r="O34" s="49">
        <v>35.036000000000001</v>
      </c>
      <c r="P34" s="50"/>
      <c r="Q34" s="51">
        <f t="shared" si="3"/>
        <v>0.52900000000000347</v>
      </c>
      <c r="R34" s="52">
        <f t="shared" si="4"/>
        <v>0.57699999999999818</v>
      </c>
      <c r="S34" s="52">
        <f t="shared" si="5"/>
        <v>0.53600000000000136</v>
      </c>
      <c r="T34" s="53">
        <f t="shared" si="6"/>
        <v>35.047333333333334</v>
      </c>
      <c r="U34" s="54">
        <f t="shared" si="7"/>
        <v>0.38466666666666544</v>
      </c>
      <c r="V34" s="54">
        <f t="shared" si="8"/>
        <v>0</v>
      </c>
      <c r="W34" s="55" t="str">
        <f t="shared" si="9"/>
        <v/>
      </c>
      <c r="X34" s="55" t="str">
        <f>IF(M34="","",IF(ISERR(I34/I34)=TRUE,"",IF(ISERR(I34/G34)=TRUE,IF((I34-MIN(M34:O34))&gt;0.001,"Reject",""),IF(ISNUMBER($V34)=TRUE,IF($V34&gt;0.651,IF($V34&gt;1.001,"Reject","Alert"),""),""))))</f>
        <v/>
      </c>
      <c r="Y34" s="56" t="s">
        <v>156</v>
      </c>
      <c r="Z34" s="50"/>
      <c r="AA34" s="12"/>
      <c r="AB34" s="12"/>
      <c r="AC34" s="12"/>
      <c r="AD34" s="12"/>
    </row>
    <row r="35" spans="1:30" ht="20" customHeight="1">
      <c r="A35" s="42" t="s">
        <v>40</v>
      </c>
      <c r="B35" s="43" t="s">
        <v>53</v>
      </c>
      <c r="C35" s="43" t="str">
        <f t="shared" si="0"/>
        <v>9</v>
      </c>
      <c r="D35" s="42" t="s">
        <v>121</v>
      </c>
      <c r="E35" s="44" t="s">
        <v>107</v>
      </c>
      <c r="F35" s="45" t="s">
        <v>43</v>
      </c>
      <c r="G35" s="46">
        <v>11.95</v>
      </c>
      <c r="H35" s="45">
        <v>0.25</v>
      </c>
      <c r="I35" s="45">
        <v>-0.25</v>
      </c>
      <c r="J35" s="47" t="s">
        <v>102</v>
      </c>
      <c r="K35" s="48">
        <f t="shared" si="1"/>
        <v>12.2</v>
      </c>
      <c r="L35" s="48">
        <f t="shared" si="2"/>
        <v>11.7</v>
      </c>
      <c r="M35" s="49">
        <v>11.968</v>
      </c>
      <c r="N35" s="49">
        <v>11.961</v>
      </c>
      <c r="O35" s="49">
        <v>11.972</v>
      </c>
      <c r="P35" s="50"/>
      <c r="Q35" s="51">
        <f t="shared" si="3"/>
        <v>1.8000000000000682E-2</v>
      </c>
      <c r="R35" s="52">
        <f t="shared" si="4"/>
        <v>1.1000000000001009E-2</v>
      </c>
      <c r="S35" s="52">
        <f t="shared" si="5"/>
        <v>2.2000000000000242E-2</v>
      </c>
      <c r="T35" s="53">
        <f t="shared" si="6"/>
        <v>11.967000000000001</v>
      </c>
      <c r="U35" s="54">
        <f t="shared" si="7"/>
        <v>8.8000000000000966E-2</v>
      </c>
      <c r="V35" s="54">
        <f t="shared" si="8"/>
        <v>0</v>
      </c>
      <c r="W35" s="55" t="str">
        <f t="shared" si="9"/>
        <v/>
      </c>
      <c r="X35" s="55" t="str">
        <f>IF(M35="","",IF(ISERR(I35/I35)=TRUE,"",IF(ISERR(I35/G35)=TRUE,IF((I35-MIN(M35:O35))&gt;0.001,"Reject",""),IF(ISNUMBER($V35)=TRUE,IF($V35&gt;0.651,IF($V35&gt;1.001,"Reject","Alert"),""),""))))</f>
        <v/>
      </c>
      <c r="Y35" s="56" t="s">
        <v>154</v>
      </c>
      <c r="Z35" s="50"/>
      <c r="AA35" s="12"/>
      <c r="AB35" s="12"/>
      <c r="AC35" s="12"/>
      <c r="AD35" s="12"/>
    </row>
    <row r="36" spans="1:30" ht="20" customHeight="1">
      <c r="A36" s="42" t="s">
        <v>40</v>
      </c>
      <c r="B36" s="43" t="s">
        <v>53</v>
      </c>
      <c r="C36" s="43" t="str">
        <f t="shared" si="0"/>
        <v>9</v>
      </c>
      <c r="D36" s="42" t="s">
        <v>121</v>
      </c>
      <c r="E36" s="44" t="s">
        <v>107</v>
      </c>
      <c r="F36" s="45" t="s">
        <v>158</v>
      </c>
      <c r="G36" s="46"/>
      <c r="H36" s="45"/>
      <c r="I36" s="45">
        <v>20</v>
      </c>
      <c r="J36" s="47" t="s">
        <v>102</v>
      </c>
      <c r="K36" s="48" t="str">
        <f t="shared" si="1"/>
        <v/>
      </c>
      <c r="L36" s="48">
        <f t="shared" si="2"/>
        <v>20</v>
      </c>
      <c r="M36" s="49">
        <v>20.155999999999999</v>
      </c>
      <c r="N36" s="49">
        <v>20.152000000000001</v>
      </c>
      <c r="O36" s="49">
        <v>20.158999999999999</v>
      </c>
      <c r="P36" s="50"/>
      <c r="Q36" s="51">
        <f t="shared" si="3"/>
        <v>20.155999999999999</v>
      </c>
      <c r="R36" s="52">
        <f t="shared" si="4"/>
        <v>20.152000000000001</v>
      </c>
      <c r="S36" s="52">
        <f t="shared" si="5"/>
        <v>20.158999999999999</v>
      </c>
      <c r="T36" s="53">
        <f t="shared" si="6"/>
        <v>20.155666666666665</v>
      </c>
      <c r="U36" s="54" t="str">
        <f t="shared" si="7"/>
        <v xml:space="preserve"> </v>
      </c>
      <c r="V36" s="54" t="str">
        <f t="shared" si="8"/>
        <v xml:space="preserve"> </v>
      </c>
      <c r="W36" s="55" t="str">
        <f t="shared" si="9"/>
        <v/>
      </c>
      <c r="X36" s="55" t="s">
        <v>124</v>
      </c>
      <c r="Y36" s="56" t="s">
        <v>155</v>
      </c>
      <c r="Z36" s="50"/>
      <c r="AA36" s="12"/>
      <c r="AB36" s="12"/>
      <c r="AC36" s="12"/>
      <c r="AD36" s="12"/>
    </row>
    <row r="37" spans="1:30" ht="20" customHeight="1">
      <c r="A37" s="42" t="s">
        <v>40</v>
      </c>
      <c r="B37" s="43" t="s">
        <v>53</v>
      </c>
      <c r="C37" s="43" t="str">
        <f t="shared" si="0"/>
        <v>9</v>
      </c>
      <c r="D37" s="42" t="s">
        <v>121</v>
      </c>
      <c r="E37" s="44" t="s">
        <v>107</v>
      </c>
      <c r="F37" s="45" t="s">
        <v>43</v>
      </c>
      <c r="G37" s="46">
        <v>34.5</v>
      </c>
      <c r="H37" s="45">
        <v>1.5</v>
      </c>
      <c r="I37" s="45">
        <v>-1.5</v>
      </c>
      <c r="J37" s="47" t="s">
        <v>102</v>
      </c>
      <c r="K37" s="48">
        <f t="shared" si="1"/>
        <v>36</v>
      </c>
      <c r="L37" s="48">
        <f t="shared" si="2"/>
        <v>33</v>
      </c>
      <c r="M37" s="49">
        <v>35.029000000000003</v>
      </c>
      <c r="N37" s="49">
        <v>35.076999999999998</v>
      </c>
      <c r="O37" s="49">
        <v>35.036000000000001</v>
      </c>
      <c r="P37" s="50"/>
      <c r="Q37" s="51">
        <f t="shared" si="3"/>
        <v>0.52900000000000347</v>
      </c>
      <c r="R37" s="52">
        <f t="shared" si="4"/>
        <v>0.57699999999999818</v>
      </c>
      <c r="S37" s="52">
        <f t="shared" si="5"/>
        <v>0.53600000000000136</v>
      </c>
      <c r="T37" s="53">
        <f t="shared" si="6"/>
        <v>35.047333333333334</v>
      </c>
      <c r="U37" s="54">
        <f t="shared" si="7"/>
        <v>0.38466666666666544</v>
      </c>
      <c r="V37" s="54">
        <f t="shared" si="8"/>
        <v>0</v>
      </c>
      <c r="W37" s="55" t="str">
        <f t="shared" si="9"/>
        <v/>
      </c>
      <c r="X37" s="55" t="str">
        <f t="shared" ref="X37:X68" si="11">IF(M37="","",IF(ISERR(I37/I37)=TRUE,"",IF(ISERR(I37/G37)=TRUE,IF((I37-MIN(M37:O37))&gt;0.001,"Reject",""),IF(ISNUMBER($V37)=TRUE,IF($V37&gt;0.651,IF($V37&gt;1.001,"Reject","Alert"),""),""))))</f>
        <v/>
      </c>
      <c r="Y37" s="56" t="s">
        <v>156</v>
      </c>
      <c r="Z37" s="50"/>
      <c r="AA37" s="12"/>
      <c r="AB37" s="12"/>
      <c r="AC37" s="12"/>
      <c r="AD37" s="12"/>
    </row>
    <row r="38" spans="1:30" ht="20" customHeight="1">
      <c r="A38" s="42" t="s">
        <v>54</v>
      </c>
      <c r="B38" s="44" t="s">
        <v>55</v>
      </c>
      <c r="C38" s="43" t="str">
        <f t="shared" ref="C38:C69" si="12">MID(B38,11,2)</f>
        <v>10</v>
      </c>
      <c r="D38" s="42" t="s">
        <v>121</v>
      </c>
      <c r="E38" s="44" t="s">
        <v>107</v>
      </c>
      <c r="F38" s="45" t="s">
        <v>43</v>
      </c>
      <c r="G38" s="46">
        <v>7.6</v>
      </c>
      <c r="H38" s="45">
        <v>0.4</v>
      </c>
      <c r="I38" s="45">
        <v>-0.4</v>
      </c>
      <c r="J38" s="47" t="s">
        <v>102</v>
      </c>
      <c r="K38" s="48">
        <f t="shared" si="1"/>
        <v>8</v>
      </c>
      <c r="L38" s="48">
        <f t="shared" si="2"/>
        <v>7.1999999999999993</v>
      </c>
      <c r="M38" s="49">
        <v>7.4269999999999996</v>
      </c>
      <c r="N38" s="49">
        <v>7.4169999999999998</v>
      </c>
      <c r="O38" s="49">
        <v>7.4260000000000002</v>
      </c>
      <c r="P38" s="50"/>
      <c r="Q38" s="51">
        <f t="shared" si="3"/>
        <v>-0.17300000000000004</v>
      </c>
      <c r="R38" s="52">
        <f t="shared" si="4"/>
        <v>-0.18299999999999983</v>
      </c>
      <c r="S38" s="52">
        <f t="shared" si="5"/>
        <v>-0.17399999999999949</v>
      </c>
      <c r="T38" s="53">
        <f t="shared" si="6"/>
        <v>7.4233333333333329</v>
      </c>
      <c r="U38" s="54">
        <f t="shared" si="7"/>
        <v>0</v>
      </c>
      <c r="V38" s="54">
        <f t="shared" si="8"/>
        <v>0.45749999999999957</v>
      </c>
      <c r="W38" s="55" t="str">
        <f t="shared" si="9"/>
        <v/>
      </c>
      <c r="X38" s="55" t="str">
        <f t="shared" si="11"/>
        <v/>
      </c>
      <c r="Y38" s="56" t="s">
        <v>154</v>
      </c>
      <c r="Z38" s="50"/>
      <c r="AA38" s="12"/>
      <c r="AB38" s="12"/>
      <c r="AC38" s="12"/>
      <c r="AD38" s="12"/>
    </row>
    <row r="39" spans="1:30" ht="20" customHeight="1">
      <c r="A39" s="42" t="s">
        <v>54</v>
      </c>
      <c r="B39" s="43" t="s">
        <v>55</v>
      </c>
      <c r="C39" s="43" t="str">
        <f t="shared" si="12"/>
        <v>10</v>
      </c>
      <c r="D39" s="42" t="s">
        <v>121</v>
      </c>
      <c r="E39" s="44" t="s">
        <v>107</v>
      </c>
      <c r="F39" s="45" t="s">
        <v>43</v>
      </c>
      <c r="G39" s="46">
        <v>6</v>
      </c>
      <c r="H39" s="45">
        <v>0.5</v>
      </c>
      <c r="I39" s="45">
        <v>-0.5</v>
      </c>
      <c r="J39" s="47" t="s">
        <v>102</v>
      </c>
      <c r="K39" s="48">
        <f t="shared" si="1"/>
        <v>6.5</v>
      </c>
      <c r="L39" s="48">
        <f t="shared" si="2"/>
        <v>5.5</v>
      </c>
      <c r="M39" s="49">
        <v>6.02</v>
      </c>
      <c r="N39" s="49">
        <v>6.0179999999999998</v>
      </c>
      <c r="O39" s="49">
        <v>6.0069999999999997</v>
      </c>
      <c r="P39" s="50"/>
      <c r="Q39" s="51">
        <f t="shared" si="3"/>
        <v>1.9999999999999574E-2</v>
      </c>
      <c r="R39" s="52">
        <f t="shared" si="4"/>
        <v>1.7999999999999794E-2</v>
      </c>
      <c r="S39" s="52">
        <f t="shared" si="5"/>
        <v>6.9999999999996732E-3</v>
      </c>
      <c r="T39" s="53">
        <f t="shared" si="6"/>
        <v>6.0150000000000006</v>
      </c>
      <c r="U39" s="54">
        <f t="shared" si="7"/>
        <v>3.9999999999999147E-2</v>
      </c>
      <c r="V39" s="54">
        <f t="shared" si="8"/>
        <v>0</v>
      </c>
      <c r="W39" s="55" t="str">
        <f t="shared" si="9"/>
        <v/>
      </c>
      <c r="X39" s="55" t="str">
        <f t="shared" si="11"/>
        <v/>
      </c>
      <c r="Y39" s="56" t="s">
        <v>157</v>
      </c>
      <c r="Z39" s="50"/>
      <c r="AA39" s="12"/>
      <c r="AB39" s="12"/>
      <c r="AC39" s="12"/>
      <c r="AD39" s="12"/>
    </row>
    <row r="40" spans="1:30" ht="20" customHeight="1">
      <c r="A40" s="42" t="s">
        <v>54</v>
      </c>
      <c r="B40" s="43" t="s">
        <v>55</v>
      </c>
      <c r="C40" s="43" t="str">
        <f t="shared" si="12"/>
        <v>10</v>
      </c>
      <c r="D40" s="42" t="s">
        <v>121</v>
      </c>
      <c r="E40" s="44" t="s">
        <v>107</v>
      </c>
      <c r="F40" s="45" t="s">
        <v>43</v>
      </c>
      <c r="G40" s="46">
        <v>10</v>
      </c>
      <c r="H40" s="45">
        <v>1</v>
      </c>
      <c r="I40" s="45">
        <v>-1</v>
      </c>
      <c r="J40" s="47" t="s">
        <v>102</v>
      </c>
      <c r="K40" s="48">
        <f t="shared" si="1"/>
        <v>11</v>
      </c>
      <c r="L40" s="48">
        <f t="shared" si="2"/>
        <v>9</v>
      </c>
      <c r="M40" s="49">
        <v>9.8239999999999998</v>
      </c>
      <c r="N40" s="49">
        <v>9.8239999999999998</v>
      </c>
      <c r="O40" s="49">
        <v>9.8170000000000002</v>
      </c>
      <c r="P40" s="50"/>
      <c r="Q40" s="51">
        <f t="shared" si="3"/>
        <v>-0.17600000000000016</v>
      </c>
      <c r="R40" s="52">
        <f t="shared" si="4"/>
        <v>-0.17600000000000016</v>
      </c>
      <c r="S40" s="52">
        <f t="shared" si="5"/>
        <v>-0.18299999999999983</v>
      </c>
      <c r="T40" s="53">
        <f t="shared" si="6"/>
        <v>9.8216666666666672</v>
      </c>
      <c r="U40" s="54">
        <f t="shared" si="7"/>
        <v>0</v>
      </c>
      <c r="V40" s="54">
        <f t="shared" si="8"/>
        <v>0.18299999999999983</v>
      </c>
      <c r="W40" s="55" t="str">
        <f t="shared" si="9"/>
        <v/>
      </c>
      <c r="X40" s="55" t="str">
        <f t="shared" si="11"/>
        <v/>
      </c>
      <c r="Y40" s="56" t="s">
        <v>155</v>
      </c>
      <c r="Z40" s="50"/>
      <c r="AA40" s="12"/>
      <c r="AB40" s="12"/>
      <c r="AC40" s="12"/>
      <c r="AD40" s="12"/>
    </row>
    <row r="41" spans="1:30" ht="20" customHeight="1">
      <c r="A41" s="42" t="s">
        <v>54</v>
      </c>
      <c r="B41" s="43" t="s">
        <v>55</v>
      </c>
      <c r="C41" s="43" t="str">
        <f t="shared" si="12"/>
        <v>10</v>
      </c>
      <c r="D41" s="42" t="s">
        <v>121</v>
      </c>
      <c r="E41" s="44" t="s">
        <v>107</v>
      </c>
      <c r="F41" s="45" t="s">
        <v>43</v>
      </c>
      <c r="G41" s="46">
        <v>11.5</v>
      </c>
      <c r="H41" s="45">
        <v>0.5</v>
      </c>
      <c r="I41" s="45">
        <v>-0.5</v>
      </c>
      <c r="J41" s="47" t="s">
        <v>102</v>
      </c>
      <c r="K41" s="48">
        <f t="shared" si="1"/>
        <v>12</v>
      </c>
      <c r="L41" s="48">
        <f t="shared" si="2"/>
        <v>11</v>
      </c>
      <c r="M41" s="49">
        <v>11.07</v>
      </c>
      <c r="N41" s="49">
        <v>11.05</v>
      </c>
      <c r="O41" s="49">
        <v>11.04</v>
      </c>
      <c r="P41" s="50"/>
      <c r="Q41" s="51">
        <f t="shared" si="3"/>
        <v>-0.42999999999999972</v>
      </c>
      <c r="R41" s="52">
        <f t="shared" si="4"/>
        <v>-0.44999999999999929</v>
      </c>
      <c r="S41" s="52">
        <f t="shared" si="5"/>
        <v>-0.46000000000000085</v>
      </c>
      <c r="T41" s="53">
        <f t="shared" si="6"/>
        <v>11.053333333333333</v>
      </c>
      <c r="U41" s="54">
        <f t="shared" si="7"/>
        <v>0</v>
      </c>
      <c r="V41" s="54">
        <f t="shared" si="8"/>
        <v>0.92000000000000171</v>
      </c>
      <c r="W41" s="55" t="str">
        <f t="shared" si="9"/>
        <v/>
      </c>
      <c r="X41" s="55" t="str">
        <f t="shared" si="11"/>
        <v>Alert</v>
      </c>
      <c r="Y41" s="56" t="s">
        <v>156</v>
      </c>
      <c r="Z41" s="50"/>
      <c r="AA41" s="12"/>
      <c r="AB41" s="12"/>
      <c r="AC41" s="12"/>
      <c r="AD41" s="12"/>
    </row>
    <row r="42" spans="1:30" ht="20" customHeight="1">
      <c r="A42" s="42" t="s">
        <v>54</v>
      </c>
      <c r="B42" s="44" t="s">
        <v>56</v>
      </c>
      <c r="C42" s="43" t="str">
        <f t="shared" si="12"/>
        <v>11</v>
      </c>
      <c r="D42" s="42" t="s">
        <v>121</v>
      </c>
      <c r="E42" s="44" t="s">
        <v>107</v>
      </c>
      <c r="F42" s="45" t="s">
        <v>43</v>
      </c>
      <c r="G42" s="46">
        <v>6.4</v>
      </c>
      <c r="H42" s="45">
        <v>0.4</v>
      </c>
      <c r="I42" s="45">
        <v>-0.4</v>
      </c>
      <c r="J42" s="47" t="s">
        <v>102</v>
      </c>
      <c r="K42" s="48">
        <f t="shared" si="1"/>
        <v>6.8000000000000007</v>
      </c>
      <c r="L42" s="48">
        <f t="shared" si="2"/>
        <v>6</v>
      </c>
      <c r="M42" s="49">
        <v>6.7190000000000003</v>
      </c>
      <c r="N42" s="49">
        <v>6.7140000000000004</v>
      </c>
      <c r="O42" s="49">
        <v>6.7140000000000004</v>
      </c>
      <c r="P42" s="50"/>
      <c r="Q42" s="51">
        <f t="shared" si="3"/>
        <v>0.31899999999999995</v>
      </c>
      <c r="R42" s="52">
        <f t="shared" si="4"/>
        <v>0.31400000000000006</v>
      </c>
      <c r="S42" s="52">
        <f t="shared" si="5"/>
        <v>0.31400000000000006</v>
      </c>
      <c r="T42" s="53">
        <f t="shared" si="6"/>
        <v>6.7156666666666665</v>
      </c>
      <c r="U42" s="54">
        <f t="shared" si="7"/>
        <v>0.79749999999999988</v>
      </c>
      <c r="V42" s="54">
        <f t="shared" si="8"/>
        <v>0</v>
      </c>
      <c r="W42" s="55" t="str">
        <f t="shared" si="9"/>
        <v>Alert</v>
      </c>
      <c r="X42" s="55" t="str">
        <f t="shared" si="11"/>
        <v/>
      </c>
      <c r="Y42" s="56" t="s">
        <v>154</v>
      </c>
      <c r="Z42" s="50"/>
      <c r="AA42" s="12"/>
      <c r="AB42" s="12"/>
      <c r="AC42" s="12"/>
      <c r="AD42" s="12"/>
    </row>
    <row r="43" spans="1:30" ht="20" customHeight="1">
      <c r="A43" s="42" t="s">
        <v>54</v>
      </c>
      <c r="B43" s="43" t="s">
        <v>56</v>
      </c>
      <c r="C43" s="43" t="str">
        <f t="shared" si="12"/>
        <v>11</v>
      </c>
      <c r="D43" s="42" t="s">
        <v>121</v>
      </c>
      <c r="E43" s="44" t="s">
        <v>107</v>
      </c>
      <c r="F43" s="45" t="s">
        <v>43</v>
      </c>
      <c r="G43" s="46">
        <v>5</v>
      </c>
      <c r="H43" s="45">
        <v>0.5</v>
      </c>
      <c r="I43" s="45">
        <v>-0.5</v>
      </c>
      <c r="J43" s="47" t="s">
        <v>102</v>
      </c>
      <c r="K43" s="48">
        <f t="shared" ref="K43:K74" si="13">IF(AND(G43="",H43=""),"",IF(G43="",H43,G43+H43))</f>
        <v>5.5</v>
      </c>
      <c r="L43" s="48">
        <f t="shared" ref="L43:L74" si="14">IF(AND(G43="",I43=""),"",IF(G43="",I43,G43+I43))</f>
        <v>4.5</v>
      </c>
      <c r="M43" s="49">
        <v>5.2969999999999997</v>
      </c>
      <c r="N43" s="49">
        <v>5.2880000000000003</v>
      </c>
      <c r="O43" s="49">
        <v>5.27</v>
      </c>
      <c r="P43" s="50"/>
      <c r="Q43" s="51">
        <f t="shared" ref="Q43:Q74" si="15">IF(ISERR(M43/M43)=TRUE," ",M43-$G43)</f>
        <v>0.29699999999999971</v>
      </c>
      <c r="R43" s="52">
        <f t="shared" ref="R43:R74" si="16">IF(ISERR(N43/N43)=TRUE," ",N43-$G43)</f>
        <v>0.28800000000000026</v>
      </c>
      <c r="S43" s="52">
        <f t="shared" ref="S43:S74" si="17">IF(ISERR(O43/O43)=TRUE," ",O43-$G43)</f>
        <v>0.26999999999999957</v>
      </c>
      <c r="T43" s="53">
        <f t="shared" ref="T43:T74" si="18">IF(ISERR(M43/M43)=TRUE," ",AVERAGE(M43:O43))</f>
        <v>5.2850000000000001</v>
      </c>
      <c r="U43" s="54">
        <f t="shared" ref="U43:U74" si="19">IF(ISERR(H43/H43)=TRUE," ",IF(ISERR(M43/M43)=TRUE," ",IF(ISNUMBER($M43)=FALSE," ",IF(MAX($M43:$O43)&lt;$G43,0,(MAX($M43:$O43)-$G43)/$H43))))</f>
        <v>0.59399999999999942</v>
      </c>
      <c r="V43" s="54">
        <f t="shared" ref="V43:V74" si="20">IF(ISERR(I43/G43)=TRUE," ",IF(ISERR(I43/I43)=TRUE," ",IF(ISERR(M43/M43)=TRUE," ",IF(ISNUMBER(M43)=FALSE," ",IF(MIN(M43:O43)&gt;$G43,0,($G43-MIN(M43:O43))/-I43)))))</f>
        <v>0</v>
      </c>
      <c r="W43" s="55" t="str">
        <f t="shared" ref="W43:W74" si="21">IF(ISNUMBER($U43)=TRUE,IF($U43&gt;0.651,IF($U43&gt;1.001,"Reject","Alert"),""),"")</f>
        <v/>
      </c>
      <c r="X43" s="55" t="str">
        <f t="shared" si="11"/>
        <v/>
      </c>
      <c r="Y43" s="56" t="s">
        <v>157</v>
      </c>
      <c r="Z43" s="50"/>
      <c r="AA43" s="12"/>
      <c r="AB43" s="12"/>
      <c r="AC43" s="12"/>
      <c r="AD43" s="12"/>
    </row>
    <row r="44" spans="1:30" ht="20" customHeight="1">
      <c r="A44" s="42" t="s">
        <v>54</v>
      </c>
      <c r="B44" s="43" t="s">
        <v>56</v>
      </c>
      <c r="C44" s="43" t="str">
        <f t="shared" si="12"/>
        <v>11</v>
      </c>
      <c r="D44" s="42" t="s">
        <v>121</v>
      </c>
      <c r="E44" s="44" t="s">
        <v>107</v>
      </c>
      <c r="F44" s="45" t="s">
        <v>43</v>
      </c>
      <c r="G44" s="46">
        <v>9</v>
      </c>
      <c r="H44" s="45">
        <v>1</v>
      </c>
      <c r="I44" s="45">
        <v>-1</v>
      </c>
      <c r="J44" s="47" t="s">
        <v>102</v>
      </c>
      <c r="K44" s="48">
        <f t="shared" si="13"/>
        <v>10</v>
      </c>
      <c r="L44" s="48">
        <f t="shared" si="14"/>
        <v>8</v>
      </c>
      <c r="M44" s="49">
        <v>9.4849999999999994</v>
      </c>
      <c r="N44" s="49">
        <v>9.4629999999999992</v>
      </c>
      <c r="O44" s="49">
        <v>9.4670000000000005</v>
      </c>
      <c r="P44" s="50"/>
      <c r="Q44" s="51">
        <f t="shared" si="15"/>
        <v>0.48499999999999943</v>
      </c>
      <c r="R44" s="52">
        <f t="shared" si="16"/>
        <v>0.46299999999999919</v>
      </c>
      <c r="S44" s="52">
        <f t="shared" si="17"/>
        <v>0.46700000000000053</v>
      </c>
      <c r="T44" s="53">
        <f t="shared" si="18"/>
        <v>9.4716666666666658</v>
      </c>
      <c r="U44" s="54">
        <f t="shared" si="19"/>
        <v>0.48499999999999943</v>
      </c>
      <c r="V44" s="54">
        <f t="shared" si="20"/>
        <v>0</v>
      </c>
      <c r="W44" s="55" t="str">
        <f t="shared" si="21"/>
        <v/>
      </c>
      <c r="X44" s="55" t="str">
        <f t="shared" si="11"/>
        <v/>
      </c>
      <c r="Y44" s="56" t="s">
        <v>155</v>
      </c>
      <c r="Z44" s="50"/>
      <c r="AA44" s="12"/>
      <c r="AB44" s="12"/>
      <c r="AC44" s="12"/>
      <c r="AD44" s="12"/>
    </row>
    <row r="45" spans="1:30" ht="20" customHeight="1">
      <c r="A45" s="42" t="s">
        <v>54</v>
      </c>
      <c r="B45" s="43" t="s">
        <v>56</v>
      </c>
      <c r="C45" s="43" t="str">
        <f t="shared" si="12"/>
        <v>11</v>
      </c>
      <c r="D45" s="42" t="s">
        <v>121</v>
      </c>
      <c r="E45" s="44" t="s">
        <v>107</v>
      </c>
      <c r="F45" s="45" t="s">
        <v>43</v>
      </c>
      <c r="G45" s="46">
        <v>8.25</v>
      </c>
      <c r="H45" s="45">
        <v>0.75</v>
      </c>
      <c r="I45" s="45">
        <v>-0.75</v>
      </c>
      <c r="J45" s="47" t="s">
        <v>102</v>
      </c>
      <c r="K45" s="48">
        <f t="shared" si="13"/>
        <v>9</v>
      </c>
      <c r="L45" s="48">
        <f t="shared" si="14"/>
        <v>7.5</v>
      </c>
      <c r="M45" s="49">
        <v>8.91</v>
      </c>
      <c r="N45" s="49">
        <v>8.86</v>
      </c>
      <c r="O45" s="49">
        <v>8.81</v>
      </c>
      <c r="P45" s="50"/>
      <c r="Q45" s="51">
        <f t="shared" si="15"/>
        <v>0.66000000000000014</v>
      </c>
      <c r="R45" s="52">
        <f t="shared" si="16"/>
        <v>0.60999999999999943</v>
      </c>
      <c r="S45" s="52">
        <f t="shared" si="17"/>
        <v>0.5600000000000005</v>
      </c>
      <c r="T45" s="53">
        <f t="shared" si="18"/>
        <v>8.86</v>
      </c>
      <c r="U45" s="54">
        <f t="shared" si="19"/>
        <v>0.88000000000000023</v>
      </c>
      <c r="V45" s="54">
        <f t="shared" si="20"/>
        <v>0</v>
      </c>
      <c r="W45" s="55" t="str">
        <f t="shared" si="21"/>
        <v>Alert</v>
      </c>
      <c r="X45" s="55" t="str">
        <f t="shared" si="11"/>
        <v/>
      </c>
      <c r="Y45" s="56" t="s">
        <v>156</v>
      </c>
      <c r="Z45" s="50"/>
      <c r="AA45" s="12"/>
      <c r="AB45" s="12"/>
      <c r="AC45" s="12"/>
      <c r="AD45" s="12"/>
    </row>
    <row r="46" spans="1:30" ht="20" customHeight="1">
      <c r="A46" s="42" t="s">
        <v>54</v>
      </c>
      <c r="B46" s="44" t="s">
        <v>57</v>
      </c>
      <c r="C46" s="43" t="str">
        <f t="shared" si="12"/>
        <v>13</v>
      </c>
      <c r="D46" s="42" t="s">
        <v>121</v>
      </c>
      <c r="E46" s="44" t="s">
        <v>107</v>
      </c>
      <c r="F46" s="45" t="s">
        <v>43</v>
      </c>
      <c r="G46" s="46">
        <v>7.6</v>
      </c>
      <c r="H46" s="45">
        <v>0.4</v>
      </c>
      <c r="I46" s="45">
        <v>-0.4</v>
      </c>
      <c r="J46" s="47" t="s">
        <v>102</v>
      </c>
      <c r="K46" s="48">
        <f t="shared" si="13"/>
        <v>8</v>
      </c>
      <c r="L46" s="48">
        <f t="shared" si="14"/>
        <v>7.1999999999999993</v>
      </c>
      <c r="M46" s="49">
        <v>7.4269999999999996</v>
      </c>
      <c r="N46" s="49">
        <v>7.4180000000000001</v>
      </c>
      <c r="O46" s="49">
        <v>7.4260000000000002</v>
      </c>
      <c r="P46" s="50"/>
      <c r="Q46" s="51">
        <f t="shared" si="15"/>
        <v>-0.17300000000000004</v>
      </c>
      <c r="R46" s="52">
        <f t="shared" si="16"/>
        <v>-0.1819999999999995</v>
      </c>
      <c r="S46" s="52">
        <f t="shared" si="17"/>
        <v>-0.17399999999999949</v>
      </c>
      <c r="T46" s="53">
        <f t="shared" si="18"/>
        <v>7.4236666666666666</v>
      </c>
      <c r="U46" s="54">
        <f t="shared" si="19"/>
        <v>0</v>
      </c>
      <c r="V46" s="54">
        <f t="shared" si="20"/>
        <v>0.45499999999999874</v>
      </c>
      <c r="W46" s="55" t="str">
        <f t="shared" si="21"/>
        <v/>
      </c>
      <c r="X46" s="55" t="str">
        <f t="shared" si="11"/>
        <v/>
      </c>
      <c r="Y46" s="56" t="s">
        <v>154</v>
      </c>
      <c r="Z46" s="50"/>
      <c r="AA46" s="12"/>
      <c r="AB46" s="12"/>
      <c r="AC46" s="12"/>
      <c r="AD46" s="12"/>
    </row>
    <row r="47" spans="1:30" ht="20" customHeight="1">
      <c r="A47" s="42" t="s">
        <v>54</v>
      </c>
      <c r="B47" s="43" t="s">
        <v>57</v>
      </c>
      <c r="C47" s="43" t="str">
        <f t="shared" si="12"/>
        <v>13</v>
      </c>
      <c r="D47" s="42" t="s">
        <v>121</v>
      </c>
      <c r="E47" s="44" t="s">
        <v>107</v>
      </c>
      <c r="F47" s="45" t="s">
        <v>43</v>
      </c>
      <c r="G47" s="46">
        <v>6</v>
      </c>
      <c r="H47" s="45">
        <v>0.5</v>
      </c>
      <c r="I47" s="45">
        <v>-0.5</v>
      </c>
      <c r="J47" s="47" t="s">
        <v>102</v>
      </c>
      <c r="K47" s="48">
        <f t="shared" si="13"/>
        <v>6.5</v>
      </c>
      <c r="L47" s="48">
        <f t="shared" si="14"/>
        <v>5.5</v>
      </c>
      <c r="M47" s="49">
        <v>6.0190000000000001</v>
      </c>
      <c r="N47" s="49">
        <v>6.02</v>
      </c>
      <c r="O47" s="49">
        <v>6.024</v>
      </c>
      <c r="P47" s="50"/>
      <c r="Q47" s="51">
        <f t="shared" si="15"/>
        <v>1.9000000000000128E-2</v>
      </c>
      <c r="R47" s="52">
        <f t="shared" si="16"/>
        <v>1.9999999999999574E-2</v>
      </c>
      <c r="S47" s="52">
        <f t="shared" si="17"/>
        <v>2.4000000000000021E-2</v>
      </c>
      <c r="T47" s="53">
        <f t="shared" si="18"/>
        <v>6.0209999999999999</v>
      </c>
      <c r="U47" s="54">
        <f t="shared" si="19"/>
        <v>4.8000000000000043E-2</v>
      </c>
      <c r="V47" s="54">
        <f t="shared" si="20"/>
        <v>0</v>
      </c>
      <c r="W47" s="55" t="str">
        <f t="shared" si="21"/>
        <v/>
      </c>
      <c r="X47" s="55" t="str">
        <f t="shared" si="11"/>
        <v/>
      </c>
      <c r="Y47" s="56" t="s">
        <v>157</v>
      </c>
      <c r="Z47" s="50"/>
      <c r="AA47" s="12"/>
      <c r="AB47" s="12"/>
      <c r="AC47" s="12"/>
      <c r="AD47" s="12"/>
    </row>
    <row r="48" spans="1:30" ht="20" customHeight="1">
      <c r="A48" s="42" t="s">
        <v>54</v>
      </c>
      <c r="B48" s="43" t="s">
        <v>57</v>
      </c>
      <c r="C48" s="43" t="str">
        <f t="shared" si="12"/>
        <v>13</v>
      </c>
      <c r="D48" s="42" t="s">
        <v>121</v>
      </c>
      <c r="E48" s="44" t="s">
        <v>107</v>
      </c>
      <c r="F48" s="45" t="s">
        <v>43</v>
      </c>
      <c r="G48" s="46">
        <v>10</v>
      </c>
      <c r="H48" s="45">
        <v>1</v>
      </c>
      <c r="I48" s="45">
        <v>-1</v>
      </c>
      <c r="J48" s="47" t="s">
        <v>102</v>
      </c>
      <c r="K48" s="48">
        <f t="shared" si="13"/>
        <v>11</v>
      </c>
      <c r="L48" s="48">
        <f t="shared" si="14"/>
        <v>9</v>
      </c>
      <c r="M48" s="49">
        <v>9.766</v>
      </c>
      <c r="N48" s="49">
        <v>9.7889999999999997</v>
      </c>
      <c r="O48" s="49">
        <v>9.7780000000000005</v>
      </c>
      <c r="P48" s="50"/>
      <c r="Q48" s="51">
        <f t="shared" si="15"/>
        <v>-0.23399999999999999</v>
      </c>
      <c r="R48" s="52">
        <f t="shared" si="16"/>
        <v>-0.2110000000000003</v>
      </c>
      <c r="S48" s="52">
        <f t="shared" si="17"/>
        <v>-0.22199999999999953</v>
      </c>
      <c r="T48" s="53">
        <f t="shared" si="18"/>
        <v>9.7776666666666667</v>
      </c>
      <c r="U48" s="54">
        <f t="shared" si="19"/>
        <v>0</v>
      </c>
      <c r="V48" s="54">
        <f t="shared" si="20"/>
        <v>0.23399999999999999</v>
      </c>
      <c r="W48" s="55" t="str">
        <f t="shared" si="21"/>
        <v/>
      </c>
      <c r="X48" s="55" t="str">
        <f t="shared" si="11"/>
        <v/>
      </c>
      <c r="Y48" s="56" t="s">
        <v>155</v>
      </c>
      <c r="Z48" s="50"/>
      <c r="AA48" s="12"/>
      <c r="AB48" s="12"/>
      <c r="AC48" s="12"/>
      <c r="AD48" s="12"/>
    </row>
    <row r="49" spans="1:30" ht="20" customHeight="1">
      <c r="A49" s="42" t="s">
        <v>54</v>
      </c>
      <c r="B49" s="43" t="s">
        <v>57</v>
      </c>
      <c r="C49" s="43" t="str">
        <f t="shared" si="12"/>
        <v>13</v>
      </c>
      <c r="D49" s="42" t="s">
        <v>121</v>
      </c>
      <c r="E49" s="44" t="s">
        <v>107</v>
      </c>
      <c r="F49" s="45" t="s">
        <v>43</v>
      </c>
      <c r="G49" s="46">
        <v>11.5</v>
      </c>
      <c r="H49" s="45">
        <v>0.5</v>
      </c>
      <c r="I49" s="45">
        <v>-0.5</v>
      </c>
      <c r="J49" s="47" t="s">
        <v>102</v>
      </c>
      <c r="K49" s="48">
        <f t="shared" si="13"/>
        <v>12</v>
      </c>
      <c r="L49" s="48">
        <f t="shared" si="14"/>
        <v>11</v>
      </c>
      <c r="M49" s="49">
        <v>11.08</v>
      </c>
      <c r="N49" s="49">
        <v>11.06</v>
      </c>
      <c r="O49" s="49">
        <v>11.09</v>
      </c>
      <c r="P49" s="50"/>
      <c r="Q49" s="51">
        <f t="shared" si="15"/>
        <v>-0.41999999999999993</v>
      </c>
      <c r="R49" s="52">
        <f t="shared" si="16"/>
        <v>-0.4399999999999995</v>
      </c>
      <c r="S49" s="52">
        <f t="shared" si="17"/>
        <v>-0.41000000000000014</v>
      </c>
      <c r="T49" s="53">
        <f t="shared" si="18"/>
        <v>11.076666666666668</v>
      </c>
      <c r="U49" s="54">
        <f t="shared" si="19"/>
        <v>0</v>
      </c>
      <c r="V49" s="54">
        <f t="shared" si="20"/>
        <v>0.87999999999999901</v>
      </c>
      <c r="W49" s="55" t="str">
        <f t="shared" si="21"/>
        <v/>
      </c>
      <c r="X49" s="55" t="str">
        <f t="shared" si="11"/>
        <v>Alert</v>
      </c>
      <c r="Y49" s="56" t="s">
        <v>156</v>
      </c>
      <c r="Z49" s="50"/>
      <c r="AA49" s="12"/>
      <c r="AB49" s="12"/>
      <c r="AC49" s="12"/>
      <c r="AD49" s="12"/>
    </row>
    <row r="50" spans="1:30" ht="20" customHeight="1">
      <c r="A50" s="42" t="s">
        <v>54</v>
      </c>
      <c r="B50" s="43" t="s">
        <v>58</v>
      </c>
      <c r="C50" s="43" t="str">
        <f t="shared" si="12"/>
        <v>14</v>
      </c>
      <c r="D50" s="42" t="s">
        <v>121</v>
      </c>
      <c r="E50" s="44" t="s">
        <v>107</v>
      </c>
      <c r="F50" s="45" t="s">
        <v>43</v>
      </c>
      <c r="G50" s="46">
        <v>7.6</v>
      </c>
      <c r="H50" s="45">
        <v>0.4</v>
      </c>
      <c r="I50" s="45">
        <v>-0.4</v>
      </c>
      <c r="J50" s="47" t="s">
        <v>102</v>
      </c>
      <c r="K50" s="48">
        <f t="shared" si="13"/>
        <v>8</v>
      </c>
      <c r="L50" s="48">
        <f t="shared" si="14"/>
        <v>7.1999999999999993</v>
      </c>
      <c r="M50" s="49">
        <v>7.4269999999999996</v>
      </c>
      <c r="N50" s="49">
        <v>7.4180000000000001</v>
      </c>
      <c r="O50" s="49">
        <v>7.4260000000000002</v>
      </c>
      <c r="P50" s="50"/>
      <c r="Q50" s="51">
        <f t="shared" si="15"/>
        <v>-0.17300000000000004</v>
      </c>
      <c r="R50" s="52">
        <f t="shared" si="16"/>
        <v>-0.1819999999999995</v>
      </c>
      <c r="S50" s="52">
        <f t="shared" si="17"/>
        <v>-0.17399999999999949</v>
      </c>
      <c r="T50" s="53">
        <f t="shared" si="18"/>
        <v>7.4236666666666666</v>
      </c>
      <c r="U50" s="54">
        <f t="shared" si="19"/>
        <v>0</v>
      </c>
      <c r="V50" s="54">
        <f t="shared" si="20"/>
        <v>0.45499999999999874</v>
      </c>
      <c r="W50" s="55" t="str">
        <f t="shared" si="21"/>
        <v/>
      </c>
      <c r="X50" s="55" t="str">
        <f t="shared" si="11"/>
        <v/>
      </c>
      <c r="Y50" s="56" t="s">
        <v>154</v>
      </c>
      <c r="Z50" s="50"/>
      <c r="AA50" s="12"/>
      <c r="AB50" s="12"/>
      <c r="AC50" s="12"/>
      <c r="AD50" s="12"/>
    </row>
    <row r="51" spans="1:30" ht="20" customHeight="1">
      <c r="A51" s="42" t="s">
        <v>54</v>
      </c>
      <c r="B51" s="43" t="s">
        <v>58</v>
      </c>
      <c r="C51" s="43" t="str">
        <f t="shared" si="12"/>
        <v>14</v>
      </c>
      <c r="D51" s="42" t="s">
        <v>121</v>
      </c>
      <c r="E51" s="44" t="s">
        <v>107</v>
      </c>
      <c r="F51" s="45" t="s">
        <v>43</v>
      </c>
      <c r="G51" s="46">
        <v>6</v>
      </c>
      <c r="H51" s="45">
        <v>0.5</v>
      </c>
      <c r="I51" s="45">
        <v>-0.5</v>
      </c>
      <c r="J51" s="47" t="s">
        <v>102</v>
      </c>
      <c r="K51" s="48">
        <f t="shared" si="13"/>
        <v>6.5</v>
      </c>
      <c r="L51" s="48">
        <f t="shared" si="14"/>
        <v>5.5</v>
      </c>
      <c r="M51" s="49">
        <v>6.0190000000000001</v>
      </c>
      <c r="N51" s="49">
        <v>6.02</v>
      </c>
      <c r="O51" s="49">
        <v>6.024</v>
      </c>
      <c r="P51" s="50"/>
      <c r="Q51" s="51">
        <f t="shared" si="15"/>
        <v>1.9000000000000128E-2</v>
      </c>
      <c r="R51" s="52">
        <f t="shared" si="16"/>
        <v>1.9999999999999574E-2</v>
      </c>
      <c r="S51" s="52">
        <f t="shared" si="17"/>
        <v>2.4000000000000021E-2</v>
      </c>
      <c r="T51" s="53">
        <f t="shared" si="18"/>
        <v>6.0209999999999999</v>
      </c>
      <c r="U51" s="54">
        <f t="shared" si="19"/>
        <v>4.8000000000000043E-2</v>
      </c>
      <c r="V51" s="54">
        <f t="shared" si="20"/>
        <v>0</v>
      </c>
      <c r="W51" s="55" t="str">
        <f t="shared" si="21"/>
        <v/>
      </c>
      <c r="X51" s="55" t="str">
        <f t="shared" si="11"/>
        <v/>
      </c>
      <c r="Y51" s="56" t="s">
        <v>157</v>
      </c>
      <c r="Z51" s="50"/>
      <c r="AA51" s="12"/>
      <c r="AB51" s="12"/>
      <c r="AC51" s="12"/>
      <c r="AD51" s="12"/>
    </row>
    <row r="52" spans="1:30" ht="20" customHeight="1">
      <c r="A52" s="42" t="s">
        <v>54</v>
      </c>
      <c r="B52" s="43" t="s">
        <v>58</v>
      </c>
      <c r="C52" s="43" t="str">
        <f t="shared" si="12"/>
        <v>14</v>
      </c>
      <c r="D52" s="42" t="s">
        <v>121</v>
      </c>
      <c r="E52" s="44" t="s">
        <v>107</v>
      </c>
      <c r="F52" s="45" t="s">
        <v>43</v>
      </c>
      <c r="G52" s="46">
        <v>10</v>
      </c>
      <c r="H52" s="45">
        <v>1</v>
      </c>
      <c r="I52" s="45">
        <v>-1</v>
      </c>
      <c r="J52" s="47" t="s">
        <v>102</v>
      </c>
      <c r="K52" s="48">
        <f t="shared" si="13"/>
        <v>11</v>
      </c>
      <c r="L52" s="48">
        <f t="shared" si="14"/>
        <v>9</v>
      </c>
      <c r="M52" s="49">
        <v>9.766</v>
      </c>
      <c r="N52" s="49">
        <v>9.7889999999999997</v>
      </c>
      <c r="O52" s="49">
        <v>9.7780000000000005</v>
      </c>
      <c r="P52" s="50"/>
      <c r="Q52" s="51">
        <f t="shared" si="15"/>
        <v>-0.23399999999999999</v>
      </c>
      <c r="R52" s="52">
        <f t="shared" si="16"/>
        <v>-0.2110000000000003</v>
      </c>
      <c r="S52" s="52">
        <f t="shared" si="17"/>
        <v>-0.22199999999999953</v>
      </c>
      <c r="T52" s="53">
        <f t="shared" si="18"/>
        <v>9.7776666666666667</v>
      </c>
      <c r="U52" s="54">
        <f t="shared" si="19"/>
        <v>0</v>
      </c>
      <c r="V52" s="54">
        <f t="shared" si="20"/>
        <v>0.23399999999999999</v>
      </c>
      <c r="W52" s="55" t="str">
        <f t="shared" si="21"/>
        <v/>
      </c>
      <c r="X52" s="55" t="str">
        <f t="shared" si="11"/>
        <v/>
      </c>
      <c r="Y52" s="56" t="s">
        <v>155</v>
      </c>
      <c r="Z52" s="50"/>
      <c r="AA52" s="12"/>
      <c r="AB52" s="12"/>
      <c r="AC52" s="12"/>
      <c r="AD52" s="12"/>
    </row>
    <row r="53" spans="1:30" ht="20" customHeight="1">
      <c r="A53" s="42" t="s">
        <v>54</v>
      </c>
      <c r="B53" s="43" t="s">
        <v>58</v>
      </c>
      <c r="C53" s="43" t="str">
        <f t="shared" si="12"/>
        <v>14</v>
      </c>
      <c r="D53" s="42" t="s">
        <v>121</v>
      </c>
      <c r="E53" s="44" t="s">
        <v>107</v>
      </c>
      <c r="F53" s="45" t="s">
        <v>43</v>
      </c>
      <c r="G53" s="46">
        <v>11.5</v>
      </c>
      <c r="H53" s="45">
        <v>0.5</v>
      </c>
      <c r="I53" s="45">
        <v>-0.5</v>
      </c>
      <c r="J53" s="47" t="s">
        <v>102</v>
      </c>
      <c r="K53" s="48">
        <f t="shared" si="13"/>
        <v>12</v>
      </c>
      <c r="L53" s="48">
        <f t="shared" si="14"/>
        <v>11</v>
      </c>
      <c r="M53" s="49">
        <v>11.08</v>
      </c>
      <c r="N53" s="49">
        <v>11.06</v>
      </c>
      <c r="O53" s="49">
        <v>11.09</v>
      </c>
      <c r="P53" s="50"/>
      <c r="Q53" s="51">
        <f t="shared" si="15"/>
        <v>-0.41999999999999993</v>
      </c>
      <c r="R53" s="52">
        <f t="shared" si="16"/>
        <v>-0.4399999999999995</v>
      </c>
      <c r="S53" s="52">
        <f t="shared" si="17"/>
        <v>-0.41000000000000014</v>
      </c>
      <c r="T53" s="53">
        <f t="shared" si="18"/>
        <v>11.076666666666668</v>
      </c>
      <c r="U53" s="54">
        <f t="shared" si="19"/>
        <v>0</v>
      </c>
      <c r="V53" s="54">
        <f t="shared" si="20"/>
        <v>0.87999999999999901</v>
      </c>
      <c r="W53" s="55" t="str">
        <f t="shared" si="21"/>
        <v/>
      </c>
      <c r="X53" s="55" t="str">
        <f t="shared" si="11"/>
        <v>Alert</v>
      </c>
      <c r="Y53" s="56" t="s">
        <v>156</v>
      </c>
      <c r="Z53" s="50"/>
      <c r="AA53" s="12"/>
      <c r="AB53" s="12"/>
      <c r="AC53" s="12"/>
      <c r="AD53" s="12"/>
    </row>
    <row r="54" spans="1:30" ht="20" customHeight="1">
      <c r="A54" s="42" t="s">
        <v>40</v>
      </c>
      <c r="B54" s="43" t="s">
        <v>59</v>
      </c>
      <c r="C54" s="43" t="str">
        <f t="shared" si="12"/>
        <v>15</v>
      </c>
      <c r="D54" s="42" t="s">
        <v>121</v>
      </c>
      <c r="E54" s="44" t="s">
        <v>107</v>
      </c>
      <c r="F54" s="45" t="s">
        <v>43</v>
      </c>
      <c r="G54" s="46">
        <v>11.95</v>
      </c>
      <c r="H54" s="45">
        <v>0.25</v>
      </c>
      <c r="I54" s="45">
        <v>-0.25</v>
      </c>
      <c r="J54" s="47" t="s">
        <v>102</v>
      </c>
      <c r="K54" s="48">
        <f t="shared" si="13"/>
        <v>12.2</v>
      </c>
      <c r="L54" s="48">
        <f t="shared" si="14"/>
        <v>11.7</v>
      </c>
      <c r="M54" s="49">
        <v>11.968</v>
      </c>
      <c r="N54" s="49">
        <v>11.965</v>
      </c>
      <c r="O54" s="49">
        <v>11.968999999999999</v>
      </c>
      <c r="P54" s="50"/>
      <c r="Q54" s="51">
        <f t="shared" si="15"/>
        <v>1.8000000000000682E-2</v>
      </c>
      <c r="R54" s="52">
        <f t="shared" si="16"/>
        <v>1.5000000000000568E-2</v>
      </c>
      <c r="S54" s="52">
        <f t="shared" si="17"/>
        <v>1.9000000000000128E-2</v>
      </c>
      <c r="T54" s="53">
        <f t="shared" si="18"/>
        <v>11.967333333333334</v>
      </c>
      <c r="U54" s="54">
        <f t="shared" si="19"/>
        <v>7.6000000000000512E-2</v>
      </c>
      <c r="V54" s="54">
        <f t="shared" si="20"/>
        <v>0</v>
      </c>
      <c r="W54" s="55" t="str">
        <f t="shared" si="21"/>
        <v/>
      </c>
      <c r="X54" s="55" t="str">
        <f t="shared" si="11"/>
        <v/>
      </c>
      <c r="Y54" s="56" t="s">
        <v>154</v>
      </c>
      <c r="Z54" s="50"/>
      <c r="AA54" s="12"/>
      <c r="AB54" s="12"/>
      <c r="AC54" s="12"/>
      <c r="AD54" s="12"/>
    </row>
    <row r="55" spans="1:30" ht="20" customHeight="1">
      <c r="A55" s="42" t="s">
        <v>40</v>
      </c>
      <c r="B55" s="43" t="s">
        <v>59</v>
      </c>
      <c r="C55" s="43" t="str">
        <f t="shared" si="12"/>
        <v>15</v>
      </c>
      <c r="D55" s="42" t="s">
        <v>121</v>
      </c>
      <c r="E55" s="44" t="s">
        <v>107</v>
      </c>
      <c r="F55" s="45" t="s">
        <v>158</v>
      </c>
      <c r="G55" s="46"/>
      <c r="H55" s="45"/>
      <c r="I55" s="45">
        <v>20</v>
      </c>
      <c r="J55" s="47" t="s">
        <v>102</v>
      </c>
      <c r="K55" s="48" t="str">
        <f t="shared" si="13"/>
        <v/>
      </c>
      <c r="L55" s="48">
        <f t="shared" si="14"/>
        <v>20</v>
      </c>
      <c r="M55" s="49">
        <v>20.155999999999999</v>
      </c>
      <c r="N55" s="49">
        <v>20.158999999999999</v>
      </c>
      <c r="O55" s="49">
        <v>20.161000000000001</v>
      </c>
      <c r="P55" s="50"/>
      <c r="Q55" s="51">
        <f t="shared" si="15"/>
        <v>20.155999999999999</v>
      </c>
      <c r="R55" s="52">
        <f t="shared" si="16"/>
        <v>20.158999999999999</v>
      </c>
      <c r="S55" s="52">
        <f t="shared" si="17"/>
        <v>20.161000000000001</v>
      </c>
      <c r="T55" s="53">
        <f t="shared" si="18"/>
        <v>20.158666666666665</v>
      </c>
      <c r="U55" s="54" t="str">
        <f t="shared" si="19"/>
        <v xml:space="preserve"> </v>
      </c>
      <c r="V55" s="54" t="str">
        <f t="shared" si="20"/>
        <v xml:space="preserve"> </v>
      </c>
      <c r="W55" s="55" t="str">
        <f t="shared" si="21"/>
        <v/>
      </c>
      <c r="X55" s="55" t="str">
        <f t="shared" si="11"/>
        <v/>
      </c>
      <c r="Y55" s="56" t="s">
        <v>155</v>
      </c>
      <c r="Z55" s="50"/>
      <c r="AA55" s="12"/>
      <c r="AB55" s="12"/>
      <c r="AC55" s="12"/>
      <c r="AD55" s="12"/>
    </row>
    <row r="56" spans="1:30" ht="20" customHeight="1">
      <c r="A56" s="42" t="s">
        <v>40</v>
      </c>
      <c r="B56" s="43" t="s">
        <v>59</v>
      </c>
      <c r="C56" s="43" t="str">
        <f t="shared" si="12"/>
        <v>15</v>
      </c>
      <c r="D56" s="42" t="s">
        <v>121</v>
      </c>
      <c r="E56" s="44" t="s">
        <v>107</v>
      </c>
      <c r="F56" s="45" t="s">
        <v>43</v>
      </c>
      <c r="G56" s="46">
        <v>34.5</v>
      </c>
      <c r="H56" s="45">
        <v>1.5</v>
      </c>
      <c r="I56" s="45">
        <v>-1.5</v>
      </c>
      <c r="J56" s="47" t="s">
        <v>102</v>
      </c>
      <c r="K56" s="48">
        <f t="shared" si="13"/>
        <v>36</v>
      </c>
      <c r="L56" s="48">
        <f t="shared" si="14"/>
        <v>33</v>
      </c>
      <c r="M56" s="49">
        <v>35.029000000000003</v>
      </c>
      <c r="N56" s="49">
        <v>35.055999999999997</v>
      </c>
      <c r="O56" s="49">
        <v>35.021999999999998</v>
      </c>
      <c r="P56" s="50"/>
      <c r="Q56" s="51">
        <f t="shared" si="15"/>
        <v>0.52900000000000347</v>
      </c>
      <c r="R56" s="52">
        <f t="shared" si="16"/>
        <v>0.55599999999999739</v>
      </c>
      <c r="S56" s="52">
        <f t="shared" si="17"/>
        <v>0.52199999999999847</v>
      </c>
      <c r="T56" s="53">
        <f t="shared" si="18"/>
        <v>35.035666666666664</v>
      </c>
      <c r="U56" s="54">
        <f t="shared" si="19"/>
        <v>0.37066666666666492</v>
      </c>
      <c r="V56" s="54">
        <f t="shared" si="20"/>
        <v>0</v>
      </c>
      <c r="W56" s="55" t="str">
        <f t="shared" si="21"/>
        <v/>
      </c>
      <c r="X56" s="55" t="str">
        <f t="shared" si="11"/>
        <v/>
      </c>
      <c r="Y56" s="56" t="s">
        <v>156</v>
      </c>
      <c r="Z56" s="50"/>
      <c r="AA56" s="12"/>
      <c r="AB56" s="12"/>
      <c r="AC56" s="12"/>
      <c r="AD56" s="12"/>
    </row>
    <row r="57" spans="1:30" ht="20" customHeight="1">
      <c r="A57" s="42" t="s">
        <v>40</v>
      </c>
      <c r="B57" s="43" t="s">
        <v>60</v>
      </c>
      <c r="C57" s="43" t="str">
        <f t="shared" si="12"/>
        <v>16</v>
      </c>
      <c r="D57" s="42" t="s">
        <v>121</v>
      </c>
      <c r="E57" s="44" t="s">
        <v>107</v>
      </c>
      <c r="F57" s="45" t="s">
        <v>43</v>
      </c>
      <c r="G57" s="46">
        <v>11.95</v>
      </c>
      <c r="H57" s="45">
        <v>0.25</v>
      </c>
      <c r="I57" s="45">
        <v>-0.25</v>
      </c>
      <c r="J57" s="47" t="s">
        <v>102</v>
      </c>
      <c r="K57" s="48">
        <f t="shared" si="13"/>
        <v>12.2</v>
      </c>
      <c r="L57" s="48">
        <f t="shared" si="14"/>
        <v>11.7</v>
      </c>
      <c r="M57" s="49">
        <v>11.968</v>
      </c>
      <c r="N57" s="49">
        <v>11.965</v>
      </c>
      <c r="O57" s="49">
        <v>11.968999999999999</v>
      </c>
      <c r="P57" s="50"/>
      <c r="Q57" s="51">
        <f t="shared" si="15"/>
        <v>1.8000000000000682E-2</v>
      </c>
      <c r="R57" s="52">
        <f t="shared" si="16"/>
        <v>1.5000000000000568E-2</v>
      </c>
      <c r="S57" s="52">
        <f t="shared" si="17"/>
        <v>1.9000000000000128E-2</v>
      </c>
      <c r="T57" s="53">
        <f t="shared" si="18"/>
        <v>11.967333333333334</v>
      </c>
      <c r="U57" s="54">
        <f t="shared" si="19"/>
        <v>7.6000000000000512E-2</v>
      </c>
      <c r="V57" s="54">
        <f t="shared" si="20"/>
        <v>0</v>
      </c>
      <c r="W57" s="55" t="str">
        <f t="shared" si="21"/>
        <v/>
      </c>
      <c r="X57" s="55" t="str">
        <f t="shared" si="11"/>
        <v/>
      </c>
      <c r="Y57" s="56" t="s">
        <v>154</v>
      </c>
      <c r="Z57" s="50"/>
      <c r="AA57" s="12"/>
      <c r="AB57" s="12"/>
      <c r="AC57" s="12"/>
      <c r="AD57" s="12"/>
    </row>
    <row r="58" spans="1:30" ht="20" customHeight="1">
      <c r="A58" s="42" t="s">
        <v>40</v>
      </c>
      <c r="B58" s="43" t="s">
        <v>60</v>
      </c>
      <c r="C58" s="43" t="str">
        <f t="shared" si="12"/>
        <v>16</v>
      </c>
      <c r="D58" s="42" t="s">
        <v>121</v>
      </c>
      <c r="E58" s="44" t="s">
        <v>107</v>
      </c>
      <c r="F58" s="45" t="s">
        <v>158</v>
      </c>
      <c r="G58" s="46"/>
      <c r="H58" s="45"/>
      <c r="I58" s="45">
        <v>20</v>
      </c>
      <c r="J58" s="47" t="s">
        <v>102</v>
      </c>
      <c r="K58" s="48" t="str">
        <f t="shared" si="13"/>
        <v/>
      </c>
      <c r="L58" s="48">
        <f t="shared" si="14"/>
        <v>20</v>
      </c>
      <c r="M58" s="49">
        <v>20.155999999999999</v>
      </c>
      <c r="N58" s="49">
        <v>20.158999999999999</v>
      </c>
      <c r="O58" s="49">
        <v>20.161000000000001</v>
      </c>
      <c r="P58" s="50"/>
      <c r="Q58" s="51">
        <f t="shared" si="15"/>
        <v>20.155999999999999</v>
      </c>
      <c r="R58" s="52">
        <f t="shared" si="16"/>
        <v>20.158999999999999</v>
      </c>
      <c r="S58" s="52">
        <f t="shared" si="17"/>
        <v>20.161000000000001</v>
      </c>
      <c r="T58" s="53">
        <f t="shared" si="18"/>
        <v>20.158666666666665</v>
      </c>
      <c r="U58" s="54" t="str">
        <f t="shared" si="19"/>
        <v xml:space="preserve"> </v>
      </c>
      <c r="V58" s="54" t="str">
        <f t="shared" si="20"/>
        <v xml:space="preserve"> </v>
      </c>
      <c r="W58" s="55" t="str">
        <f t="shared" si="21"/>
        <v/>
      </c>
      <c r="X58" s="55" t="str">
        <f t="shared" si="11"/>
        <v/>
      </c>
      <c r="Y58" s="56" t="s">
        <v>155</v>
      </c>
      <c r="Z58" s="50"/>
      <c r="AA58" s="12"/>
      <c r="AB58" s="12"/>
      <c r="AC58" s="12"/>
      <c r="AD58" s="12"/>
    </row>
    <row r="59" spans="1:30" ht="20" customHeight="1">
      <c r="A59" s="42" t="s">
        <v>40</v>
      </c>
      <c r="B59" s="43" t="s">
        <v>60</v>
      </c>
      <c r="C59" s="43" t="str">
        <f t="shared" si="12"/>
        <v>16</v>
      </c>
      <c r="D59" s="42" t="s">
        <v>121</v>
      </c>
      <c r="E59" s="44" t="s">
        <v>123</v>
      </c>
      <c r="F59" s="45" t="s">
        <v>43</v>
      </c>
      <c r="G59" s="46">
        <v>34.5</v>
      </c>
      <c r="H59" s="45">
        <v>1.5</v>
      </c>
      <c r="I59" s="45">
        <v>-1.5</v>
      </c>
      <c r="J59" s="47" t="s">
        <v>102</v>
      </c>
      <c r="K59" s="48">
        <f t="shared" si="13"/>
        <v>36</v>
      </c>
      <c r="L59" s="48">
        <f t="shared" si="14"/>
        <v>33</v>
      </c>
      <c r="M59" s="49">
        <v>35.029000000000003</v>
      </c>
      <c r="N59" s="49">
        <v>35.055999999999997</v>
      </c>
      <c r="O59" s="49">
        <v>35.021999999999998</v>
      </c>
      <c r="P59" s="50"/>
      <c r="Q59" s="51">
        <f t="shared" si="15"/>
        <v>0.52900000000000347</v>
      </c>
      <c r="R59" s="52">
        <f t="shared" si="16"/>
        <v>0.55599999999999739</v>
      </c>
      <c r="S59" s="52">
        <f t="shared" si="17"/>
        <v>0.52199999999999847</v>
      </c>
      <c r="T59" s="53">
        <f t="shared" si="18"/>
        <v>35.035666666666664</v>
      </c>
      <c r="U59" s="54">
        <f t="shared" si="19"/>
        <v>0.37066666666666492</v>
      </c>
      <c r="V59" s="54">
        <f t="shared" si="20"/>
        <v>0</v>
      </c>
      <c r="W59" s="55" t="str">
        <f t="shared" si="21"/>
        <v/>
      </c>
      <c r="X59" s="55" t="str">
        <f t="shared" si="11"/>
        <v/>
      </c>
      <c r="Y59" s="56" t="s">
        <v>156</v>
      </c>
      <c r="Z59" s="50"/>
      <c r="AA59" s="12"/>
      <c r="AB59" s="12"/>
      <c r="AC59" s="12"/>
      <c r="AD59" s="12"/>
    </row>
    <row r="60" spans="1:30" ht="20" customHeight="1">
      <c r="A60" s="42" t="s">
        <v>54</v>
      </c>
      <c r="B60" s="44" t="s">
        <v>61</v>
      </c>
      <c r="C60" s="43" t="str">
        <f t="shared" si="12"/>
        <v>17</v>
      </c>
      <c r="D60" s="42" t="s">
        <v>121</v>
      </c>
      <c r="E60" s="44" t="s">
        <v>107</v>
      </c>
      <c r="F60" s="45" t="s">
        <v>43</v>
      </c>
      <c r="G60" s="46">
        <v>7.6</v>
      </c>
      <c r="H60" s="45">
        <v>0.4</v>
      </c>
      <c r="I60" s="45">
        <v>-0.4</v>
      </c>
      <c r="J60" s="47" t="s">
        <v>102</v>
      </c>
      <c r="K60" s="48">
        <f t="shared" si="13"/>
        <v>8</v>
      </c>
      <c r="L60" s="48">
        <f t="shared" si="14"/>
        <v>7.1999999999999993</v>
      </c>
      <c r="M60" s="49">
        <v>7.4269999999999996</v>
      </c>
      <c r="N60" s="49">
        <v>7.4169999999999998</v>
      </c>
      <c r="O60" s="49">
        <v>7.4260000000000002</v>
      </c>
      <c r="P60" s="50"/>
      <c r="Q60" s="51">
        <f t="shared" si="15"/>
        <v>-0.17300000000000004</v>
      </c>
      <c r="R60" s="52">
        <f t="shared" si="16"/>
        <v>-0.18299999999999983</v>
      </c>
      <c r="S60" s="52">
        <f t="shared" si="17"/>
        <v>-0.17399999999999949</v>
      </c>
      <c r="T60" s="53">
        <f t="shared" si="18"/>
        <v>7.4233333333333329</v>
      </c>
      <c r="U60" s="54">
        <f t="shared" si="19"/>
        <v>0</v>
      </c>
      <c r="V60" s="54">
        <f t="shared" si="20"/>
        <v>0.45749999999999957</v>
      </c>
      <c r="W60" s="55" t="str">
        <f t="shared" si="21"/>
        <v/>
      </c>
      <c r="X60" s="55" t="str">
        <f t="shared" si="11"/>
        <v/>
      </c>
      <c r="Y60" s="56" t="s">
        <v>154</v>
      </c>
      <c r="Z60" s="50"/>
      <c r="AA60" s="12"/>
      <c r="AB60" s="12"/>
      <c r="AC60" s="12"/>
      <c r="AD60" s="12"/>
    </row>
    <row r="61" spans="1:30" ht="20" customHeight="1">
      <c r="A61" s="42" t="s">
        <v>54</v>
      </c>
      <c r="B61" s="43" t="s">
        <v>61</v>
      </c>
      <c r="C61" s="43" t="str">
        <f t="shared" si="12"/>
        <v>17</v>
      </c>
      <c r="D61" s="42" t="s">
        <v>121</v>
      </c>
      <c r="E61" s="44" t="s">
        <v>107</v>
      </c>
      <c r="F61" s="45" t="s">
        <v>43</v>
      </c>
      <c r="G61" s="46">
        <v>6</v>
      </c>
      <c r="H61" s="45">
        <v>0.5</v>
      </c>
      <c r="I61" s="45">
        <v>-0.5</v>
      </c>
      <c r="J61" s="47" t="s">
        <v>102</v>
      </c>
      <c r="K61" s="48">
        <f t="shared" si="13"/>
        <v>6.5</v>
      </c>
      <c r="L61" s="48">
        <f t="shared" si="14"/>
        <v>5.5</v>
      </c>
      <c r="M61" s="49">
        <v>6.02</v>
      </c>
      <c r="N61" s="49">
        <v>6.0179999999999998</v>
      </c>
      <c r="O61" s="49">
        <v>6.0069999999999997</v>
      </c>
      <c r="P61" s="50"/>
      <c r="Q61" s="51">
        <f t="shared" si="15"/>
        <v>1.9999999999999574E-2</v>
      </c>
      <c r="R61" s="52">
        <f t="shared" si="16"/>
        <v>1.7999999999999794E-2</v>
      </c>
      <c r="S61" s="52">
        <f t="shared" si="17"/>
        <v>6.9999999999996732E-3</v>
      </c>
      <c r="T61" s="53">
        <f t="shared" si="18"/>
        <v>6.0150000000000006</v>
      </c>
      <c r="U61" s="54">
        <f t="shared" si="19"/>
        <v>3.9999999999999147E-2</v>
      </c>
      <c r="V61" s="54">
        <f t="shared" si="20"/>
        <v>0</v>
      </c>
      <c r="W61" s="55" t="str">
        <f t="shared" si="21"/>
        <v/>
      </c>
      <c r="X61" s="55" t="str">
        <f t="shared" si="11"/>
        <v/>
      </c>
      <c r="Y61" s="56" t="s">
        <v>157</v>
      </c>
      <c r="Z61" s="50"/>
      <c r="AA61" s="12"/>
      <c r="AB61" s="12"/>
      <c r="AC61" s="12"/>
      <c r="AD61" s="12"/>
    </row>
    <row r="62" spans="1:30" ht="20" customHeight="1">
      <c r="A62" s="42" t="s">
        <v>54</v>
      </c>
      <c r="B62" s="43" t="s">
        <v>61</v>
      </c>
      <c r="C62" s="43" t="str">
        <f t="shared" si="12"/>
        <v>17</v>
      </c>
      <c r="D62" s="42" t="s">
        <v>121</v>
      </c>
      <c r="E62" s="44" t="s">
        <v>123</v>
      </c>
      <c r="F62" s="45" t="s">
        <v>43</v>
      </c>
      <c r="G62" s="46">
        <v>10</v>
      </c>
      <c r="H62" s="45">
        <v>1</v>
      </c>
      <c r="I62" s="45">
        <v>-1</v>
      </c>
      <c r="J62" s="47" t="s">
        <v>102</v>
      </c>
      <c r="K62" s="48">
        <f t="shared" si="13"/>
        <v>11</v>
      </c>
      <c r="L62" s="48">
        <f t="shared" si="14"/>
        <v>9</v>
      </c>
      <c r="M62" s="49">
        <v>9.8239999999999998</v>
      </c>
      <c r="N62" s="49">
        <v>9.8239999999999998</v>
      </c>
      <c r="O62" s="49">
        <v>9.8170000000000002</v>
      </c>
      <c r="P62" s="50"/>
      <c r="Q62" s="51">
        <f t="shared" si="15"/>
        <v>-0.17600000000000016</v>
      </c>
      <c r="R62" s="52">
        <f t="shared" si="16"/>
        <v>-0.17600000000000016</v>
      </c>
      <c r="S62" s="52">
        <f t="shared" si="17"/>
        <v>-0.18299999999999983</v>
      </c>
      <c r="T62" s="53">
        <f t="shared" si="18"/>
        <v>9.8216666666666672</v>
      </c>
      <c r="U62" s="54">
        <f t="shared" si="19"/>
        <v>0</v>
      </c>
      <c r="V62" s="54">
        <f t="shared" si="20"/>
        <v>0.18299999999999983</v>
      </c>
      <c r="W62" s="55" t="str">
        <f t="shared" si="21"/>
        <v/>
      </c>
      <c r="X62" s="55" t="str">
        <f t="shared" si="11"/>
        <v/>
      </c>
      <c r="Y62" s="56" t="s">
        <v>155</v>
      </c>
      <c r="Z62" s="50"/>
      <c r="AA62" s="12"/>
      <c r="AB62" s="12"/>
      <c r="AC62" s="12"/>
      <c r="AD62" s="12"/>
    </row>
    <row r="63" spans="1:30" ht="20" customHeight="1">
      <c r="A63" s="42" t="s">
        <v>54</v>
      </c>
      <c r="B63" s="43" t="s">
        <v>61</v>
      </c>
      <c r="C63" s="43" t="str">
        <f t="shared" si="12"/>
        <v>17</v>
      </c>
      <c r="D63" s="42" t="s">
        <v>121</v>
      </c>
      <c r="E63" s="44" t="s">
        <v>107</v>
      </c>
      <c r="F63" s="45" t="s">
        <v>43</v>
      </c>
      <c r="G63" s="46">
        <v>11.5</v>
      </c>
      <c r="H63" s="45">
        <v>0.5</v>
      </c>
      <c r="I63" s="45">
        <v>-0.5</v>
      </c>
      <c r="J63" s="47" t="s">
        <v>102</v>
      </c>
      <c r="K63" s="48">
        <f t="shared" si="13"/>
        <v>12</v>
      </c>
      <c r="L63" s="48">
        <f t="shared" si="14"/>
        <v>11</v>
      </c>
      <c r="M63" s="49">
        <v>11.07</v>
      </c>
      <c r="N63" s="49">
        <v>11.05</v>
      </c>
      <c r="O63" s="49">
        <v>11.04</v>
      </c>
      <c r="P63" s="50"/>
      <c r="Q63" s="51">
        <f t="shared" si="15"/>
        <v>-0.42999999999999972</v>
      </c>
      <c r="R63" s="52">
        <f t="shared" si="16"/>
        <v>-0.44999999999999929</v>
      </c>
      <c r="S63" s="52">
        <f t="shared" si="17"/>
        <v>-0.46000000000000085</v>
      </c>
      <c r="T63" s="53">
        <f t="shared" si="18"/>
        <v>11.053333333333333</v>
      </c>
      <c r="U63" s="54">
        <f t="shared" si="19"/>
        <v>0</v>
      </c>
      <c r="V63" s="54">
        <f t="shared" si="20"/>
        <v>0.92000000000000171</v>
      </c>
      <c r="W63" s="55" t="str">
        <f t="shared" si="21"/>
        <v/>
      </c>
      <c r="X63" s="55" t="str">
        <f t="shared" si="11"/>
        <v>Alert</v>
      </c>
      <c r="Y63" s="56" t="s">
        <v>156</v>
      </c>
      <c r="Z63" s="50"/>
      <c r="AA63" s="12"/>
      <c r="AB63" s="12"/>
      <c r="AC63" s="12"/>
      <c r="AD63" s="12"/>
    </row>
    <row r="64" spans="1:30" ht="20" customHeight="1">
      <c r="A64" s="42" t="s">
        <v>54</v>
      </c>
      <c r="B64" s="44" t="s">
        <v>62</v>
      </c>
      <c r="C64" s="43" t="str">
        <f t="shared" si="12"/>
        <v>18</v>
      </c>
      <c r="D64" s="42" t="s">
        <v>121</v>
      </c>
      <c r="E64" s="44" t="s">
        <v>107</v>
      </c>
      <c r="F64" s="45" t="s">
        <v>43</v>
      </c>
      <c r="G64" s="46">
        <v>7.6</v>
      </c>
      <c r="H64" s="45">
        <v>0.4</v>
      </c>
      <c r="I64" s="45">
        <v>-0.4</v>
      </c>
      <c r="J64" s="47" t="s">
        <v>102</v>
      </c>
      <c r="K64" s="48">
        <f t="shared" si="13"/>
        <v>8</v>
      </c>
      <c r="L64" s="48">
        <f t="shared" si="14"/>
        <v>7.1999999999999993</v>
      </c>
      <c r="M64" s="49">
        <v>7.4260000000000002</v>
      </c>
      <c r="N64" s="49">
        <v>7.4340000000000002</v>
      </c>
      <c r="O64" s="49">
        <v>7.484</v>
      </c>
      <c r="P64" s="50"/>
      <c r="Q64" s="51">
        <f t="shared" si="15"/>
        <v>-0.17399999999999949</v>
      </c>
      <c r="R64" s="52">
        <f t="shared" si="16"/>
        <v>-0.16599999999999948</v>
      </c>
      <c r="S64" s="52">
        <f t="shared" si="17"/>
        <v>-0.11599999999999966</v>
      </c>
      <c r="T64" s="53">
        <f t="shared" si="18"/>
        <v>7.4480000000000004</v>
      </c>
      <c r="U64" s="54">
        <f t="shared" si="19"/>
        <v>0</v>
      </c>
      <c r="V64" s="54">
        <f t="shared" si="20"/>
        <v>0.43499999999999872</v>
      </c>
      <c r="W64" s="55" t="str">
        <f t="shared" si="21"/>
        <v/>
      </c>
      <c r="X64" s="55" t="str">
        <f t="shared" si="11"/>
        <v/>
      </c>
      <c r="Y64" s="56" t="s">
        <v>154</v>
      </c>
      <c r="Z64" s="50"/>
      <c r="AA64" s="12"/>
      <c r="AB64" s="12"/>
      <c r="AC64" s="12"/>
      <c r="AD64" s="12"/>
    </row>
    <row r="65" spans="1:30" ht="20" customHeight="1">
      <c r="A65" s="42" t="s">
        <v>54</v>
      </c>
      <c r="B65" s="43" t="s">
        <v>62</v>
      </c>
      <c r="C65" s="43" t="str">
        <f t="shared" si="12"/>
        <v>18</v>
      </c>
      <c r="D65" s="42" t="s">
        <v>121</v>
      </c>
      <c r="E65" s="44" t="s">
        <v>107</v>
      </c>
      <c r="F65" s="45" t="s">
        <v>43</v>
      </c>
      <c r="G65" s="46">
        <v>6</v>
      </c>
      <c r="H65" s="45">
        <v>0.5</v>
      </c>
      <c r="I65" s="45">
        <v>-0.5</v>
      </c>
      <c r="J65" s="47" t="s">
        <v>102</v>
      </c>
      <c r="K65" s="48">
        <f t="shared" si="13"/>
        <v>6.5</v>
      </c>
      <c r="L65" s="48">
        <f t="shared" si="14"/>
        <v>5.5</v>
      </c>
      <c r="M65" s="49">
        <v>5.7869999999999999</v>
      </c>
      <c r="N65" s="49">
        <v>5.7430000000000003</v>
      </c>
      <c r="O65" s="49">
        <v>5.7549999999999999</v>
      </c>
      <c r="P65" s="50"/>
      <c r="Q65" s="51">
        <f t="shared" si="15"/>
        <v>-0.21300000000000008</v>
      </c>
      <c r="R65" s="52">
        <f t="shared" si="16"/>
        <v>-0.25699999999999967</v>
      </c>
      <c r="S65" s="52">
        <f t="shared" si="17"/>
        <v>-0.24500000000000011</v>
      </c>
      <c r="T65" s="53">
        <f t="shared" si="18"/>
        <v>5.7616666666666667</v>
      </c>
      <c r="U65" s="54">
        <f t="shared" si="19"/>
        <v>0</v>
      </c>
      <c r="V65" s="54">
        <f t="shared" si="20"/>
        <v>0.51399999999999935</v>
      </c>
      <c r="W65" s="55" t="str">
        <f t="shared" si="21"/>
        <v/>
      </c>
      <c r="X65" s="55" t="str">
        <f t="shared" si="11"/>
        <v/>
      </c>
      <c r="Y65" s="56" t="s">
        <v>157</v>
      </c>
      <c r="Z65" s="50"/>
      <c r="AA65" s="12"/>
      <c r="AB65" s="12"/>
      <c r="AC65" s="12"/>
      <c r="AD65" s="12"/>
    </row>
    <row r="66" spans="1:30" ht="20" customHeight="1">
      <c r="A66" s="42" t="s">
        <v>54</v>
      </c>
      <c r="B66" s="43" t="s">
        <v>62</v>
      </c>
      <c r="C66" s="43" t="str">
        <f t="shared" si="12"/>
        <v>18</v>
      </c>
      <c r="D66" s="42" t="s">
        <v>121</v>
      </c>
      <c r="E66" s="44" t="s">
        <v>123</v>
      </c>
      <c r="F66" s="45" t="s">
        <v>43</v>
      </c>
      <c r="G66" s="46">
        <v>10</v>
      </c>
      <c r="H66" s="45">
        <v>1</v>
      </c>
      <c r="I66" s="45">
        <v>-1</v>
      </c>
      <c r="J66" s="47" t="s">
        <v>102</v>
      </c>
      <c r="K66" s="48">
        <f t="shared" si="13"/>
        <v>11</v>
      </c>
      <c r="L66" s="48">
        <f t="shared" si="14"/>
        <v>9</v>
      </c>
      <c r="M66" s="49">
        <v>9.4450000000000003</v>
      </c>
      <c r="N66" s="49">
        <v>9.4580000000000002</v>
      </c>
      <c r="O66" s="49">
        <v>9.4320000000000004</v>
      </c>
      <c r="P66" s="50"/>
      <c r="Q66" s="51">
        <f t="shared" si="15"/>
        <v>-0.55499999999999972</v>
      </c>
      <c r="R66" s="52">
        <f t="shared" si="16"/>
        <v>-0.54199999999999982</v>
      </c>
      <c r="S66" s="52">
        <f t="shared" si="17"/>
        <v>-0.56799999999999962</v>
      </c>
      <c r="T66" s="53">
        <f t="shared" si="18"/>
        <v>9.4450000000000003</v>
      </c>
      <c r="U66" s="54">
        <f t="shared" si="19"/>
        <v>0</v>
      </c>
      <c r="V66" s="54">
        <f t="shared" si="20"/>
        <v>0.56799999999999962</v>
      </c>
      <c r="W66" s="55" t="str">
        <f t="shared" si="21"/>
        <v/>
      </c>
      <c r="X66" s="55" t="str">
        <f t="shared" si="11"/>
        <v/>
      </c>
      <c r="Y66" s="56" t="s">
        <v>155</v>
      </c>
      <c r="Z66" s="50"/>
      <c r="AA66" s="12"/>
      <c r="AB66" s="12"/>
      <c r="AC66" s="12"/>
      <c r="AD66" s="12"/>
    </row>
    <row r="67" spans="1:30" ht="20" customHeight="1">
      <c r="A67" s="42" t="s">
        <v>54</v>
      </c>
      <c r="B67" s="43" t="s">
        <v>62</v>
      </c>
      <c r="C67" s="43" t="str">
        <f t="shared" si="12"/>
        <v>18</v>
      </c>
      <c r="D67" s="42" t="s">
        <v>121</v>
      </c>
      <c r="E67" s="44" t="s">
        <v>107</v>
      </c>
      <c r="F67" s="45" t="s">
        <v>43</v>
      </c>
      <c r="G67" s="46">
        <v>11.5</v>
      </c>
      <c r="H67" s="45">
        <v>0.5</v>
      </c>
      <c r="I67" s="45">
        <v>-0.5</v>
      </c>
      <c r="J67" s="47" t="s">
        <v>102</v>
      </c>
      <c r="K67" s="48">
        <f t="shared" si="13"/>
        <v>12</v>
      </c>
      <c r="L67" s="48">
        <f t="shared" si="14"/>
        <v>11</v>
      </c>
      <c r="M67" s="49">
        <v>11.66</v>
      </c>
      <c r="N67" s="49">
        <v>11.72</v>
      </c>
      <c r="O67" s="49">
        <v>11.8</v>
      </c>
      <c r="P67" s="50"/>
      <c r="Q67" s="51">
        <f t="shared" si="15"/>
        <v>0.16000000000000014</v>
      </c>
      <c r="R67" s="52">
        <f t="shared" si="16"/>
        <v>0.22000000000000064</v>
      </c>
      <c r="S67" s="52">
        <f t="shared" si="17"/>
        <v>0.30000000000000071</v>
      </c>
      <c r="T67" s="53">
        <f t="shared" si="18"/>
        <v>11.726666666666668</v>
      </c>
      <c r="U67" s="54">
        <f t="shared" si="19"/>
        <v>0.60000000000000142</v>
      </c>
      <c r="V67" s="54">
        <f t="shared" si="20"/>
        <v>0</v>
      </c>
      <c r="W67" s="55" t="str">
        <f t="shared" si="21"/>
        <v/>
      </c>
      <c r="X67" s="55" t="str">
        <f t="shared" si="11"/>
        <v/>
      </c>
      <c r="Y67" s="56" t="s">
        <v>156</v>
      </c>
      <c r="Z67" s="50"/>
      <c r="AA67" s="12"/>
      <c r="AB67" s="12"/>
      <c r="AC67" s="12"/>
      <c r="AD67" s="12"/>
    </row>
    <row r="68" spans="1:30" ht="20" customHeight="1">
      <c r="A68" s="42" t="s">
        <v>54</v>
      </c>
      <c r="B68" s="44" t="s">
        <v>63</v>
      </c>
      <c r="C68" s="43" t="str">
        <f t="shared" si="12"/>
        <v>19</v>
      </c>
      <c r="D68" s="42" t="s">
        <v>121</v>
      </c>
      <c r="E68" s="44" t="s">
        <v>107</v>
      </c>
      <c r="F68" s="45" t="s">
        <v>43</v>
      </c>
      <c r="G68" s="46">
        <v>7.6</v>
      </c>
      <c r="H68" s="45">
        <v>0.4</v>
      </c>
      <c r="I68" s="45">
        <v>-0.4</v>
      </c>
      <c r="J68" s="47" t="s">
        <v>102</v>
      </c>
      <c r="K68" s="48">
        <f t="shared" si="13"/>
        <v>8</v>
      </c>
      <c r="L68" s="48">
        <f t="shared" si="14"/>
        <v>7.1999999999999993</v>
      </c>
      <c r="M68" s="49">
        <v>7.4269999999999996</v>
      </c>
      <c r="N68" s="49">
        <v>7.4340000000000002</v>
      </c>
      <c r="O68" s="49">
        <v>7.484</v>
      </c>
      <c r="P68" s="50"/>
      <c r="Q68" s="51">
        <f t="shared" si="15"/>
        <v>-0.17300000000000004</v>
      </c>
      <c r="R68" s="52">
        <f t="shared" si="16"/>
        <v>-0.16599999999999948</v>
      </c>
      <c r="S68" s="52">
        <f t="shared" si="17"/>
        <v>-0.11599999999999966</v>
      </c>
      <c r="T68" s="53">
        <f t="shared" si="18"/>
        <v>7.4483333333333333</v>
      </c>
      <c r="U68" s="54">
        <f t="shared" si="19"/>
        <v>0</v>
      </c>
      <c r="V68" s="54">
        <f t="shared" si="20"/>
        <v>0.43250000000000011</v>
      </c>
      <c r="W68" s="55" t="str">
        <f t="shared" si="21"/>
        <v/>
      </c>
      <c r="X68" s="55" t="str">
        <f t="shared" si="11"/>
        <v/>
      </c>
      <c r="Y68" s="56" t="s">
        <v>154</v>
      </c>
      <c r="Z68" s="50"/>
      <c r="AA68" s="12"/>
      <c r="AB68" s="12"/>
      <c r="AC68" s="12"/>
      <c r="AD68" s="12"/>
    </row>
    <row r="69" spans="1:30" ht="20" customHeight="1">
      <c r="A69" s="42" t="s">
        <v>54</v>
      </c>
      <c r="B69" s="44" t="s">
        <v>63</v>
      </c>
      <c r="C69" s="43" t="str">
        <f t="shared" si="12"/>
        <v>19</v>
      </c>
      <c r="D69" s="42" t="s">
        <v>121</v>
      </c>
      <c r="E69" s="44" t="s">
        <v>107</v>
      </c>
      <c r="F69" s="45" t="s">
        <v>43</v>
      </c>
      <c r="G69" s="46">
        <v>6</v>
      </c>
      <c r="H69" s="45">
        <v>0.5</v>
      </c>
      <c r="I69" s="45">
        <v>-0.5</v>
      </c>
      <c r="J69" s="47" t="s">
        <v>102</v>
      </c>
      <c r="K69" s="48">
        <f t="shared" si="13"/>
        <v>6.5</v>
      </c>
      <c r="L69" s="48">
        <f t="shared" si="14"/>
        <v>5.5</v>
      </c>
      <c r="M69" s="49">
        <v>5.7869999999999999</v>
      </c>
      <c r="N69" s="49">
        <v>5.7430000000000003</v>
      </c>
      <c r="O69" s="49">
        <v>5.7549999999999999</v>
      </c>
      <c r="P69" s="50"/>
      <c r="Q69" s="51">
        <f t="shared" si="15"/>
        <v>-0.21300000000000008</v>
      </c>
      <c r="R69" s="52">
        <f t="shared" si="16"/>
        <v>-0.25699999999999967</v>
      </c>
      <c r="S69" s="52">
        <f t="shared" si="17"/>
        <v>-0.24500000000000011</v>
      </c>
      <c r="T69" s="53">
        <f t="shared" si="18"/>
        <v>5.7616666666666667</v>
      </c>
      <c r="U69" s="54">
        <f t="shared" si="19"/>
        <v>0</v>
      </c>
      <c r="V69" s="54">
        <f t="shared" si="20"/>
        <v>0.51399999999999935</v>
      </c>
      <c r="W69" s="55" t="str">
        <f t="shared" si="21"/>
        <v/>
      </c>
      <c r="X69" s="55" t="str">
        <f t="shared" ref="X69:X100" si="22">IF(M69="","",IF(ISERR(I69/I69)=TRUE,"",IF(ISERR(I69/G69)=TRUE,IF((I69-MIN(M69:O69))&gt;0.001,"Reject",""),IF(ISNUMBER($V69)=TRUE,IF($V69&gt;0.651,IF($V69&gt;1.001,"Reject","Alert"),""),""))))</f>
        <v/>
      </c>
      <c r="Y69" s="56" t="s">
        <v>157</v>
      </c>
      <c r="Z69" s="50"/>
      <c r="AA69" s="12"/>
      <c r="AB69" s="12"/>
      <c r="AC69" s="12"/>
      <c r="AD69" s="12"/>
    </row>
    <row r="70" spans="1:30" ht="20" customHeight="1">
      <c r="A70" s="42" t="s">
        <v>54</v>
      </c>
      <c r="B70" s="43" t="s">
        <v>63</v>
      </c>
      <c r="C70" s="43" t="str">
        <f t="shared" ref="C70:C101" si="23">MID(B70,11,2)</f>
        <v>19</v>
      </c>
      <c r="D70" s="42" t="s">
        <v>121</v>
      </c>
      <c r="E70" s="44" t="s">
        <v>123</v>
      </c>
      <c r="F70" s="45" t="s">
        <v>43</v>
      </c>
      <c r="G70" s="46">
        <v>10</v>
      </c>
      <c r="H70" s="45">
        <v>1</v>
      </c>
      <c r="I70" s="45">
        <v>-1</v>
      </c>
      <c r="J70" s="47" t="s">
        <v>102</v>
      </c>
      <c r="K70" s="48">
        <f t="shared" si="13"/>
        <v>11</v>
      </c>
      <c r="L70" s="48">
        <f t="shared" si="14"/>
        <v>9</v>
      </c>
      <c r="M70" s="49">
        <v>9.4450000000000003</v>
      </c>
      <c r="N70" s="49">
        <v>9.4580000000000002</v>
      </c>
      <c r="O70" s="49">
        <v>9.4320000000000004</v>
      </c>
      <c r="P70" s="50"/>
      <c r="Q70" s="51">
        <f t="shared" si="15"/>
        <v>-0.55499999999999972</v>
      </c>
      <c r="R70" s="52">
        <f t="shared" si="16"/>
        <v>-0.54199999999999982</v>
      </c>
      <c r="S70" s="52">
        <f t="shared" si="17"/>
        <v>-0.56799999999999962</v>
      </c>
      <c r="T70" s="53">
        <f t="shared" si="18"/>
        <v>9.4450000000000003</v>
      </c>
      <c r="U70" s="54">
        <f t="shared" si="19"/>
        <v>0</v>
      </c>
      <c r="V70" s="54">
        <f t="shared" si="20"/>
        <v>0.56799999999999962</v>
      </c>
      <c r="W70" s="55" t="str">
        <f t="shared" si="21"/>
        <v/>
      </c>
      <c r="X70" s="55" t="str">
        <f t="shared" si="22"/>
        <v/>
      </c>
      <c r="Y70" s="56" t="s">
        <v>155</v>
      </c>
      <c r="Z70" s="50"/>
      <c r="AA70" s="12"/>
      <c r="AB70" s="12"/>
      <c r="AC70" s="12"/>
      <c r="AD70" s="12"/>
    </row>
    <row r="71" spans="1:30" ht="20" customHeight="1">
      <c r="A71" s="42" t="s">
        <v>54</v>
      </c>
      <c r="B71" s="43" t="s">
        <v>63</v>
      </c>
      <c r="C71" s="43" t="str">
        <f t="shared" si="23"/>
        <v>19</v>
      </c>
      <c r="D71" s="42" t="s">
        <v>121</v>
      </c>
      <c r="E71" s="44" t="s">
        <v>107</v>
      </c>
      <c r="F71" s="45" t="s">
        <v>43</v>
      </c>
      <c r="G71" s="46">
        <v>11.5</v>
      </c>
      <c r="H71" s="45">
        <v>0.5</v>
      </c>
      <c r="I71" s="45">
        <v>-0.5</v>
      </c>
      <c r="J71" s="47" t="s">
        <v>102</v>
      </c>
      <c r="K71" s="48">
        <f t="shared" si="13"/>
        <v>12</v>
      </c>
      <c r="L71" s="48">
        <f t="shared" si="14"/>
        <v>11</v>
      </c>
      <c r="M71" s="49">
        <v>11.66</v>
      </c>
      <c r="N71" s="49">
        <v>11.72</v>
      </c>
      <c r="O71" s="49">
        <v>11.8</v>
      </c>
      <c r="P71" s="50"/>
      <c r="Q71" s="51">
        <f t="shared" si="15"/>
        <v>0.16000000000000014</v>
      </c>
      <c r="R71" s="52">
        <f t="shared" si="16"/>
        <v>0.22000000000000064</v>
      </c>
      <c r="S71" s="52">
        <f t="shared" si="17"/>
        <v>0.30000000000000071</v>
      </c>
      <c r="T71" s="53">
        <f t="shared" si="18"/>
        <v>11.726666666666668</v>
      </c>
      <c r="U71" s="54">
        <f t="shared" si="19"/>
        <v>0.60000000000000142</v>
      </c>
      <c r="V71" s="54">
        <f t="shared" si="20"/>
        <v>0</v>
      </c>
      <c r="W71" s="55" t="str">
        <f t="shared" si="21"/>
        <v/>
      </c>
      <c r="X71" s="55" t="str">
        <f t="shared" si="22"/>
        <v/>
      </c>
      <c r="Y71" s="56" t="s">
        <v>156</v>
      </c>
      <c r="Z71" s="50"/>
      <c r="AA71" s="12"/>
      <c r="AB71" s="12"/>
      <c r="AC71" s="12"/>
      <c r="AD71" s="12"/>
    </row>
    <row r="72" spans="1:30" ht="20" customHeight="1">
      <c r="A72" s="42" t="s">
        <v>40</v>
      </c>
      <c r="B72" s="44" t="s">
        <v>64</v>
      </c>
      <c r="C72" s="43" t="str">
        <f t="shared" si="23"/>
        <v>20</v>
      </c>
      <c r="D72" s="42" t="s">
        <v>121</v>
      </c>
      <c r="E72" s="44" t="s">
        <v>107</v>
      </c>
      <c r="F72" s="45" t="s">
        <v>43</v>
      </c>
      <c r="G72" s="46">
        <v>13.5</v>
      </c>
      <c r="H72" s="45">
        <v>0.3</v>
      </c>
      <c r="I72" s="45">
        <v>-0.3</v>
      </c>
      <c r="J72" s="47" t="s">
        <v>102</v>
      </c>
      <c r="K72" s="48">
        <f t="shared" si="13"/>
        <v>13.8</v>
      </c>
      <c r="L72" s="48">
        <f t="shared" si="14"/>
        <v>13.2</v>
      </c>
      <c r="M72" s="49">
        <v>13.61</v>
      </c>
      <c r="N72" s="49">
        <v>13.63</v>
      </c>
      <c r="O72" s="49">
        <v>13.65</v>
      </c>
      <c r="P72" s="50"/>
      <c r="Q72" s="51">
        <f t="shared" si="15"/>
        <v>0.10999999999999943</v>
      </c>
      <c r="R72" s="52">
        <f t="shared" si="16"/>
        <v>0.13000000000000078</v>
      </c>
      <c r="S72" s="52">
        <f t="shared" si="17"/>
        <v>0.15000000000000036</v>
      </c>
      <c r="T72" s="53">
        <f t="shared" si="18"/>
        <v>13.63</v>
      </c>
      <c r="U72" s="54">
        <f t="shared" si="19"/>
        <v>0.50000000000000122</v>
      </c>
      <c r="V72" s="54">
        <f t="shared" si="20"/>
        <v>0</v>
      </c>
      <c r="W72" s="55" t="str">
        <f t="shared" si="21"/>
        <v/>
      </c>
      <c r="X72" s="55" t="str">
        <f t="shared" si="22"/>
        <v/>
      </c>
      <c r="Y72" s="56" t="s">
        <v>154</v>
      </c>
      <c r="Z72" s="50"/>
      <c r="AA72" s="12"/>
      <c r="AB72" s="12"/>
      <c r="AC72" s="12"/>
      <c r="AD72" s="12"/>
    </row>
    <row r="73" spans="1:30" ht="20" customHeight="1">
      <c r="A73" s="42" t="s">
        <v>40</v>
      </c>
      <c r="B73" s="44" t="s">
        <v>64</v>
      </c>
      <c r="C73" s="43" t="str">
        <f t="shared" si="23"/>
        <v>20</v>
      </c>
      <c r="D73" s="42" t="s">
        <v>121</v>
      </c>
      <c r="E73" s="44" t="s">
        <v>107</v>
      </c>
      <c r="F73" s="45" t="s">
        <v>158</v>
      </c>
      <c r="G73" s="46"/>
      <c r="H73" s="45"/>
      <c r="I73" s="45">
        <v>20</v>
      </c>
      <c r="J73" s="47" t="s">
        <v>102</v>
      </c>
      <c r="K73" s="48" t="str">
        <f t="shared" si="13"/>
        <v/>
      </c>
      <c r="L73" s="48">
        <f t="shared" si="14"/>
        <v>20</v>
      </c>
      <c r="M73" s="49">
        <v>20.399999999999999</v>
      </c>
      <c r="N73" s="49">
        <v>20.350000000000001</v>
      </c>
      <c r="O73" s="49">
        <v>20.29</v>
      </c>
      <c r="P73" s="50"/>
      <c r="Q73" s="51">
        <f t="shared" si="15"/>
        <v>20.399999999999999</v>
      </c>
      <c r="R73" s="52">
        <f t="shared" si="16"/>
        <v>20.350000000000001</v>
      </c>
      <c r="S73" s="52">
        <f t="shared" si="17"/>
        <v>20.29</v>
      </c>
      <c r="T73" s="53">
        <f t="shared" si="18"/>
        <v>20.346666666666668</v>
      </c>
      <c r="U73" s="54" t="str">
        <f t="shared" si="19"/>
        <v xml:space="preserve"> </v>
      </c>
      <c r="V73" s="54" t="str">
        <f t="shared" si="20"/>
        <v xml:space="preserve"> </v>
      </c>
      <c r="W73" s="55" t="str">
        <f t="shared" si="21"/>
        <v/>
      </c>
      <c r="X73" s="55" t="str">
        <f t="shared" si="22"/>
        <v/>
      </c>
      <c r="Y73" s="56" t="s">
        <v>155</v>
      </c>
      <c r="Z73" s="50"/>
      <c r="AA73" s="12"/>
      <c r="AB73" s="12"/>
      <c r="AC73" s="12"/>
      <c r="AD73" s="12"/>
    </row>
    <row r="74" spans="1:30" ht="20" customHeight="1">
      <c r="A74" s="42" t="s">
        <v>40</v>
      </c>
      <c r="B74" s="43" t="s">
        <v>64</v>
      </c>
      <c r="C74" s="43" t="str">
        <f t="shared" si="23"/>
        <v>20</v>
      </c>
      <c r="D74" s="42" t="s">
        <v>121</v>
      </c>
      <c r="E74" s="44" t="s">
        <v>123</v>
      </c>
      <c r="F74" s="45" t="s">
        <v>43</v>
      </c>
      <c r="G74" s="46">
        <v>44.484999999999999</v>
      </c>
      <c r="H74" s="45">
        <v>1.5049999999999999</v>
      </c>
      <c r="I74" s="45">
        <v>-1.5049999999999999</v>
      </c>
      <c r="J74" s="47" t="s">
        <v>102</v>
      </c>
      <c r="K74" s="48">
        <f t="shared" si="13"/>
        <v>45.99</v>
      </c>
      <c r="L74" s="48">
        <f t="shared" si="14"/>
        <v>42.98</v>
      </c>
      <c r="M74" s="49">
        <v>45.26</v>
      </c>
      <c r="N74" s="49">
        <v>45.52</v>
      </c>
      <c r="O74" s="49">
        <v>45.65</v>
      </c>
      <c r="P74" s="50"/>
      <c r="Q74" s="51">
        <f t="shared" si="15"/>
        <v>0.77499999999999858</v>
      </c>
      <c r="R74" s="52">
        <f t="shared" si="16"/>
        <v>1.0350000000000037</v>
      </c>
      <c r="S74" s="52">
        <f t="shared" si="17"/>
        <v>1.1649999999999991</v>
      </c>
      <c r="T74" s="53">
        <f t="shared" si="18"/>
        <v>45.476666666666667</v>
      </c>
      <c r="U74" s="54">
        <f t="shared" si="19"/>
        <v>0.77408637873754105</v>
      </c>
      <c r="V74" s="54">
        <f t="shared" si="20"/>
        <v>0</v>
      </c>
      <c r="W74" s="55" t="str">
        <f t="shared" si="21"/>
        <v>Alert</v>
      </c>
      <c r="X74" s="55" t="str">
        <f t="shared" si="22"/>
        <v/>
      </c>
      <c r="Y74" s="56" t="s">
        <v>156</v>
      </c>
      <c r="Z74" s="50"/>
      <c r="AA74" s="12"/>
      <c r="AB74" s="12"/>
      <c r="AC74" s="12"/>
      <c r="AD74" s="12"/>
    </row>
    <row r="75" spans="1:30" ht="20" customHeight="1">
      <c r="A75" s="42" t="s">
        <v>40</v>
      </c>
      <c r="B75" s="44" t="s">
        <v>65</v>
      </c>
      <c r="C75" s="43" t="str">
        <f t="shared" si="23"/>
        <v>21</v>
      </c>
      <c r="D75" s="42" t="s">
        <v>121</v>
      </c>
      <c r="E75" s="44" t="s">
        <v>107</v>
      </c>
      <c r="F75" s="45" t="s">
        <v>43</v>
      </c>
      <c r="G75" s="46">
        <v>13.5</v>
      </c>
      <c r="H75" s="45">
        <v>0.3</v>
      </c>
      <c r="I75" s="45">
        <v>-0.3</v>
      </c>
      <c r="J75" s="47" t="s">
        <v>102</v>
      </c>
      <c r="K75" s="48">
        <f t="shared" ref="K75:K106" si="24">IF(AND(G75="",H75=""),"",IF(G75="",H75,G75+H75))</f>
        <v>13.8</v>
      </c>
      <c r="L75" s="48">
        <f t="shared" ref="L75:L106" si="25">IF(AND(G75="",I75=""),"",IF(G75="",I75,G75+I75))</f>
        <v>13.2</v>
      </c>
      <c r="M75" s="49">
        <v>13.61</v>
      </c>
      <c r="N75" s="49">
        <v>13.63</v>
      </c>
      <c r="O75" s="49">
        <v>13.65</v>
      </c>
      <c r="P75" s="50"/>
      <c r="Q75" s="51">
        <f t="shared" ref="Q75:Q106" si="26">IF(ISERR(M75/M75)=TRUE," ",M75-$G75)</f>
        <v>0.10999999999999943</v>
      </c>
      <c r="R75" s="52">
        <f t="shared" ref="R75:R106" si="27">IF(ISERR(N75/N75)=TRUE," ",N75-$G75)</f>
        <v>0.13000000000000078</v>
      </c>
      <c r="S75" s="52">
        <f t="shared" ref="S75:S106" si="28">IF(ISERR(O75/O75)=TRUE," ",O75-$G75)</f>
        <v>0.15000000000000036</v>
      </c>
      <c r="T75" s="53">
        <f t="shared" ref="T75:T106" si="29">IF(ISERR(M75/M75)=TRUE," ",AVERAGE(M75:O75))</f>
        <v>13.63</v>
      </c>
      <c r="U75" s="54">
        <f t="shared" ref="U75:U106" si="30">IF(ISERR(H75/H75)=TRUE," ",IF(ISERR(M75/M75)=TRUE," ",IF(ISNUMBER($M75)=FALSE," ",IF(MAX($M75:$O75)&lt;$G75,0,(MAX($M75:$O75)-$G75)/$H75))))</f>
        <v>0.50000000000000122</v>
      </c>
      <c r="V75" s="54">
        <f t="shared" ref="V75:V106" si="31">IF(ISERR(I75/G75)=TRUE," ",IF(ISERR(I75/I75)=TRUE," ",IF(ISERR(M75/M75)=TRUE," ",IF(ISNUMBER(M75)=FALSE," ",IF(MIN(M75:O75)&gt;$G75,0,($G75-MIN(M75:O75))/-I75)))))</f>
        <v>0</v>
      </c>
      <c r="W75" s="55" t="str">
        <f t="shared" ref="W75:W106" si="32">IF(ISNUMBER($U75)=TRUE,IF($U75&gt;0.651,IF($U75&gt;1.001,"Reject","Alert"),""),"")</f>
        <v/>
      </c>
      <c r="X75" s="55" t="str">
        <f t="shared" si="22"/>
        <v/>
      </c>
      <c r="Y75" s="56" t="s">
        <v>154</v>
      </c>
      <c r="Z75" s="50"/>
      <c r="AA75" s="12"/>
      <c r="AB75" s="12"/>
      <c r="AC75" s="12"/>
      <c r="AD75" s="12"/>
    </row>
    <row r="76" spans="1:30" ht="20" customHeight="1">
      <c r="A76" s="42" t="s">
        <v>40</v>
      </c>
      <c r="B76" s="44" t="s">
        <v>65</v>
      </c>
      <c r="C76" s="43" t="str">
        <f t="shared" si="23"/>
        <v>21</v>
      </c>
      <c r="D76" s="42" t="s">
        <v>121</v>
      </c>
      <c r="E76" s="44" t="s">
        <v>107</v>
      </c>
      <c r="F76" s="45" t="s">
        <v>158</v>
      </c>
      <c r="G76" s="46"/>
      <c r="H76" s="45"/>
      <c r="I76" s="45">
        <v>20</v>
      </c>
      <c r="J76" s="47" t="s">
        <v>102</v>
      </c>
      <c r="K76" s="48" t="str">
        <f t="shared" si="24"/>
        <v/>
      </c>
      <c r="L76" s="48">
        <f t="shared" si="25"/>
        <v>20</v>
      </c>
      <c r="M76" s="49">
        <v>20.399999999999999</v>
      </c>
      <c r="N76" s="49">
        <v>20.350000000000001</v>
      </c>
      <c r="O76" s="49">
        <v>20.29</v>
      </c>
      <c r="P76" s="50"/>
      <c r="Q76" s="51">
        <f t="shared" si="26"/>
        <v>20.399999999999999</v>
      </c>
      <c r="R76" s="52">
        <f t="shared" si="27"/>
        <v>20.350000000000001</v>
      </c>
      <c r="S76" s="52">
        <f t="shared" si="28"/>
        <v>20.29</v>
      </c>
      <c r="T76" s="53">
        <f t="shared" si="29"/>
        <v>20.346666666666668</v>
      </c>
      <c r="U76" s="54" t="str">
        <f t="shared" si="30"/>
        <v xml:space="preserve"> </v>
      </c>
      <c r="V76" s="54" t="str">
        <f t="shared" si="31"/>
        <v xml:space="preserve"> </v>
      </c>
      <c r="W76" s="55" t="str">
        <f t="shared" si="32"/>
        <v/>
      </c>
      <c r="X76" s="55" t="str">
        <f t="shared" si="22"/>
        <v/>
      </c>
      <c r="Y76" s="56" t="s">
        <v>155</v>
      </c>
      <c r="Z76" s="50"/>
      <c r="AA76" s="12"/>
      <c r="AB76" s="12"/>
      <c r="AC76" s="12"/>
      <c r="AD76" s="12"/>
    </row>
    <row r="77" spans="1:30" ht="20" customHeight="1">
      <c r="A77" s="42" t="s">
        <v>40</v>
      </c>
      <c r="B77" s="43" t="s">
        <v>65</v>
      </c>
      <c r="C77" s="43" t="str">
        <f t="shared" si="23"/>
        <v>21</v>
      </c>
      <c r="D77" s="42" t="s">
        <v>121</v>
      </c>
      <c r="E77" s="44" t="s">
        <v>123</v>
      </c>
      <c r="F77" s="45" t="s">
        <v>43</v>
      </c>
      <c r="G77" s="46">
        <v>44.484999999999999</v>
      </c>
      <c r="H77" s="45">
        <v>1.5049999999999999</v>
      </c>
      <c r="I77" s="45">
        <v>-1.5049999999999999</v>
      </c>
      <c r="J77" s="47" t="s">
        <v>102</v>
      </c>
      <c r="K77" s="48">
        <f t="shared" si="24"/>
        <v>45.99</v>
      </c>
      <c r="L77" s="48">
        <f t="shared" si="25"/>
        <v>42.98</v>
      </c>
      <c r="M77" s="49">
        <v>45.26</v>
      </c>
      <c r="N77" s="49">
        <v>45.52</v>
      </c>
      <c r="O77" s="49">
        <v>45.65</v>
      </c>
      <c r="P77" s="50"/>
      <c r="Q77" s="51">
        <f t="shared" si="26"/>
        <v>0.77499999999999858</v>
      </c>
      <c r="R77" s="52">
        <f t="shared" si="27"/>
        <v>1.0350000000000037</v>
      </c>
      <c r="S77" s="52">
        <f t="shared" si="28"/>
        <v>1.1649999999999991</v>
      </c>
      <c r="T77" s="53">
        <f t="shared" si="29"/>
        <v>45.476666666666667</v>
      </c>
      <c r="U77" s="54">
        <f t="shared" si="30"/>
        <v>0.77408637873754105</v>
      </c>
      <c r="V77" s="54">
        <f t="shared" si="31"/>
        <v>0</v>
      </c>
      <c r="W77" s="55" t="str">
        <f t="shared" si="32"/>
        <v>Alert</v>
      </c>
      <c r="X77" s="55" t="str">
        <f t="shared" si="22"/>
        <v/>
      </c>
      <c r="Y77" s="56" t="s">
        <v>156</v>
      </c>
      <c r="Z77" s="50"/>
      <c r="AA77" s="12"/>
      <c r="AB77" s="12"/>
      <c r="AC77" s="12"/>
      <c r="AD77" s="12"/>
    </row>
    <row r="78" spans="1:30" ht="20" customHeight="1">
      <c r="A78" s="42" t="s">
        <v>40</v>
      </c>
      <c r="B78" s="44" t="s">
        <v>66</v>
      </c>
      <c r="C78" s="43" t="str">
        <f t="shared" si="23"/>
        <v>22</v>
      </c>
      <c r="D78" s="42" t="s">
        <v>121</v>
      </c>
      <c r="E78" s="44" t="s">
        <v>107</v>
      </c>
      <c r="F78" s="45" t="s">
        <v>43</v>
      </c>
      <c r="G78" s="46">
        <v>13.5</v>
      </c>
      <c r="H78" s="45">
        <v>0.3</v>
      </c>
      <c r="I78" s="45">
        <v>-0.3</v>
      </c>
      <c r="J78" s="47" t="s">
        <v>102</v>
      </c>
      <c r="K78" s="48">
        <f t="shared" si="24"/>
        <v>13.8</v>
      </c>
      <c r="L78" s="48">
        <f t="shared" si="25"/>
        <v>13.2</v>
      </c>
      <c r="M78" s="49">
        <v>13.61</v>
      </c>
      <c r="N78" s="49">
        <v>13.63</v>
      </c>
      <c r="O78" s="49">
        <v>13.65</v>
      </c>
      <c r="P78" s="50"/>
      <c r="Q78" s="51">
        <f t="shared" si="26"/>
        <v>0.10999999999999943</v>
      </c>
      <c r="R78" s="52">
        <f t="shared" si="27"/>
        <v>0.13000000000000078</v>
      </c>
      <c r="S78" s="52">
        <f t="shared" si="28"/>
        <v>0.15000000000000036</v>
      </c>
      <c r="T78" s="53">
        <f t="shared" si="29"/>
        <v>13.63</v>
      </c>
      <c r="U78" s="54">
        <f t="shared" si="30"/>
        <v>0.50000000000000122</v>
      </c>
      <c r="V78" s="54">
        <f t="shared" si="31"/>
        <v>0</v>
      </c>
      <c r="W78" s="55" t="str">
        <f t="shared" si="32"/>
        <v/>
      </c>
      <c r="X78" s="55" t="str">
        <f t="shared" si="22"/>
        <v/>
      </c>
      <c r="Y78" s="56" t="s">
        <v>154</v>
      </c>
      <c r="Z78" s="50"/>
      <c r="AA78" s="12"/>
      <c r="AB78" s="12"/>
      <c r="AC78" s="12"/>
      <c r="AD78" s="12"/>
    </row>
    <row r="79" spans="1:30" ht="20" customHeight="1">
      <c r="A79" s="42" t="s">
        <v>40</v>
      </c>
      <c r="B79" s="44" t="s">
        <v>66</v>
      </c>
      <c r="C79" s="43" t="str">
        <f t="shared" si="23"/>
        <v>22</v>
      </c>
      <c r="D79" s="42" t="s">
        <v>121</v>
      </c>
      <c r="E79" s="44" t="s">
        <v>107</v>
      </c>
      <c r="F79" s="45" t="s">
        <v>158</v>
      </c>
      <c r="G79" s="46"/>
      <c r="H79" s="45"/>
      <c r="I79" s="45">
        <v>20</v>
      </c>
      <c r="J79" s="47" t="s">
        <v>102</v>
      </c>
      <c r="K79" s="48" t="str">
        <f t="shared" si="24"/>
        <v/>
      </c>
      <c r="L79" s="48">
        <f t="shared" si="25"/>
        <v>20</v>
      </c>
      <c r="M79" s="49">
        <v>20.399999999999999</v>
      </c>
      <c r="N79" s="49">
        <v>20.350000000000001</v>
      </c>
      <c r="O79" s="49">
        <v>20.29</v>
      </c>
      <c r="P79" s="50"/>
      <c r="Q79" s="51">
        <f t="shared" si="26"/>
        <v>20.399999999999999</v>
      </c>
      <c r="R79" s="52">
        <f t="shared" si="27"/>
        <v>20.350000000000001</v>
      </c>
      <c r="S79" s="52">
        <f t="shared" si="28"/>
        <v>20.29</v>
      </c>
      <c r="T79" s="53">
        <f t="shared" si="29"/>
        <v>20.346666666666668</v>
      </c>
      <c r="U79" s="54" t="str">
        <f t="shared" si="30"/>
        <v xml:space="preserve"> </v>
      </c>
      <c r="V79" s="54" t="str">
        <f t="shared" si="31"/>
        <v xml:space="preserve"> </v>
      </c>
      <c r="W79" s="55" t="str">
        <f t="shared" si="32"/>
        <v/>
      </c>
      <c r="X79" s="55" t="str">
        <f t="shared" si="22"/>
        <v/>
      </c>
      <c r="Y79" s="56" t="s">
        <v>155</v>
      </c>
      <c r="Z79" s="50"/>
      <c r="AA79" s="12"/>
      <c r="AB79" s="12"/>
      <c r="AC79" s="12"/>
      <c r="AD79" s="12"/>
    </row>
    <row r="80" spans="1:30" ht="20" customHeight="1">
      <c r="A80" s="42" t="s">
        <v>40</v>
      </c>
      <c r="B80" s="43" t="s">
        <v>66</v>
      </c>
      <c r="C80" s="43" t="str">
        <f t="shared" si="23"/>
        <v>22</v>
      </c>
      <c r="D80" s="42" t="s">
        <v>121</v>
      </c>
      <c r="E80" s="44" t="s">
        <v>123</v>
      </c>
      <c r="F80" s="45" t="s">
        <v>43</v>
      </c>
      <c r="G80" s="46">
        <v>44.484999999999999</v>
      </c>
      <c r="H80" s="45">
        <v>1.5049999999999999</v>
      </c>
      <c r="I80" s="45">
        <v>-1.5049999999999999</v>
      </c>
      <c r="J80" s="47" t="s">
        <v>102</v>
      </c>
      <c r="K80" s="48">
        <f t="shared" si="24"/>
        <v>45.99</v>
      </c>
      <c r="L80" s="48">
        <f t="shared" si="25"/>
        <v>42.98</v>
      </c>
      <c r="M80" s="49">
        <v>45.26</v>
      </c>
      <c r="N80" s="49">
        <v>45.52</v>
      </c>
      <c r="O80" s="49">
        <v>45.65</v>
      </c>
      <c r="P80" s="50"/>
      <c r="Q80" s="51">
        <f t="shared" si="26"/>
        <v>0.77499999999999858</v>
      </c>
      <c r="R80" s="52">
        <f t="shared" si="27"/>
        <v>1.0350000000000037</v>
      </c>
      <c r="S80" s="52">
        <f t="shared" si="28"/>
        <v>1.1649999999999991</v>
      </c>
      <c r="T80" s="53">
        <f t="shared" si="29"/>
        <v>45.476666666666667</v>
      </c>
      <c r="U80" s="54">
        <f t="shared" si="30"/>
        <v>0.77408637873754105</v>
      </c>
      <c r="V80" s="54">
        <f t="shared" si="31"/>
        <v>0</v>
      </c>
      <c r="W80" s="55" t="str">
        <f t="shared" si="32"/>
        <v>Alert</v>
      </c>
      <c r="X80" s="55" t="str">
        <f t="shared" si="22"/>
        <v/>
      </c>
      <c r="Y80" s="56" t="s">
        <v>156</v>
      </c>
      <c r="Z80" s="50"/>
      <c r="AA80" s="12"/>
      <c r="AB80" s="12"/>
      <c r="AC80" s="12"/>
      <c r="AD80" s="12"/>
    </row>
    <row r="81" spans="1:30" ht="20" customHeight="1">
      <c r="A81" s="42" t="s">
        <v>40</v>
      </c>
      <c r="B81" s="43" t="s">
        <v>67</v>
      </c>
      <c r="C81" s="43" t="str">
        <f t="shared" si="23"/>
        <v>23</v>
      </c>
      <c r="D81" s="42" t="s">
        <v>121</v>
      </c>
      <c r="E81" s="44" t="s">
        <v>107</v>
      </c>
      <c r="F81" s="45" t="s">
        <v>43</v>
      </c>
      <c r="G81" s="46">
        <v>13.5</v>
      </c>
      <c r="H81" s="45">
        <v>0.3</v>
      </c>
      <c r="I81" s="45">
        <v>-0.3</v>
      </c>
      <c r="J81" s="47" t="s">
        <v>102</v>
      </c>
      <c r="K81" s="48">
        <f t="shared" si="24"/>
        <v>13.8</v>
      </c>
      <c r="L81" s="48">
        <f t="shared" si="25"/>
        <v>13.2</v>
      </c>
      <c r="M81" s="49">
        <v>13.61</v>
      </c>
      <c r="N81" s="49">
        <v>13.63</v>
      </c>
      <c r="O81" s="49">
        <v>13.65</v>
      </c>
      <c r="P81" s="50"/>
      <c r="Q81" s="51">
        <f t="shared" si="26"/>
        <v>0.10999999999999943</v>
      </c>
      <c r="R81" s="52">
        <f t="shared" si="27"/>
        <v>0.13000000000000078</v>
      </c>
      <c r="S81" s="52">
        <f t="shared" si="28"/>
        <v>0.15000000000000036</v>
      </c>
      <c r="T81" s="53">
        <f t="shared" si="29"/>
        <v>13.63</v>
      </c>
      <c r="U81" s="54">
        <f t="shared" si="30"/>
        <v>0.50000000000000122</v>
      </c>
      <c r="V81" s="54">
        <f t="shared" si="31"/>
        <v>0</v>
      </c>
      <c r="W81" s="55" t="str">
        <f t="shared" si="32"/>
        <v/>
      </c>
      <c r="X81" s="55" t="str">
        <f t="shared" si="22"/>
        <v/>
      </c>
      <c r="Y81" s="56" t="s">
        <v>154</v>
      </c>
      <c r="Z81" s="50"/>
      <c r="AA81" s="12"/>
      <c r="AB81" s="12"/>
      <c r="AC81" s="12"/>
      <c r="AD81" s="12"/>
    </row>
    <row r="82" spans="1:30" ht="20" customHeight="1">
      <c r="A82" s="42" t="s">
        <v>40</v>
      </c>
      <c r="B82" s="44" t="s">
        <v>67</v>
      </c>
      <c r="C82" s="43" t="str">
        <f t="shared" si="23"/>
        <v>23</v>
      </c>
      <c r="D82" s="42" t="s">
        <v>121</v>
      </c>
      <c r="E82" s="44" t="s">
        <v>107</v>
      </c>
      <c r="F82" s="45" t="s">
        <v>158</v>
      </c>
      <c r="G82" s="46"/>
      <c r="H82" s="45"/>
      <c r="I82" s="45">
        <v>20</v>
      </c>
      <c r="J82" s="47" t="s">
        <v>102</v>
      </c>
      <c r="K82" s="48" t="str">
        <f t="shared" si="24"/>
        <v/>
      </c>
      <c r="L82" s="48">
        <f t="shared" si="25"/>
        <v>20</v>
      </c>
      <c r="M82" s="49">
        <v>20.399999999999999</v>
      </c>
      <c r="N82" s="49">
        <v>20.350000000000001</v>
      </c>
      <c r="O82" s="49">
        <v>20.29</v>
      </c>
      <c r="P82" s="50"/>
      <c r="Q82" s="51">
        <f t="shared" si="26"/>
        <v>20.399999999999999</v>
      </c>
      <c r="R82" s="52">
        <f t="shared" si="27"/>
        <v>20.350000000000001</v>
      </c>
      <c r="S82" s="52">
        <f t="shared" si="28"/>
        <v>20.29</v>
      </c>
      <c r="T82" s="53">
        <f t="shared" si="29"/>
        <v>20.346666666666668</v>
      </c>
      <c r="U82" s="54" t="str">
        <f t="shared" si="30"/>
        <v xml:space="preserve"> </v>
      </c>
      <c r="V82" s="54" t="str">
        <f t="shared" si="31"/>
        <v xml:space="preserve"> </v>
      </c>
      <c r="W82" s="55" t="str">
        <f t="shared" si="32"/>
        <v/>
      </c>
      <c r="X82" s="55" t="str">
        <f t="shared" si="22"/>
        <v/>
      </c>
      <c r="Y82" s="56" t="s">
        <v>155</v>
      </c>
      <c r="Z82" s="50"/>
      <c r="AA82" s="12"/>
      <c r="AB82" s="12"/>
      <c r="AC82" s="12"/>
      <c r="AD82" s="12"/>
    </row>
    <row r="83" spans="1:30" ht="20" customHeight="1">
      <c r="A83" s="42" t="s">
        <v>40</v>
      </c>
      <c r="B83" s="43" t="s">
        <v>67</v>
      </c>
      <c r="C83" s="43" t="str">
        <f t="shared" si="23"/>
        <v>23</v>
      </c>
      <c r="D83" s="42" t="s">
        <v>121</v>
      </c>
      <c r="E83" s="44" t="s">
        <v>123</v>
      </c>
      <c r="F83" s="45" t="s">
        <v>43</v>
      </c>
      <c r="G83" s="46">
        <v>44.484999999999999</v>
      </c>
      <c r="H83" s="45">
        <v>1.5049999999999999</v>
      </c>
      <c r="I83" s="45">
        <v>-1.5049999999999999</v>
      </c>
      <c r="J83" s="47" t="s">
        <v>102</v>
      </c>
      <c r="K83" s="48">
        <f t="shared" si="24"/>
        <v>45.99</v>
      </c>
      <c r="L83" s="48">
        <f t="shared" si="25"/>
        <v>42.98</v>
      </c>
      <c r="M83" s="49">
        <v>45.26</v>
      </c>
      <c r="N83" s="49">
        <v>45.52</v>
      </c>
      <c r="O83" s="49">
        <v>45.65</v>
      </c>
      <c r="P83" s="50"/>
      <c r="Q83" s="51">
        <f t="shared" si="26"/>
        <v>0.77499999999999858</v>
      </c>
      <c r="R83" s="52">
        <f t="shared" si="27"/>
        <v>1.0350000000000037</v>
      </c>
      <c r="S83" s="52">
        <f t="shared" si="28"/>
        <v>1.1649999999999991</v>
      </c>
      <c r="T83" s="53">
        <f t="shared" si="29"/>
        <v>45.476666666666667</v>
      </c>
      <c r="U83" s="54">
        <f t="shared" si="30"/>
        <v>0.77408637873754105</v>
      </c>
      <c r="V83" s="54">
        <f t="shared" si="31"/>
        <v>0</v>
      </c>
      <c r="W83" s="55" t="str">
        <f t="shared" si="32"/>
        <v>Alert</v>
      </c>
      <c r="X83" s="55" t="str">
        <f t="shared" si="22"/>
        <v/>
      </c>
      <c r="Y83" s="56" t="s">
        <v>156</v>
      </c>
      <c r="Z83" s="50"/>
      <c r="AA83" s="12"/>
      <c r="AB83" s="12"/>
      <c r="AC83" s="12"/>
      <c r="AD83" s="12"/>
    </row>
    <row r="84" spans="1:30" ht="20" customHeight="1">
      <c r="A84" s="42" t="s">
        <v>40</v>
      </c>
      <c r="B84" s="43" t="s">
        <v>68</v>
      </c>
      <c r="C84" s="43" t="str">
        <f t="shared" si="23"/>
        <v>24</v>
      </c>
      <c r="D84" s="42" t="s">
        <v>121</v>
      </c>
      <c r="E84" s="44" t="s">
        <v>107</v>
      </c>
      <c r="F84" s="45" t="s">
        <v>43</v>
      </c>
      <c r="G84" s="46">
        <v>13.5</v>
      </c>
      <c r="H84" s="45">
        <v>0.3</v>
      </c>
      <c r="I84" s="45">
        <v>-0.3</v>
      </c>
      <c r="J84" s="47" t="s">
        <v>102</v>
      </c>
      <c r="K84" s="48">
        <f t="shared" si="24"/>
        <v>13.8</v>
      </c>
      <c r="L84" s="48">
        <f t="shared" si="25"/>
        <v>13.2</v>
      </c>
      <c r="M84" s="49">
        <v>13.61</v>
      </c>
      <c r="N84" s="49">
        <v>13.63</v>
      </c>
      <c r="O84" s="49">
        <v>13.65</v>
      </c>
      <c r="P84" s="50"/>
      <c r="Q84" s="51">
        <f t="shared" si="26"/>
        <v>0.10999999999999943</v>
      </c>
      <c r="R84" s="52">
        <f t="shared" si="27"/>
        <v>0.13000000000000078</v>
      </c>
      <c r="S84" s="52">
        <f t="shared" si="28"/>
        <v>0.15000000000000036</v>
      </c>
      <c r="T84" s="53">
        <f t="shared" si="29"/>
        <v>13.63</v>
      </c>
      <c r="U84" s="54">
        <f t="shared" si="30"/>
        <v>0.50000000000000122</v>
      </c>
      <c r="V84" s="54">
        <f t="shared" si="31"/>
        <v>0</v>
      </c>
      <c r="W84" s="55" t="str">
        <f t="shared" si="32"/>
        <v/>
      </c>
      <c r="X84" s="55" t="str">
        <f t="shared" si="22"/>
        <v/>
      </c>
      <c r="Y84" s="56" t="s">
        <v>154</v>
      </c>
      <c r="Z84" s="50"/>
      <c r="AA84" s="12"/>
      <c r="AB84" s="12"/>
      <c r="AC84" s="12"/>
      <c r="AD84" s="12"/>
    </row>
    <row r="85" spans="1:30" ht="20" customHeight="1">
      <c r="A85" s="42" t="s">
        <v>40</v>
      </c>
      <c r="B85" s="44" t="s">
        <v>68</v>
      </c>
      <c r="C85" s="43" t="str">
        <f t="shared" si="23"/>
        <v>24</v>
      </c>
      <c r="D85" s="42" t="s">
        <v>121</v>
      </c>
      <c r="E85" s="44" t="s">
        <v>107</v>
      </c>
      <c r="F85" s="45" t="s">
        <v>158</v>
      </c>
      <c r="G85" s="46"/>
      <c r="H85" s="45"/>
      <c r="I85" s="45">
        <v>20</v>
      </c>
      <c r="J85" s="47" t="s">
        <v>102</v>
      </c>
      <c r="K85" s="48" t="str">
        <f t="shared" si="24"/>
        <v/>
      </c>
      <c r="L85" s="48">
        <f t="shared" si="25"/>
        <v>20</v>
      </c>
      <c r="M85" s="49">
        <v>20.399999999999999</v>
      </c>
      <c r="N85" s="49">
        <v>20.350000000000001</v>
      </c>
      <c r="O85" s="49">
        <v>20.29</v>
      </c>
      <c r="P85" s="50"/>
      <c r="Q85" s="51">
        <f t="shared" si="26"/>
        <v>20.399999999999999</v>
      </c>
      <c r="R85" s="52">
        <f t="shared" si="27"/>
        <v>20.350000000000001</v>
      </c>
      <c r="S85" s="52">
        <f t="shared" si="28"/>
        <v>20.29</v>
      </c>
      <c r="T85" s="53">
        <f t="shared" si="29"/>
        <v>20.346666666666668</v>
      </c>
      <c r="U85" s="54" t="str">
        <f t="shared" si="30"/>
        <v xml:space="preserve"> </v>
      </c>
      <c r="V85" s="54" t="str">
        <f t="shared" si="31"/>
        <v xml:space="preserve"> </v>
      </c>
      <c r="W85" s="55" t="str">
        <f t="shared" si="32"/>
        <v/>
      </c>
      <c r="X85" s="55" t="str">
        <f t="shared" si="22"/>
        <v/>
      </c>
      <c r="Y85" s="56" t="s">
        <v>155</v>
      </c>
      <c r="Z85" s="50"/>
      <c r="AA85" s="12"/>
      <c r="AB85" s="12"/>
      <c r="AC85" s="12"/>
      <c r="AD85" s="12"/>
    </row>
    <row r="86" spans="1:30" ht="20" customHeight="1">
      <c r="A86" s="42" t="s">
        <v>40</v>
      </c>
      <c r="B86" s="43" t="s">
        <v>68</v>
      </c>
      <c r="C86" s="43" t="str">
        <f t="shared" si="23"/>
        <v>24</v>
      </c>
      <c r="D86" s="42" t="s">
        <v>121</v>
      </c>
      <c r="E86" s="44" t="s">
        <v>107</v>
      </c>
      <c r="F86" s="45" t="s">
        <v>43</v>
      </c>
      <c r="G86" s="46">
        <v>44.484999999999999</v>
      </c>
      <c r="H86" s="45">
        <v>1.5049999999999999</v>
      </c>
      <c r="I86" s="45">
        <v>-1.5049999999999999</v>
      </c>
      <c r="J86" s="47" t="s">
        <v>102</v>
      </c>
      <c r="K86" s="48">
        <f t="shared" si="24"/>
        <v>45.99</v>
      </c>
      <c r="L86" s="48">
        <f t="shared" si="25"/>
        <v>42.98</v>
      </c>
      <c r="M86" s="49">
        <v>45.26</v>
      </c>
      <c r="N86" s="49">
        <v>45.52</v>
      </c>
      <c r="O86" s="49">
        <v>45.65</v>
      </c>
      <c r="P86" s="50"/>
      <c r="Q86" s="51">
        <f t="shared" si="26"/>
        <v>0.77499999999999858</v>
      </c>
      <c r="R86" s="52">
        <f t="shared" si="27"/>
        <v>1.0350000000000037</v>
      </c>
      <c r="S86" s="52">
        <f t="shared" si="28"/>
        <v>1.1649999999999991</v>
      </c>
      <c r="T86" s="53">
        <f t="shared" si="29"/>
        <v>45.476666666666667</v>
      </c>
      <c r="U86" s="54">
        <f t="shared" si="30"/>
        <v>0.77408637873754105</v>
      </c>
      <c r="V86" s="54">
        <f t="shared" si="31"/>
        <v>0</v>
      </c>
      <c r="W86" s="55" t="str">
        <f t="shared" si="32"/>
        <v>Alert</v>
      </c>
      <c r="X86" s="55" t="str">
        <f t="shared" si="22"/>
        <v/>
      </c>
      <c r="Y86" s="56" t="s">
        <v>156</v>
      </c>
      <c r="Z86" s="50"/>
      <c r="AA86" s="12"/>
      <c r="AB86" s="12"/>
      <c r="AC86" s="12"/>
      <c r="AD86" s="12"/>
    </row>
    <row r="87" spans="1:30" ht="20" customHeight="1">
      <c r="A87" s="42" t="s">
        <v>40</v>
      </c>
      <c r="B87" s="43" t="s">
        <v>69</v>
      </c>
      <c r="C87" s="43" t="str">
        <f t="shared" si="23"/>
        <v>25</v>
      </c>
      <c r="D87" s="42" t="s">
        <v>121</v>
      </c>
      <c r="E87" s="44" t="s">
        <v>107</v>
      </c>
      <c r="F87" s="45" t="s">
        <v>43</v>
      </c>
      <c r="G87" s="46">
        <v>13.5</v>
      </c>
      <c r="H87" s="45">
        <v>0.3</v>
      </c>
      <c r="I87" s="45">
        <v>-0.3</v>
      </c>
      <c r="J87" s="47" t="s">
        <v>102</v>
      </c>
      <c r="K87" s="48">
        <f t="shared" si="24"/>
        <v>13.8</v>
      </c>
      <c r="L87" s="48">
        <f t="shared" si="25"/>
        <v>13.2</v>
      </c>
      <c r="M87" s="49">
        <v>13.61</v>
      </c>
      <c r="N87" s="49">
        <v>13.63</v>
      </c>
      <c r="O87" s="49">
        <v>13.65</v>
      </c>
      <c r="P87" s="50"/>
      <c r="Q87" s="51">
        <f t="shared" si="26"/>
        <v>0.10999999999999943</v>
      </c>
      <c r="R87" s="52">
        <f t="shared" si="27"/>
        <v>0.13000000000000078</v>
      </c>
      <c r="S87" s="52">
        <f t="shared" si="28"/>
        <v>0.15000000000000036</v>
      </c>
      <c r="T87" s="53">
        <f t="shared" si="29"/>
        <v>13.63</v>
      </c>
      <c r="U87" s="54">
        <f t="shared" si="30"/>
        <v>0.50000000000000122</v>
      </c>
      <c r="V87" s="54">
        <f t="shared" si="31"/>
        <v>0</v>
      </c>
      <c r="W87" s="55" t="str">
        <f t="shared" si="32"/>
        <v/>
      </c>
      <c r="X87" s="55" t="str">
        <f t="shared" si="22"/>
        <v/>
      </c>
      <c r="Y87" s="56" t="s">
        <v>154</v>
      </c>
      <c r="Z87" s="50"/>
      <c r="AA87" s="12"/>
      <c r="AB87" s="12"/>
      <c r="AC87" s="12"/>
      <c r="AD87" s="12"/>
    </row>
    <row r="88" spans="1:30" ht="20" customHeight="1">
      <c r="A88" s="42" t="s">
        <v>40</v>
      </c>
      <c r="B88" s="44" t="s">
        <v>69</v>
      </c>
      <c r="C88" s="43" t="str">
        <f t="shared" si="23"/>
        <v>25</v>
      </c>
      <c r="D88" s="42" t="s">
        <v>121</v>
      </c>
      <c r="E88" s="44" t="s">
        <v>107</v>
      </c>
      <c r="F88" s="45" t="s">
        <v>158</v>
      </c>
      <c r="G88" s="46"/>
      <c r="H88" s="45"/>
      <c r="I88" s="45">
        <v>20</v>
      </c>
      <c r="J88" s="47" t="s">
        <v>102</v>
      </c>
      <c r="K88" s="48" t="str">
        <f t="shared" si="24"/>
        <v/>
      </c>
      <c r="L88" s="48">
        <f t="shared" si="25"/>
        <v>20</v>
      </c>
      <c r="M88" s="49">
        <v>20.399999999999999</v>
      </c>
      <c r="N88" s="49">
        <v>20.350000000000001</v>
      </c>
      <c r="O88" s="49">
        <v>20.29</v>
      </c>
      <c r="P88" s="50"/>
      <c r="Q88" s="51">
        <f t="shared" si="26"/>
        <v>20.399999999999999</v>
      </c>
      <c r="R88" s="52">
        <f t="shared" si="27"/>
        <v>20.350000000000001</v>
      </c>
      <c r="S88" s="52">
        <f t="shared" si="28"/>
        <v>20.29</v>
      </c>
      <c r="T88" s="53">
        <f t="shared" si="29"/>
        <v>20.346666666666668</v>
      </c>
      <c r="U88" s="54" t="str">
        <f t="shared" si="30"/>
        <v xml:space="preserve"> </v>
      </c>
      <c r="V88" s="54" t="str">
        <f t="shared" si="31"/>
        <v xml:space="preserve"> </v>
      </c>
      <c r="W88" s="55" t="str">
        <f t="shared" si="32"/>
        <v/>
      </c>
      <c r="X88" s="55" t="str">
        <f t="shared" si="22"/>
        <v/>
      </c>
      <c r="Y88" s="56" t="s">
        <v>155</v>
      </c>
      <c r="Z88" s="50"/>
      <c r="AA88" s="12"/>
      <c r="AB88" s="12"/>
      <c r="AC88" s="12"/>
      <c r="AD88" s="12"/>
    </row>
    <row r="89" spans="1:30" ht="20" customHeight="1">
      <c r="A89" s="42" t="s">
        <v>40</v>
      </c>
      <c r="B89" s="43" t="s">
        <v>69</v>
      </c>
      <c r="C89" s="43" t="str">
        <f t="shared" si="23"/>
        <v>25</v>
      </c>
      <c r="D89" s="42" t="s">
        <v>121</v>
      </c>
      <c r="E89" s="44" t="s">
        <v>107</v>
      </c>
      <c r="F89" s="45" t="s">
        <v>43</v>
      </c>
      <c r="G89" s="46">
        <v>44.484999999999999</v>
      </c>
      <c r="H89" s="45">
        <v>1.5049999999999999</v>
      </c>
      <c r="I89" s="45">
        <v>-1.5049999999999999</v>
      </c>
      <c r="J89" s="47" t="s">
        <v>102</v>
      </c>
      <c r="K89" s="48">
        <f t="shared" si="24"/>
        <v>45.99</v>
      </c>
      <c r="L89" s="48">
        <f t="shared" si="25"/>
        <v>42.98</v>
      </c>
      <c r="M89" s="49">
        <v>45.26</v>
      </c>
      <c r="N89" s="49">
        <v>45.52</v>
      </c>
      <c r="O89" s="49">
        <v>45.65</v>
      </c>
      <c r="P89" s="50"/>
      <c r="Q89" s="51">
        <f t="shared" si="26"/>
        <v>0.77499999999999858</v>
      </c>
      <c r="R89" s="52">
        <f t="shared" si="27"/>
        <v>1.0350000000000037</v>
      </c>
      <c r="S89" s="52">
        <f t="shared" si="28"/>
        <v>1.1649999999999991</v>
      </c>
      <c r="T89" s="53">
        <f t="shared" si="29"/>
        <v>45.476666666666667</v>
      </c>
      <c r="U89" s="54">
        <f t="shared" si="30"/>
        <v>0.77408637873754105</v>
      </c>
      <c r="V89" s="54">
        <f t="shared" si="31"/>
        <v>0</v>
      </c>
      <c r="W89" s="55" t="str">
        <f t="shared" si="32"/>
        <v>Alert</v>
      </c>
      <c r="X89" s="55" t="str">
        <f t="shared" si="22"/>
        <v/>
      </c>
      <c r="Y89" s="56" t="s">
        <v>156</v>
      </c>
      <c r="Z89" s="50"/>
      <c r="AA89" s="12"/>
      <c r="AB89" s="12"/>
      <c r="AC89" s="12"/>
      <c r="AD89" s="12"/>
    </row>
    <row r="90" spans="1:30" ht="20" customHeight="1">
      <c r="A90" s="42" t="s">
        <v>40</v>
      </c>
      <c r="B90" s="43" t="s">
        <v>70</v>
      </c>
      <c r="C90" s="43" t="str">
        <f t="shared" si="23"/>
        <v>26</v>
      </c>
      <c r="D90" s="42" t="s">
        <v>121</v>
      </c>
      <c r="E90" s="44" t="s">
        <v>107</v>
      </c>
      <c r="F90" s="45" t="s">
        <v>43</v>
      </c>
      <c r="G90" s="46">
        <v>13.5</v>
      </c>
      <c r="H90" s="45">
        <v>0.3</v>
      </c>
      <c r="I90" s="45">
        <v>-0.3</v>
      </c>
      <c r="J90" s="47" t="s">
        <v>102</v>
      </c>
      <c r="K90" s="48">
        <f t="shared" si="24"/>
        <v>13.8</v>
      </c>
      <c r="L90" s="48">
        <f t="shared" si="25"/>
        <v>13.2</v>
      </c>
      <c r="M90" s="49">
        <v>13.61</v>
      </c>
      <c r="N90" s="49">
        <v>13.63</v>
      </c>
      <c r="O90" s="49">
        <v>13.65</v>
      </c>
      <c r="P90" s="50"/>
      <c r="Q90" s="51">
        <f t="shared" si="26"/>
        <v>0.10999999999999943</v>
      </c>
      <c r="R90" s="52">
        <f t="shared" si="27"/>
        <v>0.13000000000000078</v>
      </c>
      <c r="S90" s="52">
        <f t="shared" si="28"/>
        <v>0.15000000000000036</v>
      </c>
      <c r="T90" s="53">
        <f t="shared" si="29"/>
        <v>13.63</v>
      </c>
      <c r="U90" s="54">
        <f t="shared" si="30"/>
        <v>0.50000000000000122</v>
      </c>
      <c r="V90" s="54">
        <f t="shared" si="31"/>
        <v>0</v>
      </c>
      <c r="W90" s="55" t="str">
        <f t="shared" si="32"/>
        <v/>
      </c>
      <c r="X90" s="55" t="str">
        <f t="shared" si="22"/>
        <v/>
      </c>
      <c r="Y90" s="56" t="s">
        <v>154</v>
      </c>
      <c r="Z90" s="50"/>
      <c r="AA90" s="12"/>
      <c r="AB90" s="12"/>
      <c r="AC90" s="12"/>
      <c r="AD90" s="12"/>
    </row>
    <row r="91" spans="1:30" ht="20" customHeight="1">
      <c r="A91" s="42" t="s">
        <v>40</v>
      </c>
      <c r="B91" s="44" t="s">
        <v>70</v>
      </c>
      <c r="C91" s="43" t="str">
        <f t="shared" si="23"/>
        <v>26</v>
      </c>
      <c r="D91" s="42" t="s">
        <v>121</v>
      </c>
      <c r="E91" s="44" t="s">
        <v>107</v>
      </c>
      <c r="F91" s="45" t="s">
        <v>158</v>
      </c>
      <c r="G91" s="46"/>
      <c r="H91" s="45"/>
      <c r="I91" s="45">
        <v>20</v>
      </c>
      <c r="J91" s="47" t="s">
        <v>102</v>
      </c>
      <c r="K91" s="48" t="str">
        <f t="shared" si="24"/>
        <v/>
      </c>
      <c r="L91" s="48">
        <f t="shared" si="25"/>
        <v>20</v>
      </c>
      <c r="M91" s="49">
        <v>20.399999999999999</v>
      </c>
      <c r="N91" s="49">
        <v>20.350000000000001</v>
      </c>
      <c r="O91" s="49">
        <v>20.29</v>
      </c>
      <c r="P91" s="50"/>
      <c r="Q91" s="51">
        <f t="shared" si="26"/>
        <v>20.399999999999999</v>
      </c>
      <c r="R91" s="52">
        <f t="shared" si="27"/>
        <v>20.350000000000001</v>
      </c>
      <c r="S91" s="52">
        <f t="shared" si="28"/>
        <v>20.29</v>
      </c>
      <c r="T91" s="53">
        <f t="shared" si="29"/>
        <v>20.346666666666668</v>
      </c>
      <c r="U91" s="54" t="str">
        <f t="shared" si="30"/>
        <v xml:space="preserve"> </v>
      </c>
      <c r="V91" s="54" t="str">
        <f t="shared" si="31"/>
        <v xml:space="preserve"> </v>
      </c>
      <c r="W91" s="55" t="str">
        <f t="shared" si="32"/>
        <v/>
      </c>
      <c r="X91" s="55" t="str">
        <f t="shared" si="22"/>
        <v/>
      </c>
      <c r="Y91" s="56" t="s">
        <v>155</v>
      </c>
      <c r="Z91" s="50"/>
      <c r="AA91" s="12"/>
      <c r="AB91" s="12"/>
      <c r="AC91" s="12"/>
      <c r="AD91" s="12"/>
    </row>
    <row r="92" spans="1:30" ht="20" customHeight="1">
      <c r="A92" s="42" t="s">
        <v>40</v>
      </c>
      <c r="B92" s="43" t="s">
        <v>70</v>
      </c>
      <c r="C92" s="43" t="str">
        <f t="shared" si="23"/>
        <v>26</v>
      </c>
      <c r="D92" s="42" t="s">
        <v>121</v>
      </c>
      <c r="E92" s="44" t="s">
        <v>107</v>
      </c>
      <c r="F92" s="45" t="s">
        <v>43</v>
      </c>
      <c r="G92" s="46">
        <v>44.484999999999999</v>
      </c>
      <c r="H92" s="45">
        <v>1.5049999999999999</v>
      </c>
      <c r="I92" s="45">
        <v>-1.5049999999999999</v>
      </c>
      <c r="J92" s="47" t="s">
        <v>102</v>
      </c>
      <c r="K92" s="48">
        <f t="shared" si="24"/>
        <v>45.99</v>
      </c>
      <c r="L92" s="48">
        <f t="shared" si="25"/>
        <v>42.98</v>
      </c>
      <c r="M92" s="49">
        <v>45.26</v>
      </c>
      <c r="N92" s="49">
        <v>45.52</v>
      </c>
      <c r="O92" s="49">
        <v>45.65</v>
      </c>
      <c r="P92" s="50"/>
      <c r="Q92" s="51">
        <f t="shared" si="26"/>
        <v>0.77499999999999858</v>
      </c>
      <c r="R92" s="52">
        <f t="shared" si="27"/>
        <v>1.0350000000000037</v>
      </c>
      <c r="S92" s="52">
        <f t="shared" si="28"/>
        <v>1.1649999999999991</v>
      </c>
      <c r="T92" s="53">
        <f t="shared" si="29"/>
        <v>45.476666666666667</v>
      </c>
      <c r="U92" s="54">
        <f t="shared" si="30"/>
        <v>0.77408637873754105</v>
      </c>
      <c r="V92" s="54">
        <f t="shared" si="31"/>
        <v>0</v>
      </c>
      <c r="W92" s="55" t="str">
        <f t="shared" si="32"/>
        <v>Alert</v>
      </c>
      <c r="X92" s="55" t="str">
        <f t="shared" si="22"/>
        <v/>
      </c>
      <c r="Y92" s="56" t="s">
        <v>156</v>
      </c>
      <c r="Z92" s="50"/>
      <c r="AA92" s="12"/>
      <c r="AB92" s="12"/>
      <c r="AC92" s="12"/>
      <c r="AD92" s="12"/>
    </row>
    <row r="93" spans="1:30" ht="20" customHeight="1">
      <c r="A93" s="42" t="s">
        <v>40</v>
      </c>
      <c r="B93" s="43" t="s">
        <v>71</v>
      </c>
      <c r="C93" s="43" t="str">
        <f t="shared" si="23"/>
        <v>27</v>
      </c>
      <c r="D93" s="42" t="s">
        <v>121</v>
      </c>
      <c r="E93" s="44" t="s">
        <v>107</v>
      </c>
      <c r="F93" s="45" t="s">
        <v>43</v>
      </c>
      <c r="G93" s="46">
        <v>13.5</v>
      </c>
      <c r="H93" s="45">
        <v>0.3</v>
      </c>
      <c r="I93" s="45">
        <v>-0.3</v>
      </c>
      <c r="J93" s="47" t="s">
        <v>102</v>
      </c>
      <c r="K93" s="48">
        <f t="shared" si="24"/>
        <v>13.8</v>
      </c>
      <c r="L93" s="48">
        <f t="shared" si="25"/>
        <v>13.2</v>
      </c>
      <c r="M93" s="49">
        <v>13.51</v>
      </c>
      <c r="N93" s="49">
        <v>13.59</v>
      </c>
      <c r="O93" s="49">
        <v>13.53</v>
      </c>
      <c r="P93" s="50"/>
      <c r="Q93" s="51">
        <f t="shared" si="26"/>
        <v>9.9999999999997868E-3</v>
      </c>
      <c r="R93" s="52">
        <f t="shared" si="27"/>
        <v>8.9999999999999858E-2</v>
      </c>
      <c r="S93" s="52">
        <f t="shared" si="28"/>
        <v>2.9999999999999361E-2</v>
      </c>
      <c r="T93" s="53">
        <f t="shared" si="29"/>
        <v>13.543333333333335</v>
      </c>
      <c r="U93" s="54">
        <f t="shared" si="30"/>
        <v>0.29999999999999954</v>
      </c>
      <c r="V93" s="54">
        <f t="shared" si="31"/>
        <v>0</v>
      </c>
      <c r="W93" s="55" t="str">
        <f t="shared" si="32"/>
        <v/>
      </c>
      <c r="X93" s="55" t="str">
        <f t="shared" si="22"/>
        <v/>
      </c>
      <c r="Y93" s="56" t="s">
        <v>154</v>
      </c>
      <c r="Z93" s="50"/>
      <c r="AA93" s="12"/>
      <c r="AB93" s="12"/>
      <c r="AC93" s="12"/>
      <c r="AD93" s="12"/>
    </row>
    <row r="94" spans="1:30" ht="20" customHeight="1">
      <c r="A94" s="42" t="s">
        <v>40</v>
      </c>
      <c r="B94" s="44" t="s">
        <v>71</v>
      </c>
      <c r="C94" s="43" t="str">
        <f t="shared" si="23"/>
        <v>27</v>
      </c>
      <c r="D94" s="42" t="s">
        <v>121</v>
      </c>
      <c r="E94" s="44" t="s">
        <v>107</v>
      </c>
      <c r="F94" s="45" t="s">
        <v>158</v>
      </c>
      <c r="G94" s="46"/>
      <c r="H94" s="45"/>
      <c r="I94" s="45">
        <v>20</v>
      </c>
      <c r="J94" s="47" t="s">
        <v>102</v>
      </c>
      <c r="K94" s="48" t="str">
        <f t="shared" si="24"/>
        <v/>
      </c>
      <c r="L94" s="48">
        <f t="shared" si="25"/>
        <v>20</v>
      </c>
      <c r="M94" s="49">
        <v>20.53</v>
      </c>
      <c r="N94" s="49">
        <v>20.56</v>
      </c>
      <c r="O94" s="49">
        <v>20.51</v>
      </c>
      <c r="P94" s="50"/>
      <c r="Q94" s="51">
        <f t="shared" si="26"/>
        <v>20.53</v>
      </c>
      <c r="R94" s="52">
        <f t="shared" si="27"/>
        <v>20.56</v>
      </c>
      <c r="S94" s="52">
        <f t="shared" si="28"/>
        <v>20.51</v>
      </c>
      <c r="T94" s="53">
        <f t="shared" si="29"/>
        <v>20.533333333333335</v>
      </c>
      <c r="U94" s="54" t="str">
        <f t="shared" si="30"/>
        <v xml:space="preserve"> </v>
      </c>
      <c r="V94" s="54" t="str">
        <f t="shared" si="31"/>
        <v xml:space="preserve"> </v>
      </c>
      <c r="W94" s="55" t="str">
        <f t="shared" si="32"/>
        <v/>
      </c>
      <c r="X94" s="55" t="str">
        <f t="shared" si="22"/>
        <v/>
      </c>
      <c r="Y94" s="56" t="s">
        <v>155</v>
      </c>
      <c r="Z94" s="50"/>
      <c r="AA94" s="12"/>
      <c r="AB94" s="12"/>
      <c r="AC94" s="12"/>
      <c r="AD94" s="12"/>
    </row>
    <row r="95" spans="1:30" ht="20" customHeight="1">
      <c r="A95" s="42" t="s">
        <v>40</v>
      </c>
      <c r="B95" s="43" t="s">
        <v>71</v>
      </c>
      <c r="C95" s="43" t="str">
        <f t="shared" si="23"/>
        <v>27</v>
      </c>
      <c r="D95" s="42" t="s">
        <v>121</v>
      </c>
      <c r="E95" s="44" t="s">
        <v>107</v>
      </c>
      <c r="F95" s="45" t="s">
        <v>43</v>
      </c>
      <c r="G95" s="46">
        <v>44.484999999999999</v>
      </c>
      <c r="H95" s="45">
        <v>1.5049999999999999</v>
      </c>
      <c r="I95" s="45">
        <v>-1.5049999999999999</v>
      </c>
      <c r="J95" s="47" t="s">
        <v>102</v>
      </c>
      <c r="K95" s="48">
        <f t="shared" si="24"/>
        <v>45.99</v>
      </c>
      <c r="L95" s="48">
        <f t="shared" si="25"/>
        <v>42.98</v>
      </c>
      <c r="M95" s="49">
        <v>44.71</v>
      </c>
      <c r="N95" s="49">
        <v>45.22</v>
      </c>
      <c r="O95" s="49">
        <v>44.72</v>
      </c>
      <c r="P95" s="50"/>
      <c r="Q95" s="51">
        <f t="shared" si="26"/>
        <v>0.22500000000000142</v>
      </c>
      <c r="R95" s="52">
        <f t="shared" si="27"/>
        <v>0.73499999999999943</v>
      </c>
      <c r="S95" s="52">
        <f t="shared" si="28"/>
        <v>0.23499999999999943</v>
      </c>
      <c r="T95" s="53">
        <f t="shared" si="29"/>
        <v>44.883333333333333</v>
      </c>
      <c r="U95" s="54">
        <f t="shared" si="30"/>
        <v>0.48837209302325546</v>
      </c>
      <c r="V95" s="54">
        <f t="shared" si="31"/>
        <v>0</v>
      </c>
      <c r="W95" s="55" t="str">
        <f t="shared" si="32"/>
        <v/>
      </c>
      <c r="X95" s="55" t="str">
        <f t="shared" si="22"/>
        <v/>
      </c>
      <c r="Y95" s="56" t="s">
        <v>156</v>
      </c>
      <c r="Z95" s="50"/>
      <c r="AA95" s="12"/>
      <c r="AB95" s="12"/>
      <c r="AC95" s="12"/>
      <c r="AD95" s="12"/>
    </row>
    <row r="96" spans="1:30" ht="20" customHeight="1">
      <c r="A96" s="42" t="s">
        <v>40</v>
      </c>
      <c r="B96" s="43" t="s">
        <v>72</v>
      </c>
      <c r="C96" s="43" t="str">
        <f t="shared" si="23"/>
        <v>28</v>
      </c>
      <c r="D96" s="42" t="s">
        <v>121</v>
      </c>
      <c r="E96" s="44" t="s">
        <v>107</v>
      </c>
      <c r="F96" s="45" t="s">
        <v>43</v>
      </c>
      <c r="G96" s="46">
        <v>13.5</v>
      </c>
      <c r="H96" s="45">
        <v>0.3</v>
      </c>
      <c r="I96" s="45">
        <v>-0.3</v>
      </c>
      <c r="J96" s="47" t="s">
        <v>102</v>
      </c>
      <c r="K96" s="48">
        <f t="shared" si="24"/>
        <v>13.8</v>
      </c>
      <c r="L96" s="48">
        <f t="shared" si="25"/>
        <v>13.2</v>
      </c>
      <c r="M96" s="49">
        <v>13.61</v>
      </c>
      <c r="N96" s="49">
        <v>13.63</v>
      </c>
      <c r="O96" s="49">
        <v>13.65</v>
      </c>
      <c r="P96" s="50"/>
      <c r="Q96" s="51">
        <f t="shared" si="26"/>
        <v>0.10999999999999943</v>
      </c>
      <c r="R96" s="52">
        <f t="shared" si="27"/>
        <v>0.13000000000000078</v>
      </c>
      <c r="S96" s="52">
        <f t="shared" si="28"/>
        <v>0.15000000000000036</v>
      </c>
      <c r="T96" s="53">
        <f t="shared" si="29"/>
        <v>13.63</v>
      </c>
      <c r="U96" s="54">
        <f t="shared" si="30"/>
        <v>0.50000000000000122</v>
      </c>
      <c r="V96" s="54">
        <f t="shared" si="31"/>
        <v>0</v>
      </c>
      <c r="W96" s="55" t="str">
        <f t="shared" si="32"/>
        <v/>
      </c>
      <c r="X96" s="55" t="str">
        <f t="shared" si="22"/>
        <v/>
      </c>
      <c r="Y96" s="56" t="s">
        <v>154</v>
      </c>
      <c r="Z96" s="50"/>
      <c r="AA96" s="12"/>
      <c r="AB96" s="12"/>
      <c r="AC96" s="12"/>
      <c r="AD96" s="12"/>
    </row>
    <row r="97" spans="1:30" ht="20" customHeight="1">
      <c r="A97" s="42" t="s">
        <v>40</v>
      </c>
      <c r="B97" s="44" t="s">
        <v>72</v>
      </c>
      <c r="C97" s="43" t="str">
        <f t="shared" si="23"/>
        <v>28</v>
      </c>
      <c r="D97" s="42" t="s">
        <v>121</v>
      </c>
      <c r="E97" s="44" t="s">
        <v>107</v>
      </c>
      <c r="F97" s="45" t="s">
        <v>158</v>
      </c>
      <c r="G97" s="46"/>
      <c r="H97" s="45"/>
      <c r="I97" s="45">
        <v>20</v>
      </c>
      <c r="J97" s="47" t="s">
        <v>102</v>
      </c>
      <c r="K97" s="48" t="str">
        <f t="shared" si="24"/>
        <v/>
      </c>
      <c r="L97" s="48">
        <f t="shared" si="25"/>
        <v>20</v>
      </c>
      <c r="M97" s="49">
        <v>20.399999999999999</v>
      </c>
      <c r="N97" s="49">
        <v>20.350000000000001</v>
      </c>
      <c r="O97" s="49">
        <v>20.29</v>
      </c>
      <c r="P97" s="50"/>
      <c r="Q97" s="51">
        <f t="shared" si="26"/>
        <v>20.399999999999999</v>
      </c>
      <c r="R97" s="52">
        <f t="shared" si="27"/>
        <v>20.350000000000001</v>
      </c>
      <c r="S97" s="52">
        <f t="shared" si="28"/>
        <v>20.29</v>
      </c>
      <c r="T97" s="53">
        <f t="shared" si="29"/>
        <v>20.346666666666668</v>
      </c>
      <c r="U97" s="54" t="str">
        <f t="shared" si="30"/>
        <v xml:space="preserve"> </v>
      </c>
      <c r="V97" s="54" t="str">
        <f t="shared" si="31"/>
        <v xml:space="preserve"> </v>
      </c>
      <c r="W97" s="55" t="str">
        <f t="shared" si="32"/>
        <v/>
      </c>
      <c r="X97" s="55" t="str">
        <f t="shared" si="22"/>
        <v/>
      </c>
      <c r="Y97" s="56" t="s">
        <v>155</v>
      </c>
      <c r="Z97" s="50"/>
      <c r="AA97" s="12"/>
      <c r="AB97" s="12"/>
      <c r="AC97" s="12"/>
      <c r="AD97" s="12"/>
    </row>
    <row r="98" spans="1:30" ht="20" customHeight="1">
      <c r="A98" s="42" t="s">
        <v>40</v>
      </c>
      <c r="B98" s="43" t="s">
        <v>72</v>
      </c>
      <c r="C98" s="43" t="str">
        <f t="shared" si="23"/>
        <v>28</v>
      </c>
      <c r="D98" s="42" t="s">
        <v>121</v>
      </c>
      <c r="E98" s="44" t="s">
        <v>107</v>
      </c>
      <c r="F98" s="45" t="s">
        <v>43</v>
      </c>
      <c r="G98" s="46">
        <v>44.484999999999999</v>
      </c>
      <c r="H98" s="45">
        <v>1.5049999999999999</v>
      </c>
      <c r="I98" s="45">
        <v>-1.5049999999999999</v>
      </c>
      <c r="J98" s="47" t="s">
        <v>102</v>
      </c>
      <c r="K98" s="48">
        <f t="shared" si="24"/>
        <v>45.99</v>
      </c>
      <c r="L98" s="48">
        <f t="shared" si="25"/>
        <v>42.98</v>
      </c>
      <c r="M98" s="49">
        <v>45.26</v>
      </c>
      <c r="N98" s="49">
        <v>45.52</v>
      </c>
      <c r="O98" s="49">
        <v>45.65</v>
      </c>
      <c r="P98" s="50"/>
      <c r="Q98" s="51">
        <f t="shared" si="26"/>
        <v>0.77499999999999858</v>
      </c>
      <c r="R98" s="52">
        <f t="shared" si="27"/>
        <v>1.0350000000000037</v>
      </c>
      <c r="S98" s="52">
        <f t="shared" si="28"/>
        <v>1.1649999999999991</v>
      </c>
      <c r="T98" s="53">
        <f t="shared" si="29"/>
        <v>45.476666666666667</v>
      </c>
      <c r="U98" s="54">
        <f t="shared" si="30"/>
        <v>0.77408637873754105</v>
      </c>
      <c r="V98" s="54">
        <f t="shared" si="31"/>
        <v>0</v>
      </c>
      <c r="W98" s="55" t="str">
        <f t="shared" si="32"/>
        <v>Alert</v>
      </c>
      <c r="X98" s="55" t="str">
        <f t="shared" si="22"/>
        <v/>
      </c>
      <c r="Y98" s="56" t="s">
        <v>156</v>
      </c>
      <c r="Z98" s="50"/>
      <c r="AA98" s="12"/>
      <c r="AB98" s="12"/>
      <c r="AC98" s="12"/>
      <c r="AD98" s="12"/>
    </row>
    <row r="99" spans="1:30" ht="20" customHeight="1">
      <c r="A99" s="42" t="s">
        <v>40</v>
      </c>
      <c r="B99" s="44" t="s">
        <v>73</v>
      </c>
      <c r="C99" s="43" t="str">
        <f t="shared" si="23"/>
        <v>29</v>
      </c>
      <c r="D99" s="42" t="s">
        <v>121</v>
      </c>
      <c r="E99" s="44" t="s">
        <v>107</v>
      </c>
      <c r="F99" s="45" t="s">
        <v>43</v>
      </c>
      <c r="G99" s="46">
        <v>11.95</v>
      </c>
      <c r="H99" s="45">
        <v>0.25</v>
      </c>
      <c r="I99" s="45">
        <v>-0.25</v>
      </c>
      <c r="J99" s="47" t="s">
        <v>102</v>
      </c>
      <c r="K99" s="48">
        <f t="shared" si="24"/>
        <v>12.2</v>
      </c>
      <c r="L99" s="48">
        <f t="shared" si="25"/>
        <v>11.7</v>
      </c>
      <c r="M99" s="49">
        <v>11.968</v>
      </c>
      <c r="N99" s="49">
        <v>11.961</v>
      </c>
      <c r="O99" s="49">
        <v>11.972</v>
      </c>
      <c r="P99" s="50"/>
      <c r="Q99" s="51">
        <f t="shared" si="26"/>
        <v>1.8000000000000682E-2</v>
      </c>
      <c r="R99" s="52">
        <f t="shared" si="27"/>
        <v>1.1000000000001009E-2</v>
      </c>
      <c r="S99" s="52">
        <f t="shared" si="28"/>
        <v>2.2000000000000242E-2</v>
      </c>
      <c r="T99" s="53">
        <f t="shared" si="29"/>
        <v>11.967000000000001</v>
      </c>
      <c r="U99" s="54">
        <f t="shared" si="30"/>
        <v>8.8000000000000966E-2</v>
      </c>
      <c r="V99" s="54">
        <f t="shared" si="31"/>
        <v>0</v>
      </c>
      <c r="W99" s="55" t="str">
        <f t="shared" si="32"/>
        <v/>
      </c>
      <c r="X99" s="55" t="str">
        <f t="shared" si="22"/>
        <v/>
      </c>
      <c r="Y99" s="56" t="s">
        <v>154</v>
      </c>
      <c r="Z99" s="50"/>
      <c r="AA99" s="12"/>
      <c r="AB99" s="12"/>
      <c r="AC99" s="12"/>
      <c r="AD99" s="12"/>
    </row>
    <row r="100" spans="1:30" ht="20" customHeight="1">
      <c r="A100" s="42" t="s">
        <v>40</v>
      </c>
      <c r="B100" s="44" t="s">
        <v>73</v>
      </c>
      <c r="C100" s="43" t="str">
        <f t="shared" si="23"/>
        <v>29</v>
      </c>
      <c r="D100" s="42" t="s">
        <v>121</v>
      </c>
      <c r="E100" s="44" t="s">
        <v>107</v>
      </c>
      <c r="F100" s="45" t="s">
        <v>158</v>
      </c>
      <c r="G100" s="46"/>
      <c r="H100" s="45"/>
      <c r="I100" s="45">
        <v>20</v>
      </c>
      <c r="J100" s="47" t="s">
        <v>102</v>
      </c>
      <c r="K100" s="48" t="str">
        <f t="shared" si="24"/>
        <v/>
      </c>
      <c r="L100" s="48">
        <f t="shared" si="25"/>
        <v>20</v>
      </c>
      <c r="M100" s="49">
        <v>20.155999999999999</v>
      </c>
      <c r="N100" s="49">
        <v>20.152000000000001</v>
      </c>
      <c r="O100" s="49">
        <v>20.158999999999999</v>
      </c>
      <c r="P100" s="50"/>
      <c r="Q100" s="51">
        <f t="shared" si="26"/>
        <v>20.155999999999999</v>
      </c>
      <c r="R100" s="52">
        <f t="shared" si="27"/>
        <v>20.152000000000001</v>
      </c>
      <c r="S100" s="52">
        <f t="shared" si="28"/>
        <v>20.158999999999999</v>
      </c>
      <c r="T100" s="53">
        <f t="shared" si="29"/>
        <v>20.155666666666665</v>
      </c>
      <c r="U100" s="54" t="str">
        <f t="shared" si="30"/>
        <v xml:space="preserve"> </v>
      </c>
      <c r="V100" s="54" t="str">
        <f t="shared" si="31"/>
        <v xml:space="preserve"> </v>
      </c>
      <c r="W100" s="55" t="str">
        <f t="shared" si="32"/>
        <v/>
      </c>
      <c r="X100" s="55" t="str">
        <f t="shared" si="22"/>
        <v/>
      </c>
      <c r="Y100" s="56" t="s">
        <v>155</v>
      </c>
      <c r="Z100" s="50"/>
      <c r="AA100" s="12"/>
      <c r="AB100" s="12"/>
      <c r="AC100" s="12"/>
      <c r="AD100" s="12"/>
    </row>
    <row r="101" spans="1:30" ht="20" customHeight="1">
      <c r="A101" s="42" t="s">
        <v>40</v>
      </c>
      <c r="B101" s="43" t="s">
        <v>73</v>
      </c>
      <c r="C101" s="43" t="str">
        <f t="shared" si="23"/>
        <v>29</v>
      </c>
      <c r="D101" s="42" t="s">
        <v>121</v>
      </c>
      <c r="E101" s="44" t="s">
        <v>107</v>
      </c>
      <c r="F101" s="45" t="s">
        <v>43</v>
      </c>
      <c r="G101" s="46">
        <v>34.5</v>
      </c>
      <c r="H101" s="45">
        <v>1.5</v>
      </c>
      <c r="I101" s="45">
        <v>-1.5</v>
      </c>
      <c r="J101" s="47" t="s">
        <v>102</v>
      </c>
      <c r="K101" s="48">
        <f t="shared" si="24"/>
        <v>36</v>
      </c>
      <c r="L101" s="48">
        <f t="shared" si="25"/>
        <v>33</v>
      </c>
      <c r="M101" s="49">
        <v>35.029000000000003</v>
      </c>
      <c r="N101" s="49">
        <v>35.076999999999998</v>
      </c>
      <c r="O101" s="49">
        <v>35.036000000000001</v>
      </c>
      <c r="P101" s="50"/>
      <c r="Q101" s="51">
        <f t="shared" si="26"/>
        <v>0.52900000000000347</v>
      </c>
      <c r="R101" s="52">
        <f t="shared" si="27"/>
        <v>0.57699999999999818</v>
      </c>
      <c r="S101" s="52">
        <f t="shared" si="28"/>
        <v>0.53600000000000136</v>
      </c>
      <c r="T101" s="53">
        <f t="shared" si="29"/>
        <v>35.047333333333334</v>
      </c>
      <c r="U101" s="54">
        <f t="shared" si="30"/>
        <v>0.38466666666666544</v>
      </c>
      <c r="V101" s="54">
        <f t="shared" si="31"/>
        <v>0</v>
      </c>
      <c r="W101" s="55" t="str">
        <f t="shared" si="32"/>
        <v/>
      </c>
      <c r="X101" s="55" t="str">
        <f t="shared" ref="X101:X132" si="33">IF(M101="","",IF(ISERR(I101/I101)=TRUE,"",IF(ISERR(I101/G101)=TRUE,IF((I101-MIN(M101:O101))&gt;0.001,"Reject",""),IF(ISNUMBER($V101)=TRUE,IF($V101&gt;0.651,IF($V101&gt;1.001,"Reject","Alert"),""),""))))</f>
        <v/>
      </c>
      <c r="Y101" s="56" t="s">
        <v>156</v>
      </c>
      <c r="Z101" s="50"/>
      <c r="AA101" s="12"/>
      <c r="AB101" s="12"/>
      <c r="AC101" s="12"/>
      <c r="AD101" s="12"/>
    </row>
    <row r="102" spans="1:30" ht="20" customHeight="1">
      <c r="A102" s="42" t="s">
        <v>40</v>
      </c>
      <c r="B102" s="44" t="s">
        <v>74</v>
      </c>
      <c r="C102" s="43" t="str">
        <f t="shared" ref="C102:C133" si="34">MID(B102,11,2)</f>
        <v>30</v>
      </c>
      <c r="D102" s="42" t="s">
        <v>121</v>
      </c>
      <c r="E102" s="44" t="s">
        <v>107</v>
      </c>
      <c r="F102" s="45" t="s">
        <v>43</v>
      </c>
      <c r="G102" s="46">
        <v>11.95</v>
      </c>
      <c r="H102" s="45">
        <v>0.25</v>
      </c>
      <c r="I102" s="45">
        <v>-0.25</v>
      </c>
      <c r="J102" s="47" t="s">
        <v>102</v>
      </c>
      <c r="K102" s="48">
        <f t="shared" si="24"/>
        <v>12.2</v>
      </c>
      <c r="L102" s="48">
        <f t="shared" si="25"/>
        <v>11.7</v>
      </c>
      <c r="M102" s="49">
        <v>11.968</v>
      </c>
      <c r="N102" s="49">
        <v>11.965</v>
      </c>
      <c r="O102" s="49">
        <v>11.968999999999999</v>
      </c>
      <c r="P102" s="50"/>
      <c r="Q102" s="51">
        <f t="shared" si="26"/>
        <v>1.8000000000000682E-2</v>
      </c>
      <c r="R102" s="52">
        <f t="shared" si="27"/>
        <v>1.5000000000000568E-2</v>
      </c>
      <c r="S102" s="52">
        <f t="shared" si="28"/>
        <v>1.9000000000000128E-2</v>
      </c>
      <c r="T102" s="53">
        <f t="shared" si="29"/>
        <v>11.967333333333334</v>
      </c>
      <c r="U102" s="54">
        <f t="shared" si="30"/>
        <v>7.6000000000000512E-2</v>
      </c>
      <c r="V102" s="54">
        <f t="shared" si="31"/>
        <v>0</v>
      </c>
      <c r="W102" s="55" t="str">
        <f t="shared" si="32"/>
        <v/>
      </c>
      <c r="X102" s="55" t="str">
        <f t="shared" si="33"/>
        <v/>
      </c>
      <c r="Y102" s="56" t="s">
        <v>154</v>
      </c>
      <c r="Z102" s="50"/>
      <c r="AA102" s="12"/>
      <c r="AB102" s="12"/>
      <c r="AC102" s="12"/>
      <c r="AD102" s="12"/>
    </row>
    <row r="103" spans="1:30" ht="20" customHeight="1">
      <c r="A103" s="42" t="s">
        <v>40</v>
      </c>
      <c r="B103" s="44" t="s">
        <v>74</v>
      </c>
      <c r="C103" s="43" t="str">
        <f t="shared" si="34"/>
        <v>30</v>
      </c>
      <c r="D103" s="42" t="s">
        <v>121</v>
      </c>
      <c r="E103" s="44" t="s">
        <v>107</v>
      </c>
      <c r="F103" s="45" t="s">
        <v>158</v>
      </c>
      <c r="G103" s="46"/>
      <c r="H103" s="45"/>
      <c r="I103" s="45">
        <v>20</v>
      </c>
      <c r="J103" s="47" t="s">
        <v>102</v>
      </c>
      <c r="K103" s="48" t="str">
        <f t="shared" si="24"/>
        <v/>
      </c>
      <c r="L103" s="48">
        <f t="shared" si="25"/>
        <v>20</v>
      </c>
      <c r="M103" s="49">
        <v>20.155999999999999</v>
      </c>
      <c r="N103" s="49">
        <v>20.158999999999999</v>
      </c>
      <c r="O103" s="49">
        <v>20.161000000000001</v>
      </c>
      <c r="P103" s="50"/>
      <c r="Q103" s="51">
        <f t="shared" si="26"/>
        <v>20.155999999999999</v>
      </c>
      <c r="R103" s="52">
        <f t="shared" si="27"/>
        <v>20.158999999999999</v>
      </c>
      <c r="S103" s="52">
        <f t="shared" si="28"/>
        <v>20.161000000000001</v>
      </c>
      <c r="T103" s="53">
        <f t="shared" si="29"/>
        <v>20.158666666666665</v>
      </c>
      <c r="U103" s="54" t="str">
        <f t="shared" si="30"/>
        <v xml:space="preserve"> </v>
      </c>
      <c r="V103" s="54" t="str">
        <f t="shared" si="31"/>
        <v xml:space="preserve"> </v>
      </c>
      <c r="W103" s="55" t="str">
        <f t="shared" si="32"/>
        <v/>
      </c>
      <c r="X103" s="55" t="str">
        <f t="shared" si="33"/>
        <v/>
      </c>
      <c r="Y103" s="56" t="s">
        <v>155</v>
      </c>
      <c r="Z103" s="50"/>
      <c r="AA103" s="12"/>
      <c r="AB103" s="12"/>
      <c r="AC103" s="12"/>
      <c r="AD103" s="12"/>
    </row>
    <row r="104" spans="1:30" ht="20" customHeight="1">
      <c r="A104" s="42" t="s">
        <v>40</v>
      </c>
      <c r="B104" s="43" t="s">
        <v>74</v>
      </c>
      <c r="C104" s="43" t="str">
        <f t="shared" si="34"/>
        <v>30</v>
      </c>
      <c r="D104" s="42" t="s">
        <v>121</v>
      </c>
      <c r="E104" s="44" t="s">
        <v>107</v>
      </c>
      <c r="F104" s="45" t="s">
        <v>43</v>
      </c>
      <c r="G104" s="46">
        <v>34.5</v>
      </c>
      <c r="H104" s="45">
        <v>1.5</v>
      </c>
      <c r="I104" s="45">
        <v>-1.5</v>
      </c>
      <c r="J104" s="47" t="s">
        <v>102</v>
      </c>
      <c r="K104" s="48">
        <f t="shared" si="24"/>
        <v>36</v>
      </c>
      <c r="L104" s="48">
        <f t="shared" si="25"/>
        <v>33</v>
      </c>
      <c r="M104" s="49">
        <v>35.029000000000003</v>
      </c>
      <c r="N104" s="49">
        <v>35.055999999999997</v>
      </c>
      <c r="O104" s="49">
        <v>35.021999999999998</v>
      </c>
      <c r="P104" s="50"/>
      <c r="Q104" s="51">
        <f t="shared" si="26"/>
        <v>0.52900000000000347</v>
      </c>
      <c r="R104" s="52">
        <f t="shared" si="27"/>
        <v>0.55599999999999739</v>
      </c>
      <c r="S104" s="52">
        <f t="shared" si="28"/>
        <v>0.52199999999999847</v>
      </c>
      <c r="T104" s="53">
        <f t="shared" si="29"/>
        <v>35.035666666666664</v>
      </c>
      <c r="U104" s="54">
        <f t="shared" si="30"/>
        <v>0.37066666666666492</v>
      </c>
      <c r="V104" s="54">
        <f t="shared" si="31"/>
        <v>0</v>
      </c>
      <c r="W104" s="55" t="str">
        <f t="shared" si="32"/>
        <v/>
      </c>
      <c r="X104" s="55" t="str">
        <f t="shared" si="33"/>
        <v/>
      </c>
      <c r="Y104" s="56" t="s">
        <v>156</v>
      </c>
      <c r="Z104" s="50"/>
      <c r="AA104" s="12"/>
      <c r="AB104" s="12"/>
      <c r="AC104" s="12"/>
      <c r="AD104" s="12"/>
    </row>
    <row r="105" spans="1:30" ht="20" customHeight="1">
      <c r="A105" s="42" t="s">
        <v>54</v>
      </c>
      <c r="B105" s="44" t="s">
        <v>75</v>
      </c>
      <c r="C105" s="43" t="str">
        <f t="shared" si="34"/>
        <v>31</v>
      </c>
      <c r="D105" s="42" t="s">
        <v>121</v>
      </c>
      <c r="E105" s="44" t="s">
        <v>107</v>
      </c>
      <c r="F105" s="45" t="s">
        <v>43</v>
      </c>
      <c r="G105" s="46">
        <v>7.6</v>
      </c>
      <c r="H105" s="45">
        <v>0.4</v>
      </c>
      <c r="I105" s="45">
        <v>-0.4</v>
      </c>
      <c r="J105" s="47" t="s">
        <v>102</v>
      </c>
      <c r="K105" s="48">
        <f t="shared" si="24"/>
        <v>8</v>
      </c>
      <c r="L105" s="48">
        <f t="shared" si="25"/>
        <v>7.1999999999999993</v>
      </c>
      <c r="M105" s="49">
        <v>7.4269999999999996</v>
      </c>
      <c r="N105" s="49">
        <v>7.4180000000000001</v>
      </c>
      <c r="O105" s="49">
        <v>7.4260000000000002</v>
      </c>
      <c r="P105" s="50"/>
      <c r="Q105" s="51">
        <f t="shared" si="26"/>
        <v>-0.17300000000000004</v>
      </c>
      <c r="R105" s="52">
        <f t="shared" si="27"/>
        <v>-0.1819999999999995</v>
      </c>
      <c r="S105" s="52">
        <f t="shared" si="28"/>
        <v>-0.17399999999999949</v>
      </c>
      <c r="T105" s="53">
        <f t="shared" si="29"/>
        <v>7.4236666666666666</v>
      </c>
      <c r="U105" s="54">
        <f t="shared" si="30"/>
        <v>0</v>
      </c>
      <c r="V105" s="54">
        <f t="shared" si="31"/>
        <v>0.45499999999999874</v>
      </c>
      <c r="W105" s="55" t="str">
        <f t="shared" si="32"/>
        <v/>
      </c>
      <c r="X105" s="55" t="str">
        <f t="shared" si="33"/>
        <v/>
      </c>
      <c r="Y105" s="56" t="s">
        <v>154</v>
      </c>
      <c r="Z105" s="50"/>
      <c r="AA105" s="12"/>
      <c r="AB105" s="12"/>
      <c r="AC105" s="12"/>
      <c r="AD105" s="12"/>
    </row>
    <row r="106" spans="1:30" ht="20" customHeight="1">
      <c r="A106" s="42" t="s">
        <v>54</v>
      </c>
      <c r="B106" s="44" t="s">
        <v>75</v>
      </c>
      <c r="C106" s="43" t="str">
        <f t="shared" si="34"/>
        <v>31</v>
      </c>
      <c r="D106" s="42" t="s">
        <v>121</v>
      </c>
      <c r="E106" s="44" t="s">
        <v>107</v>
      </c>
      <c r="F106" s="45" t="s">
        <v>43</v>
      </c>
      <c r="G106" s="46">
        <v>6</v>
      </c>
      <c r="H106" s="45">
        <v>0.5</v>
      </c>
      <c r="I106" s="45">
        <v>-0.5</v>
      </c>
      <c r="J106" s="47" t="s">
        <v>102</v>
      </c>
      <c r="K106" s="48">
        <f t="shared" si="24"/>
        <v>6.5</v>
      </c>
      <c r="L106" s="48">
        <f t="shared" si="25"/>
        <v>5.5</v>
      </c>
      <c r="M106" s="49">
        <v>6.0190000000000001</v>
      </c>
      <c r="N106" s="49">
        <v>6.02</v>
      </c>
      <c r="O106" s="49">
        <v>6.024</v>
      </c>
      <c r="P106" s="50"/>
      <c r="Q106" s="51">
        <f t="shared" si="26"/>
        <v>1.9000000000000128E-2</v>
      </c>
      <c r="R106" s="52">
        <f t="shared" si="27"/>
        <v>1.9999999999999574E-2</v>
      </c>
      <c r="S106" s="52">
        <f t="shared" si="28"/>
        <v>2.4000000000000021E-2</v>
      </c>
      <c r="T106" s="53">
        <f t="shared" si="29"/>
        <v>6.0209999999999999</v>
      </c>
      <c r="U106" s="54">
        <f t="shared" si="30"/>
        <v>4.8000000000000043E-2</v>
      </c>
      <c r="V106" s="54">
        <f t="shared" si="31"/>
        <v>0</v>
      </c>
      <c r="W106" s="55" t="str">
        <f t="shared" si="32"/>
        <v/>
      </c>
      <c r="X106" s="55" t="str">
        <f t="shared" si="33"/>
        <v/>
      </c>
      <c r="Y106" s="56" t="s">
        <v>157</v>
      </c>
      <c r="Z106" s="50"/>
      <c r="AA106" s="12"/>
      <c r="AB106" s="12"/>
      <c r="AC106" s="12"/>
      <c r="AD106" s="12"/>
    </row>
    <row r="107" spans="1:30" ht="20" customHeight="1">
      <c r="A107" s="42" t="s">
        <v>54</v>
      </c>
      <c r="B107" s="43" t="s">
        <v>75</v>
      </c>
      <c r="C107" s="43" t="str">
        <f t="shared" si="34"/>
        <v>31</v>
      </c>
      <c r="D107" s="42" t="s">
        <v>121</v>
      </c>
      <c r="E107" s="44" t="s">
        <v>107</v>
      </c>
      <c r="F107" s="45" t="s">
        <v>43</v>
      </c>
      <c r="G107" s="46">
        <v>10</v>
      </c>
      <c r="H107" s="45">
        <v>1</v>
      </c>
      <c r="I107" s="45">
        <v>-1</v>
      </c>
      <c r="J107" s="47" t="s">
        <v>102</v>
      </c>
      <c r="K107" s="48">
        <f t="shared" ref="K107:K138" si="35">IF(AND(G107="",H107=""),"",IF(G107="",H107,G107+H107))</f>
        <v>11</v>
      </c>
      <c r="L107" s="48">
        <f t="shared" ref="L107:L138" si="36">IF(AND(G107="",I107=""),"",IF(G107="",I107,G107+I107))</f>
        <v>9</v>
      </c>
      <c r="M107" s="49">
        <v>9.766</v>
      </c>
      <c r="N107" s="49">
        <v>9.7889999999999997</v>
      </c>
      <c r="O107" s="49">
        <v>9.7780000000000005</v>
      </c>
      <c r="P107" s="50"/>
      <c r="Q107" s="51">
        <f t="shared" ref="Q107:Q138" si="37">IF(ISERR(M107/M107)=TRUE," ",M107-$G107)</f>
        <v>-0.23399999999999999</v>
      </c>
      <c r="R107" s="52">
        <f t="shared" ref="R107:R138" si="38">IF(ISERR(N107/N107)=TRUE," ",N107-$G107)</f>
        <v>-0.2110000000000003</v>
      </c>
      <c r="S107" s="52">
        <f t="shared" ref="S107:S138" si="39">IF(ISERR(O107/O107)=TRUE," ",O107-$G107)</f>
        <v>-0.22199999999999953</v>
      </c>
      <c r="T107" s="53">
        <f t="shared" ref="T107:T138" si="40">IF(ISERR(M107/M107)=TRUE," ",AVERAGE(M107:O107))</f>
        <v>9.7776666666666667</v>
      </c>
      <c r="U107" s="54">
        <f t="shared" ref="U107:U138" si="41">IF(ISERR(H107/H107)=TRUE," ",IF(ISERR(M107/M107)=TRUE," ",IF(ISNUMBER($M107)=FALSE," ",IF(MAX($M107:$O107)&lt;$G107,0,(MAX($M107:$O107)-$G107)/$H107))))</f>
        <v>0</v>
      </c>
      <c r="V107" s="54">
        <f t="shared" ref="V107:V138" si="42">IF(ISERR(I107/G107)=TRUE," ",IF(ISERR(I107/I107)=TRUE," ",IF(ISERR(M107/M107)=TRUE," ",IF(ISNUMBER(M107)=FALSE," ",IF(MIN(M107:O107)&gt;$G107,0,($G107-MIN(M107:O107))/-I107)))))</f>
        <v>0.23399999999999999</v>
      </c>
      <c r="W107" s="55" t="str">
        <f t="shared" ref="W107:W138" si="43">IF(ISNUMBER($U107)=TRUE,IF($U107&gt;0.651,IF($U107&gt;1.001,"Reject","Alert"),""),"")</f>
        <v/>
      </c>
      <c r="X107" s="55" t="str">
        <f t="shared" si="33"/>
        <v/>
      </c>
      <c r="Y107" s="56" t="s">
        <v>155</v>
      </c>
      <c r="Z107" s="50"/>
      <c r="AA107" s="12"/>
      <c r="AB107" s="12"/>
      <c r="AC107" s="12"/>
      <c r="AD107" s="12"/>
    </row>
    <row r="108" spans="1:30" ht="20" customHeight="1">
      <c r="A108" s="42" t="s">
        <v>54</v>
      </c>
      <c r="B108" s="43" t="s">
        <v>75</v>
      </c>
      <c r="C108" s="43" t="str">
        <f t="shared" si="34"/>
        <v>31</v>
      </c>
      <c r="D108" s="42" t="s">
        <v>121</v>
      </c>
      <c r="E108" s="44" t="s">
        <v>107</v>
      </c>
      <c r="F108" s="45" t="s">
        <v>43</v>
      </c>
      <c r="G108" s="46">
        <v>11.5</v>
      </c>
      <c r="H108" s="45">
        <v>0.5</v>
      </c>
      <c r="I108" s="45">
        <v>-0.5</v>
      </c>
      <c r="J108" s="47" t="s">
        <v>102</v>
      </c>
      <c r="K108" s="48">
        <f t="shared" si="35"/>
        <v>12</v>
      </c>
      <c r="L108" s="48">
        <f t="shared" si="36"/>
        <v>11</v>
      </c>
      <c r="M108" s="49">
        <v>11.08</v>
      </c>
      <c r="N108" s="49">
        <v>11.06</v>
      </c>
      <c r="O108" s="49">
        <v>11.09</v>
      </c>
      <c r="P108" s="50"/>
      <c r="Q108" s="51">
        <f t="shared" si="37"/>
        <v>-0.41999999999999993</v>
      </c>
      <c r="R108" s="52">
        <f t="shared" si="38"/>
        <v>-0.4399999999999995</v>
      </c>
      <c r="S108" s="52">
        <f t="shared" si="39"/>
        <v>-0.41000000000000014</v>
      </c>
      <c r="T108" s="53">
        <f t="shared" si="40"/>
        <v>11.076666666666668</v>
      </c>
      <c r="U108" s="54">
        <f t="shared" si="41"/>
        <v>0</v>
      </c>
      <c r="V108" s="54">
        <f t="shared" si="42"/>
        <v>0.87999999999999901</v>
      </c>
      <c r="W108" s="55" t="str">
        <f t="shared" si="43"/>
        <v/>
      </c>
      <c r="X108" s="55" t="str">
        <f t="shared" si="33"/>
        <v>Alert</v>
      </c>
      <c r="Y108" s="56" t="s">
        <v>156</v>
      </c>
      <c r="Z108" s="50"/>
      <c r="AA108" s="12"/>
      <c r="AB108" s="12"/>
      <c r="AC108" s="12"/>
      <c r="AD108" s="12"/>
    </row>
    <row r="109" spans="1:30" ht="20" customHeight="1">
      <c r="A109" s="42" t="s">
        <v>54</v>
      </c>
      <c r="B109" s="44" t="s">
        <v>76</v>
      </c>
      <c r="C109" s="43" t="str">
        <f t="shared" si="34"/>
        <v>32</v>
      </c>
      <c r="D109" s="42" t="s">
        <v>121</v>
      </c>
      <c r="E109" s="44" t="s">
        <v>107</v>
      </c>
      <c r="F109" s="45" t="s">
        <v>43</v>
      </c>
      <c r="G109" s="46">
        <v>7.6</v>
      </c>
      <c r="H109" s="45">
        <v>0.4</v>
      </c>
      <c r="I109" s="45">
        <v>-0.4</v>
      </c>
      <c r="J109" s="47" t="s">
        <v>102</v>
      </c>
      <c r="K109" s="48">
        <f t="shared" si="35"/>
        <v>8</v>
      </c>
      <c r="L109" s="48">
        <f t="shared" si="36"/>
        <v>7.1999999999999993</v>
      </c>
      <c r="M109" s="49">
        <v>7.4260000000000002</v>
      </c>
      <c r="N109" s="49">
        <v>7.4340000000000002</v>
      </c>
      <c r="O109" s="49">
        <v>7.484</v>
      </c>
      <c r="P109" s="50"/>
      <c r="Q109" s="51">
        <f t="shared" si="37"/>
        <v>-0.17399999999999949</v>
      </c>
      <c r="R109" s="52">
        <f t="shared" si="38"/>
        <v>-0.16599999999999948</v>
      </c>
      <c r="S109" s="52">
        <f t="shared" si="39"/>
        <v>-0.11599999999999966</v>
      </c>
      <c r="T109" s="53">
        <f t="shared" si="40"/>
        <v>7.4480000000000004</v>
      </c>
      <c r="U109" s="54">
        <f t="shared" si="41"/>
        <v>0</v>
      </c>
      <c r="V109" s="54">
        <f t="shared" si="42"/>
        <v>0.43499999999999872</v>
      </c>
      <c r="W109" s="55" t="str">
        <f t="shared" si="43"/>
        <v/>
      </c>
      <c r="X109" s="55" t="str">
        <f t="shared" si="33"/>
        <v/>
      </c>
      <c r="Y109" s="56" t="s">
        <v>154</v>
      </c>
      <c r="Z109" s="50"/>
      <c r="AA109" s="12"/>
      <c r="AB109" s="12"/>
      <c r="AC109" s="12"/>
      <c r="AD109" s="12"/>
    </row>
    <row r="110" spans="1:30" ht="20" customHeight="1">
      <c r="A110" s="42" t="s">
        <v>54</v>
      </c>
      <c r="B110" s="44" t="s">
        <v>76</v>
      </c>
      <c r="C110" s="43" t="str">
        <f t="shared" si="34"/>
        <v>32</v>
      </c>
      <c r="D110" s="42" t="s">
        <v>121</v>
      </c>
      <c r="E110" s="44" t="s">
        <v>107</v>
      </c>
      <c r="F110" s="45" t="s">
        <v>43</v>
      </c>
      <c r="G110" s="46">
        <v>6</v>
      </c>
      <c r="H110" s="45">
        <v>0.5</v>
      </c>
      <c r="I110" s="45">
        <v>-0.5</v>
      </c>
      <c r="J110" s="47" t="s">
        <v>102</v>
      </c>
      <c r="K110" s="48">
        <f t="shared" si="35"/>
        <v>6.5</v>
      </c>
      <c r="L110" s="48">
        <f t="shared" si="36"/>
        <v>5.5</v>
      </c>
      <c r="M110" s="49">
        <v>5.7869999999999999</v>
      </c>
      <c r="N110" s="49">
        <v>5.7430000000000003</v>
      </c>
      <c r="O110" s="49">
        <v>5.7549999999999999</v>
      </c>
      <c r="P110" s="50"/>
      <c r="Q110" s="51">
        <f t="shared" si="37"/>
        <v>-0.21300000000000008</v>
      </c>
      <c r="R110" s="52">
        <f t="shared" si="38"/>
        <v>-0.25699999999999967</v>
      </c>
      <c r="S110" s="52">
        <f t="shared" si="39"/>
        <v>-0.24500000000000011</v>
      </c>
      <c r="T110" s="53">
        <f t="shared" si="40"/>
        <v>5.7616666666666667</v>
      </c>
      <c r="U110" s="54">
        <f t="shared" si="41"/>
        <v>0</v>
      </c>
      <c r="V110" s="54">
        <f t="shared" si="42"/>
        <v>0.51399999999999935</v>
      </c>
      <c r="W110" s="55" t="str">
        <f t="shared" si="43"/>
        <v/>
      </c>
      <c r="X110" s="55" t="str">
        <f t="shared" si="33"/>
        <v/>
      </c>
      <c r="Y110" s="56" t="s">
        <v>157</v>
      </c>
      <c r="Z110" s="50"/>
      <c r="AA110" s="12"/>
      <c r="AB110" s="12"/>
      <c r="AC110" s="12"/>
      <c r="AD110" s="12"/>
    </row>
    <row r="111" spans="1:30" ht="20" customHeight="1">
      <c r="A111" s="42" t="s">
        <v>54</v>
      </c>
      <c r="B111" s="43" t="s">
        <v>76</v>
      </c>
      <c r="C111" s="43" t="str">
        <f t="shared" si="34"/>
        <v>32</v>
      </c>
      <c r="D111" s="42" t="s">
        <v>121</v>
      </c>
      <c r="E111" s="44" t="s">
        <v>107</v>
      </c>
      <c r="F111" s="45" t="s">
        <v>43</v>
      </c>
      <c r="G111" s="46">
        <v>10</v>
      </c>
      <c r="H111" s="45">
        <v>1</v>
      </c>
      <c r="I111" s="45">
        <v>-1</v>
      </c>
      <c r="J111" s="47" t="s">
        <v>102</v>
      </c>
      <c r="K111" s="48">
        <f t="shared" si="35"/>
        <v>11</v>
      </c>
      <c r="L111" s="48">
        <f t="shared" si="36"/>
        <v>9</v>
      </c>
      <c r="M111" s="49">
        <v>9.4450000000000003</v>
      </c>
      <c r="N111" s="49">
        <v>9.4580000000000002</v>
      </c>
      <c r="O111" s="49">
        <v>9.4320000000000004</v>
      </c>
      <c r="P111" s="50"/>
      <c r="Q111" s="51">
        <f t="shared" si="37"/>
        <v>-0.55499999999999972</v>
      </c>
      <c r="R111" s="52">
        <f t="shared" si="38"/>
        <v>-0.54199999999999982</v>
      </c>
      <c r="S111" s="52">
        <f t="shared" si="39"/>
        <v>-0.56799999999999962</v>
      </c>
      <c r="T111" s="53">
        <f t="shared" si="40"/>
        <v>9.4450000000000003</v>
      </c>
      <c r="U111" s="54">
        <f t="shared" si="41"/>
        <v>0</v>
      </c>
      <c r="V111" s="54">
        <f t="shared" si="42"/>
        <v>0.56799999999999962</v>
      </c>
      <c r="W111" s="55" t="str">
        <f t="shared" si="43"/>
        <v/>
      </c>
      <c r="X111" s="55" t="str">
        <f t="shared" si="33"/>
        <v/>
      </c>
      <c r="Y111" s="56" t="s">
        <v>155</v>
      </c>
      <c r="Z111" s="50"/>
      <c r="AA111" s="12"/>
      <c r="AB111" s="12"/>
      <c r="AC111" s="12"/>
      <c r="AD111" s="12"/>
    </row>
    <row r="112" spans="1:30" ht="20" customHeight="1">
      <c r="A112" s="42" t="s">
        <v>54</v>
      </c>
      <c r="B112" s="43" t="s">
        <v>76</v>
      </c>
      <c r="C112" s="43" t="str">
        <f t="shared" si="34"/>
        <v>32</v>
      </c>
      <c r="D112" s="42" t="s">
        <v>121</v>
      </c>
      <c r="E112" s="44" t="s">
        <v>107</v>
      </c>
      <c r="F112" s="45" t="s">
        <v>43</v>
      </c>
      <c r="G112" s="46">
        <v>11.5</v>
      </c>
      <c r="H112" s="45">
        <v>0.5</v>
      </c>
      <c r="I112" s="45">
        <v>-0.5</v>
      </c>
      <c r="J112" s="47" t="s">
        <v>102</v>
      </c>
      <c r="K112" s="48">
        <f t="shared" si="35"/>
        <v>12</v>
      </c>
      <c r="L112" s="48">
        <f t="shared" si="36"/>
        <v>11</v>
      </c>
      <c r="M112" s="49">
        <v>11.66</v>
      </c>
      <c r="N112" s="49">
        <v>11.72</v>
      </c>
      <c r="O112" s="49">
        <v>11.8</v>
      </c>
      <c r="P112" s="50"/>
      <c r="Q112" s="51">
        <f t="shared" si="37"/>
        <v>0.16000000000000014</v>
      </c>
      <c r="R112" s="52">
        <f t="shared" si="38"/>
        <v>0.22000000000000064</v>
      </c>
      <c r="S112" s="52">
        <f t="shared" si="39"/>
        <v>0.30000000000000071</v>
      </c>
      <c r="T112" s="53">
        <f t="shared" si="40"/>
        <v>11.726666666666668</v>
      </c>
      <c r="U112" s="54">
        <f t="shared" si="41"/>
        <v>0.60000000000000142</v>
      </c>
      <c r="V112" s="54">
        <f t="shared" si="42"/>
        <v>0</v>
      </c>
      <c r="W112" s="55" t="str">
        <f t="shared" si="43"/>
        <v/>
      </c>
      <c r="X112" s="55" t="str">
        <f t="shared" si="33"/>
        <v/>
      </c>
      <c r="Y112" s="56" t="s">
        <v>156</v>
      </c>
      <c r="Z112" s="50"/>
      <c r="AA112" s="12"/>
      <c r="AB112" s="12"/>
      <c r="AC112" s="12"/>
      <c r="AD112" s="12"/>
    </row>
    <row r="113" spans="1:30" ht="20" customHeight="1">
      <c r="A113" s="42" t="s">
        <v>54</v>
      </c>
      <c r="B113" s="44" t="s">
        <v>77</v>
      </c>
      <c r="C113" s="43" t="str">
        <f t="shared" si="34"/>
        <v>33</v>
      </c>
      <c r="D113" s="42" t="s">
        <v>121</v>
      </c>
      <c r="E113" s="44" t="s">
        <v>123</v>
      </c>
      <c r="F113" s="45" t="s">
        <v>43</v>
      </c>
      <c r="G113" s="46">
        <v>7.6</v>
      </c>
      <c r="H113" s="45">
        <v>0.4</v>
      </c>
      <c r="I113" s="45">
        <v>-0.4</v>
      </c>
      <c r="J113" s="47" t="s">
        <v>102</v>
      </c>
      <c r="K113" s="48">
        <f t="shared" si="35"/>
        <v>8</v>
      </c>
      <c r="L113" s="48">
        <f t="shared" si="36"/>
        <v>7.1999999999999993</v>
      </c>
      <c r="M113" s="49">
        <v>7.4260000000000002</v>
      </c>
      <c r="N113" s="49">
        <v>7.4340000000000002</v>
      </c>
      <c r="O113" s="49">
        <v>7.484</v>
      </c>
      <c r="P113" s="50"/>
      <c r="Q113" s="51">
        <f t="shared" si="37"/>
        <v>-0.17399999999999949</v>
      </c>
      <c r="R113" s="52">
        <f t="shared" si="38"/>
        <v>-0.16599999999999948</v>
      </c>
      <c r="S113" s="52">
        <f t="shared" si="39"/>
        <v>-0.11599999999999966</v>
      </c>
      <c r="T113" s="53">
        <f t="shared" si="40"/>
        <v>7.4480000000000004</v>
      </c>
      <c r="U113" s="54">
        <f t="shared" si="41"/>
        <v>0</v>
      </c>
      <c r="V113" s="54">
        <f t="shared" si="42"/>
        <v>0.43499999999999872</v>
      </c>
      <c r="W113" s="55" t="str">
        <f t="shared" si="43"/>
        <v/>
      </c>
      <c r="X113" s="55" t="str">
        <f t="shared" si="33"/>
        <v/>
      </c>
      <c r="Y113" s="56" t="s">
        <v>154</v>
      </c>
      <c r="Z113" s="50"/>
      <c r="AA113" s="12"/>
      <c r="AB113" s="12"/>
      <c r="AC113" s="12"/>
      <c r="AD113" s="12"/>
    </row>
    <row r="114" spans="1:30" ht="20" customHeight="1">
      <c r="A114" s="42" t="s">
        <v>54</v>
      </c>
      <c r="B114" s="44" t="s">
        <v>77</v>
      </c>
      <c r="C114" s="43" t="str">
        <f t="shared" si="34"/>
        <v>33</v>
      </c>
      <c r="D114" s="42" t="s">
        <v>121</v>
      </c>
      <c r="E114" s="44" t="s">
        <v>107</v>
      </c>
      <c r="F114" s="45" t="s">
        <v>43</v>
      </c>
      <c r="G114" s="46">
        <v>6</v>
      </c>
      <c r="H114" s="45">
        <v>0.5</v>
      </c>
      <c r="I114" s="45">
        <v>-0.5</v>
      </c>
      <c r="J114" s="47" t="s">
        <v>102</v>
      </c>
      <c r="K114" s="48">
        <f t="shared" si="35"/>
        <v>6.5</v>
      </c>
      <c r="L114" s="48">
        <f t="shared" si="36"/>
        <v>5.5</v>
      </c>
      <c r="M114" s="49">
        <v>5.7869999999999999</v>
      </c>
      <c r="N114" s="49">
        <v>5.7430000000000003</v>
      </c>
      <c r="O114" s="49">
        <v>5.7549999999999999</v>
      </c>
      <c r="P114" s="50"/>
      <c r="Q114" s="51">
        <f t="shared" si="37"/>
        <v>-0.21300000000000008</v>
      </c>
      <c r="R114" s="52">
        <f t="shared" si="38"/>
        <v>-0.25699999999999967</v>
      </c>
      <c r="S114" s="52">
        <f t="shared" si="39"/>
        <v>-0.24500000000000011</v>
      </c>
      <c r="T114" s="53">
        <f t="shared" si="40"/>
        <v>5.7616666666666667</v>
      </c>
      <c r="U114" s="54">
        <f t="shared" si="41"/>
        <v>0</v>
      </c>
      <c r="V114" s="54">
        <f t="shared" si="42"/>
        <v>0.51399999999999935</v>
      </c>
      <c r="W114" s="55" t="str">
        <f t="shared" si="43"/>
        <v/>
      </c>
      <c r="X114" s="55" t="str">
        <f t="shared" si="33"/>
        <v/>
      </c>
      <c r="Y114" s="56" t="s">
        <v>157</v>
      </c>
      <c r="Z114" s="50"/>
      <c r="AA114" s="12"/>
      <c r="AB114" s="12"/>
      <c r="AC114" s="12"/>
      <c r="AD114" s="12"/>
    </row>
    <row r="115" spans="1:30" ht="20" customHeight="1">
      <c r="A115" s="42" t="s">
        <v>54</v>
      </c>
      <c r="B115" s="43" t="s">
        <v>77</v>
      </c>
      <c r="C115" s="43" t="str">
        <f t="shared" si="34"/>
        <v>33</v>
      </c>
      <c r="D115" s="42" t="s">
        <v>121</v>
      </c>
      <c r="E115" s="44" t="s">
        <v>107</v>
      </c>
      <c r="F115" s="45" t="s">
        <v>43</v>
      </c>
      <c r="G115" s="46">
        <v>10</v>
      </c>
      <c r="H115" s="45">
        <v>1</v>
      </c>
      <c r="I115" s="45">
        <v>-1</v>
      </c>
      <c r="J115" s="47" t="s">
        <v>102</v>
      </c>
      <c r="K115" s="48">
        <f t="shared" si="35"/>
        <v>11</v>
      </c>
      <c r="L115" s="48">
        <f t="shared" si="36"/>
        <v>9</v>
      </c>
      <c r="M115" s="49">
        <v>9.4450000000000003</v>
      </c>
      <c r="N115" s="49">
        <v>9.4580000000000002</v>
      </c>
      <c r="O115" s="49">
        <v>9.4320000000000004</v>
      </c>
      <c r="P115" s="50"/>
      <c r="Q115" s="51">
        <f t="shared" si="37"/>
        <v>-0.55499999999999972</v>
      </c>
      <c r="R115" s="52">
        <f t="shared" si="38"/>
        <v>-0.54199999999999982</v>
      </c>
      <c r="S115" s="52">
        <f t="shared" si="39"/>
        <v>-0.56799999999999962</v>
      </c>
      <c r="T115" s="53">
        <f t="shared" si="40"/>
        <v>9.4450000000000003</v>
      </c>
      <c r="U115" s="54">
        <f t="shared" si="41"/>
        <v>0</v>
      </c>
      <c r="V115" s="54">
        <f t="shared" si="42"/>
        <v>0.56799999999999962</v>
      </c>
      <c r="W115" s="55" t="str">
        <f t="shared" si="43"/>
        <v/>
      </c>
      <c r="X115" s="55" t="str">
        <f t="shared" si="33"/>
        <v/>
      </c>
      <c r="Y115" s="56" t="s">
        <v>155</v>
      </c>
      <c r="Z115" s="50"/>
      <c r="AA115" s="12"/>
      <c r="AB115" s="12"/>
      <c r="AC115" s="12"/>
      <c r="AD115" s="12"/>
    </row>
    <row r="116" spans="1:30" ht="20" customHeight="1">
      <c r="A116" s="42" t="s">
        <v>54</v>
      </c>
      <c r="B116" s="43" t="s">
        <v>77</v>
      </c>
      <c r="C116" s="43" t="str">
        <f t="shared" si="34"/>
        <v>33</v>
      </c>
      <c r="D116" s="42" t="s">
        <v>121</v>
      </c>
      <c r="E116" s="44" t="s">
        <v>107</v>
      </c>
      <c r="F116" s="45" t="s">
        <v>43</v>
      </c>
      <c r="G116" s="46">
        <v>11.5</v>
      </c>
      <c r="H116" s="45">
        <v>0.5</v>
      </c>
      <c r="I116" s="45">
        <v>-0.5</v>
      </c>
      <c r="J116" s="47" t="s">
        <v>102</v>
      </c>
      <c r="K116" s="48">
        <f t="shared" si="35"/>
        <v>12</v>
      </c>
      <c r="L116" s="48">
        <f t="shared" si="36"/>
        <v>11</v>
      </c>
      <c r="M116" s="49">
        <v>11.66</v>
      </c>
      <c r="N116" s="49">
        <v>11.72</v>
      </c>
      <c r="O116" s="49">
        <v>11.8</v>
      </c>
      <c r="P116" s="50"/>
      <c r="Q116" s="51">
        <f t="shared" si="37"/>
        <v>0.16000000000000014</v>
      </c>
      <c r="R116" s="52">
        <f t="shared" si="38"/>
        <v>0.22000000000000064</v>
      </c>
      <c r="S116" s="52">
        <f t="shared" si="39"/>
        <v>0.30000000000000071</v>
      </c>
      <c r="T116" s="53">
        <f t="shared" si="40"/>
        <v>11.726666666666668</v>
      </c>
      <c r="U116" s="54">
        <f t="shared" si="41"/>
        <v>0.60000000000000142</v>
      </c>
      <c r="V116" s="54">
        <f t="shared" si="42"/>
        <v>0</v>
      </c>
      <c r="W116" s="55" t="str">
        <f t="shared" si="43"/>
        <v/>
      </c>
      <c r="X116" s="55" t="str">
        <f t="shared" si="33"/>
        <v/>
      </c>
      <c r="Y116" s="56" t="s">
        <v>156</v>
      </c>
      <c r="Z116" s="50"/>
      <c r="AA116" s="12"/>
      <c r="AB116" s="12"/>
      <c r="AC116" s="12"/>
      <c r="AD116" s="12"/>
    </row>
    <row r="117" spans="1:30" ht="20" customHeight="1">
      <c r="A117" s="42" t="s">
        <v>54</v>
      </c>
      <c r="B117" s="44" t="s">
        <v>78</v>
      </c>
      <c r="C117" s="43" t="str">
        <f t="shared" si="34"/>
        <v>34</v>
      </c>
      <c r="D117" s="42" t="s">
        <v>121</v>
      </c>
      <c r="E117" s="44" t="s">
        <v>123</v>
      </c>
      <c r="F117" s="45" t="s">
        <v>43</v>
      </c>
      <c r="G117" s="46">
        <v>6.4</v>
      </c>
      <c r="H117" s="45">
        <v>0.4</v>
      </c>
      <c r="I117" s="45">
        <v>-0.4</v>
      </c>
      <c r="J117" s="47" t="s">
        <v>102</v>
      </c>
      <c r="K117" s="48">
        <f t="shared" si="35"/>
        <v>6.8000000000000007</v>
      </c>
      <c r="L117" s="48">
        <f t="shared" si="36"/>
        <v>6</v>
      </c>
      <c r="M117" s="49">
        <v>6.7210000000000001</v>
      </c>
      <c r="N117" s="49">
        <v>6.7229999999999999</v>
      </c>
      <c r="O117" s="49">
        <v>6.7169999999999996</v>
      </c>
      <c r="P117" s="50"/>
      <c r="Q117" s="51">
        <f t="shared" si="37"/>
        <v>0.32099999999999973</v>
      </c>
      <c r="R117" s="52">
        <f t="shared" si="38"/>
        <v>0.32299999999999951</v>
      </c>
      <c r="S117" s="52">
        <f t="shared" si="39"/>
        <v>0.31699999999999928</v>
      </c>
      <c r="T117" s="53">
        <f t="shared" si="40"/>
        <v>6.7203333333333326</v>
      </c>
      <c r="U117" s="54">
        <f t="shared" si="41"/>
        <v>0.80749999999999877</v>
      </c>
      <c r="V117" s="54">
        <f t="shared" si="42"/>
        <v>0</v>
      </c>
      <c r="W117" s="55" t="str">
        <f t="shared" si="43"/>
        <v>Alert</v>
      </c>
      <c r="X117" s="55" t="str">
        <f t="shared" si="33"/>
        <v/>
      </c>
      <c r="Y117" s="56" t="s">
        <v>154</v>
      </c>
      <c r="Z117" s="50"/>
      <c r="AA117" s="12"/>
      <c r="AB117" s="12"/>
      <c r="AC117" s="12"/>
      <c r="AD117" s="12"/>
    </row>
    <row r="118" spans="1:30" ht="20" customHeight="1">
      <c r="A118" s="42" t="s">
        <v>54</v>
      </c>
      <c r="B118" s="44" t="s">
        <v>78</v>
      </c>
      <c r="C118" s="43" t="str">
        <f t="shared" si="34"/>
        <v>34</v>
      </c>
      <c r="D118" s="42" t="s">
        <v>121</v>
      </c>
      <c r="E118" s="44" t="s">
        <v>107</v>
      </c>
      <c r="F118" s="45" t="s">
        <v>43</v>
      </c>
      <c r="G118" s="46">
        <v>5</v>
      </c>
      <c r="H118" s="45">
        <v>0.5</v>
      </c>
      <c r="I118" s="45">
        <v>-0.5</v>
      </c>
      <c r="J118" s="47" t="s">
        <v>102</v>
      </c>
      <c r="K118" s="48">
        <f t="shared" si="35"/>
        <v>5.5</v>
      </c>
      <c r="L118" s="48">
        <f t="shared" si="36"/>
        <v>4.5</v>
      </c>
      <c r="M118" s="49">
        <v>5.2169999999999996</v>
      </c>
      <c r="N118" s="49">
        <v>5.2169999999999996</v>
      </c>
      <c r="O118" s="49">
        <v>5.21</v>
      </c>
      <c r="P118" s="50"/>
      <c r="Q118" s="51">
        <f t="shared" si="37"/>
        <v>0.21699999999999964</v>
      </c>
      <c r="R118" s="52">
        <f t="shared" si="38"/>
        <v>0.21699999999999964</v>
      </c>
      <c r="S118" s="52">
        <f t="shared" si="39"/>
        <v>0.20999999999999996</v>
      </c>
      <c r="T118" s="53">
        <f t="shared" si="40"/>
        <v>5.2146666666666661</v>
      </c>
      <c r="U118" s="54">
        <f t="shared" si="41"/>
        <v>0.43399999999999928</v>
      </c>
      <c r="V118" s="54">
        <f t="shared" si="42"/>
        <v>0</v>
      </c>
      <c r="W118" s="55" t="str">
        <f t="shared" si="43"/>
        <v/>
      </c>
      <c r="X118" s="55" t="str">
        <f t="shared" si="33"/>
        <v/>
      </c>
      <c r="Y118" s="56" t="s">
        <v>157</v>
      </c>
      <c r="Z118" s="50"/>
      <c r="AA118" s="12"/>
      <c r="AB118" s="12"/>
      <c r="AC118" s="12"/>
      <c r="AD118" s="12"/>
    </row>
    <row r="119" spans="1:30" ht="20" customHeight="1">
      <c r="A119" s="42" t="s">
        <v>54</v>
      </c>
      <c r="B119" s="43" t="s">
        <v>78</v>
      </c>
      <c r="C119" s="43" t="str">
        <f t="shared" si="34"/>
        <v>34</v>
      </c>
      <c r="D119" s="42" t="s">
        <v>121</v>
      </c>
      <c r="E119" s="44" t="s">
        <v>107</v>
      </c>
      <c r="F119" s="45" t="s">
        <v>43</v>
      </c>
      <c r="G119" s="46">
        <v>9</v>
      </c>
      <c r="H119" s="45">
        <v>1</v>
      </c>
      <c r="I119" s="45">
        <v>-1</v>
      </c>
      <c r="J119" s="47" t="s">
        <v>102</v>
      </c>
      <c r="K119" s="48">
        <f t="shared" si="35"/>
        <v>10</v>
      </c>
      <c r="L119" s="48">
        <f t="shared" si="36"/>
        <v>8</v>
      </c>
      <c r="M119" s="49">
        <v>9.2949999999999999</v>
      </c>
      <c r="N119" s="49">
        <v>9.2899999999999991</v>
      </c>
      <c r="O119" s="49">
        <v>9.2870000000000008</v>
      </c>
      <c r="P119" s="50"/>
      <c r="Q119" s="51">
        <f t="shared" si="37"/>
        <v>0.29499999999999993</v>
      </c>
      <c r="R119" s="52">
        <f t="shared" si="38"/>
        <v>0.28999999999999915</v>
      </c>
      <c r="S119" s="52">
        <f t="shared" si="39"/>
        <v>0.28700000000000081</v>
      </c>
      <c r="T119" s="53">
        <f t="shared" si="40"/>
        <v>9.2906666666666666</v>
      </c>
      <c r="U119" s="54">
        <f t="shared" si="41"/>
        <v>0.29499999999999993</v>
      </c>
      <c r="V119" s="54">
        <f t="shared" si="42"/>
        <v>0</v>
      </c>
      <c r="W119" s="55" t="str">
        <f t="shared" si="43"/>
        <v/>
      </c>
      <c r="X119" s="55" t="str">
        <f t="shared" si="33"/>
        <v/>
      </c>
      <c r="Y119" s="56" t="s">
        <v>155</v>
      </c>
      <c r="Z119" s="50"/>
      <c r="AA119" s="12"/>
      <c r="AB119" s="12"/>
      <c r="AC119" s="12"/>
      <c r="AD119" s="12"/>
    </row>
    <row r="120" spans="1:30" ht="20" customHeight="1">
      <c r="A120" s="42" t="s">
        <v>54</v>
      </c>
      <c r="B120" s="43" t="s">
        <v>78</v>
      </c>
      <c r="C120" s="43" t="str">
        <f t="shared" si="34"/>
        <v>34</v>
      </c>
      <c r="D120" s="42" t="s">
        <v>121</v>
      </c>
      <c r="E120" s="44" t="s">
        <v>107</v>
      </c>
      <c r="F120" s="45" t="s">
        <v>43</v>
      </c>
      <c r="G120" s="46">
        <v>8.25</v>
      </c>
      <c r="H120" s="45">
        <v>0.75</v>
      </c>
      <c r="I120" s="45">
        <v>-0.75</v>
      </c>
      <c r="J120" s="47" t="s">
        <v>102</v>
      </c>
      <c r="K120" s="48">
        <f t="shared" si="35"/>
        <v>9</v>
      </c>
      <c r="L120" s="48">
        <f t="shared" si="36"/>
        <v>7.5</v>
      </c>
      <c r="M120" s="49">
        <v>8.7799999999999994</v>
      </c>
      <c r="N120" s="49">
        <v>8.77</v>
      </c>
      <c r="O120" s="49">
        <v>8.75</v>
      </c>
      <c r="P120" s="50"/>
      <c r="Q120" s="51">
        <f t="shared" si="37"/>
        <v>0.52999999999999936</v>
      </c>
      <c r="R120" s="52">
        <f t="shared" si="38"/>
        <v>0.51999999999999957</v>
      </c>
      <c r="S120" s="52">
        <f t="shared" si="39"/>
        <v>0.5</v>
      </c>
      <c r="T120" s="53">
        <f t="shared" si="40"/>
        <v>8.7666666666666657</v>
      </c>
      <c r="U120" s="54">
        <f t="shared" si="41"/>
        <v>0.70666666666666578</v>
      </c>
      <c r="V120" s="54">
        <f t="shared" si="42"/>
        <v>0</v>
      </c>
      <c r="W120" s="55" t="str">
        <f t="shared" si="43"/>
        <v>Alert</v>
      </c>
      <c r="X120" s="55" t="str">
        <f t="shared" si="33"/>
        <v/>
      </c>
      <c r="Y120" s="56" t="s">
        <v>156</v>
      </c>
      <c r="Z120" s="50"/>
      <c r="AA120" s="12"/>
      <c r="AB120" s="12"/>
      <c r="AC120" s="12"/>
      <c r="AD120" s="12"/>
    </row>
    <row r="121" spans="1:30" ht="20" customHeight="1">
      <c r="A121" s="42" t="s">
        <v>54</v>
      </c>
      <c r="B121" s="44" t="s">
        <v>79</v>
      </c>
      <c r="C121" s="43" t="str">
        <f t="shared" si="34"/>
        <v>35</v>
      </c>
      <c r="D121" s="42" t="s">
        <v>121</v>
      </c>
      <c r="E121" s="44" t="s">
        <v>123</v>
      </c>
      <c r="F121" s="45" t="s">
        <v>43</v>
      </c>
      <c r="G121" s="46">
        <v>6.4</v>
      </c>
      <c r="H121" s="45">
        <v>0.4</v>
      </c>
      <c r="I121" s="45">
        <v>-0.4</v>
      </c>
      <c r="J121" s="47" t="s">
        <v>102</v>
      </c>
      <c r="K121" s="48">
        <f t="shared" si="35"/>
        <v>6.8000000000000007</v>
      </c>
      <c r="L121" s="48">
        <f t="shared" si="36"/>
        <v>6</v>
      </c>
      <c r="M121" s="49">
        <v>6.7210000000000001</v>
      </c>
      <c r="N121" s="49">
        <v>6.7229999999999999</v>
      </c>
      <c r="O121" s="49">
        <v>6.7169999999999996</v>
      </c>
      <c r="P121" s="50"/>
      <c r="Q121" s="51">
        <f t="shared" si="37"/>
        <v>0.32099999999999973</v>
      </c>
      <c r="R121" s="52">
        <f t="shared" si="38"/>
        <v>0.32299999999999951</v>
      </c>
      <c r="S121" s="52">
        <f t="shared" si="39"/>
        <v>0.31699999999999928</v>
      </c>
      <c r="T121" s="53">
        <f t="shared" si="40"/>
        <v>6.7203333333333326</v>
      </c>
      <c r="U121" s="54">
        <f t="shared" si="41"/>
        <v>0.80749999999999877</v>
      </c>
      <c r="V121" s="54">
        <f t="shared" si="42"/>
        <v>0</v>
      </c>
      <c r="W121" s="55" t="str">
        <f t="shared" si="43"/>
        <v>Alert</v>
      </c>
      <c r="X121" s="55" t="str">
        <f t="shared" si="33"/>
        <v/>
      </c>
      <c r="Y121" s="56" t="s">
        <v>154</v>
      </c>
      <c r="Z121" s="50"/>
      <c r="AA121" s="12"/>
      <c r="AB121" s="12"/>
      <c r="AC121" s="12"/>
      <c r="AD121" s="12"/>
    </row>
    <row r="122" spans="1:30" ht="20" customHeight="1">
      <c r="A122" s="42" t="s">
        <v>54</v>
      </c>
      <c r="B122" s="44" t="s">
        <v>79</v>
      </c>
      <c r="C122" s="43" t="str">
        <f t="shared" si="34"/>
        <v>35</v>
      </c>
      <c r="D122" s="42" t="s">
        <v>121</v>
      </c>
      <c r="E122" s="44" t="s">
        <v>107</v>
      </c>
      <c r="F122" s="45" t="s">
        <v>43</v>
      </c>
      <c r="G122" s="46">
        <v>5</v>
      </c>
      <c r="H122" s="45">
        <v>0.5</v>
      </c>
      <c r="I122" s="45">
        <v>-0.5</v>
      </c>
      <c r="J122" s="47" t="s">
        <v>102</v>
      </c>
      <c r="K122" s="48">
        <f t="shared" si="35"/>
        <v>5.5</v>
      </c>
      <c r="L122" s="48">
        <f t="shared" si="36"/>
        <v>4.5</v>
      </c>
      <c r="M122" s="49">
        <v>5.2169999999999996</v>
      </c>
      <c r="N122" s="49">
        <v>5.2169999999999996</v>
      </c>
      <c r="O122" s="49">
        <v>5.21</v>
      </c>
      <c r="P122" s="50"/>
      <c r="Q122" s="51">
        <f t="shared" si="37"/>
        <v>0.21699999999999964</v>
      </c>
      <c r="R122" s="52">
        <f t="shared" si="38"/>
        <v>0.21699999999999964</v>
      </c>
      <c r="S122" s="52">
        <f t="shared" si="39"/>
        <v>0.20999999999999996</v>
      </c>
      <c r="T122" s="53">
        <f t="shared" si="40"/>
        <v>5.2146666666666661</v>
      </c>
      <c r="U122" s="54">
        <f t="shared" si="41"/>
        <v>0.43399999999999928</v>
      </c>
      <c r="V122" s="54">
        <f t="shared" si="42"/>
        <v>0</v>
      </c>
      <c r="W122" s="55" t="str">
        <f t="shared" si="43"/>
        <v/>
      </c>
      <c r="X122" s="55" t="str">
        <f t="shared" si="33"/>
        <v/>
      </c>
      <c r="Y122" s="56" t="s">
        <v>157</v>
      </c>
      <c r="Z122" s="50"/>
      <c r="AA122" s="12"/>
      <c r="AB122" s="12"/>
      <c r="AC122" s="12"/>
      <c r="AD122" s="12"/>
    </row>
    <row r="123" spans="1:30" ht="20" customHeight="1">
      <c r="A123" s="42" t="s">
        <v>54</v>
      </c>
      <c r="B123" s="43" t="s">
        <v>79</v>
      </c>
      <c r="C123" s="43" t="str">
        <f t="shared" si="34"/>
        <v>35</v>
      </c>
      <c r="D123" s="42" t="s">
        <v>121</v>
      </c>
      <c r="E123" s="44" t="s">
        <v>107</v>
      </c>
      <c r="F123" s="45" t="s">
        <v>43</v>
      </c>
      <c r="G123" s="46">
        <v>9</v>
      </c>
      <c r="H123" s="45">
        <v>1</v>
      </c>
      <c r="I123" s="45">
        <v>-1</v>
      </c>
      <c r="J123" s="47" t="s">
        <v>102</v>
      </c>
      <c r="K123" s="48">
        <f t="shared" si="35"/>
        <v>10</v>
      </c>
      <c r="L123" s="48">
        <f t="shared" si="36"/>
        <v>8</v>
      </c>
      <c r="M123" s="49">
        <v>9.2949999999999999</v>
      </c>
      <c r="N123" s="49">
        <v>9.2899999999999991</v>
      </c>
      <c r="O123" s="49">
        <v>9.2870000000000008</v>
      </c>
      <c r="P123" s="50"/>
      <c r="Q123" s="51">
        <f t="shared" si="37"/>
        <v>0.29499999999999993</v>
      </c>
      <c r="R123" s="52">
        <f t="shared" si="38"/>
        <v>0.28999999999999915</v>
      </c>
      <c r="S123" s="52">
        <f t="shared" si="39"/>
        <v>0.28700000000000081</v>
      </c>
      <c r="T123" s="53">
        <f t="shared" si="40"/>
        <v>9.2906666666666666</v>
      </c>
      <c r="U123" s="54">
        <f t="shared" si="41"/>
        <v>0.29499999999999993</v>
      </c>
      <c r="V123" s="54">
        <f t="shared" si="42"/>
        <v>0</v>
      </c>
      <c r="W123" s="55" t="str">
        <f t="shared" si="43"/>
        <v/>
      </c>
      <c r="X123" s="55" t="str">
        <f t="shared" si="33"/>
        <v/>
      </c>
      <c r="Y123" s="56" t="s">
        <v>155</v>
      </c>
      <c r="Z123" s="50"/>
      <c r="AA123" s="12"/>
      <c r="AB123" s="12"/>
      <c r="AC123" s="12"/>
      <c r="AD123" s="12"/>
    </row>
    <row r="124" spans="1:30" ht="20" customHeight="1">
      <c r="A124" s="42" t="s">
        <v>54</v>
      </c>
      <c r="B124" s="43" t="s">
        <v>79</v>
      </c>
      <c r="C124" s="43" t="str">
        <f t="shared" si="34"/>
        <v>35</v>
      </c>
      <c r="D124" s="42" t="s">
        <v>121</v>
      </c>
      <c r="E124" s="44" t="s">
        <v>107</v>
      </c>
      <c r="F124" s="45" t="s">
        <v>43</v>
      </c>
      <c r="G124" s="46">
        <v>8.25</v>
      </c>
      <c r="H124" s="45">
        <v>0.75</v>
      </c>
      <c r="I124" s="45">
        <v>-0.75</v>
      </c>
      <c r="J124" s="47" t="s">
        <v>102</v>
      </c>
      <c r="K124" s="48">
        <f t="shared" si="35"/>
        <v>9</v>
      </c>
      <c r="L124" s="48">
        <f t="shared" si="36"/>
        <v>7.5</v>
      </c>
      <c r="M124" s="49">
        <v>8.7799999999999994</v>
      </c>
      <c r="N124" s="49">
        <v>8.77</v>
      </c>
      <c r="O124" s="49">
        <v>8.75</v>
      </c>
      <c r="P124" s="50"/>
      <c r="Q124" s="51">
        <f t="shared" si="37"/>
        <v>0.52999999999999936</v>
      </c>
      <c r="R124" s="52">
        <f t="shared" si="38"/>
        <v>0.51999999999999957</v>
      </c>
      <c r="S124" s="52">
        <f t="shared" si="39"/>
        <v>0.5</v>
      </c>
      <c r="T124" s="53">
        <f t="shared" si="40"/>
        <v>8.7666666666666657</v>
      </c>
      <c r="U124" s="54">
        <f t="shared" si="41"/>
        <v>0.70666666666666578</v>
      </c>
      <c r="V124" s="54">
        <f t="shared" si="42"/>
        <v>0</v>
      </c>
      <c r="W124" s="55" t="str">
        <f t="shared" si="43"/>
        <v>Alert</v>
      </c>
      <c r="X124" s="55" t="str">
        <f t="shared" si="33"/>
        <v/>
      </c>
      <c r="Y124" s="56" t="s">
        <v>156</v>
      </c>
      <c r="Z124" s="50"/>
      <c r="AA124" s="12"/>
      <c r="AB124" s="12"/>
      <c r="AC124" s="12"/>
      <c r="AD124" s="12"/>
    </row>
    <row r="125" spans="1:30" ht="20" customHeight="1">
      <c r="A125" s="42" t="s">
        <v>40</v>
      </c>
      <c r="B125" s="44" t="s">
        <v>80</v>
      </c>
      <c r="C125" s="43" t="str">
        <f t="shared" si="34"/>
        <v>38</v>
      </c>
      <c r="D125" s="42" t="s">
        <v>121</v>
      </c>
      <c r="E125" s="44" t="s">
        <v>123</v>
      </c>
      <c r="F125" s="45" t="s">
        <v>43</v>
      </c>
      <c r="G125" s="46">
        <v>11.95</v>
      </c>
      <c r="H125" s="45">
        <v>0.25</v>
      </c>
      <c r="I125" s="45">
        <v>-0.25</v>
      </c>
      <c r="J125" s="47" t="s">
        <v>102</v>
      </c>
      <c r="K125" s="48">
        <f t="shared" si="35"/>
        <v>12.2</v>
      </c>
      <c r="L125" s="48">
        <f t="shared" si="36"/>
        <v>11.7</v>
      </c>
      <c r="M125" s="49">
        <v>11.968</v>
      </c>
      <c r="N125" s="49">
        <v>11.965</v>
      </c>
      <c r="O125" s="49">
        <v>11.968999999999999</v>
      </c>
      <c r="P125" s="50"/>
      <c r="Q125" s="51">
        <f t="shared" si="37"/>
        <v>1.8000000000000682E-2</v>
      </c>
      <c r="R125" s="52">
        <f t="shared" si="38"/>
        <v>1.5000000000000568E-2</v>
      </c>
      <c r="S125" s="52">
        <f t="shared" si="39"/>
        <v>1.9000000000000128E-2</v>
      </c>
      <c r="T125" s="53">
        <f t="shared" si="40"/>
        <v>11.967333333333334</v>
      </c>
      <c r="U125" s="54">
        <f t="shared" si="41"/>
        <v>7.6000000000000512E-2</v>
      </c>
      <c r="V125" s="54">
        <f t="shared" si="42"/>
        <v>0</v>
      </c>
      <c r="W125" s="55" t="str">
        <f t="shared" si="43"/>
        <v/>
      </c>
      <c r="X125" s="55" t="str">
        <f t="shared" si="33"/>
        <v/>
      </c>
      <c r="Y125" s="56" t="s">
        <v>154</v>
      </c>
      <c r="Z125" s="50"/>
      <c r="AA125" s="12"/>
      <c r="AB125" s="12"/>
      <c r="AC125" s="12"/>
      <c r="AD125" s="12"/>
    </row>
    <row r="126" spans="1:30" ht="20" customHeight="1">
      <c r="A126" s="42" t="s">
        <v>40</v>
      </c>
      <c r="B126" s="44" t="s">
        <v>80</v>
      </c>
      <c r="C126" s="43" t="str">
        <f t="shared" si="34"/>
        <v>38</v>
      </c>
      <c r="D126" s="42" t="s">
        <v>121</v>
      </c>
      <c r="E126" s="44" t="s">
        <v>107</v>
      </c>
      <c r="F126" s="45" t="s">
        <v>158</v>
      </c>
      <c r="G126" s="46"/>
      <c r="H126" s="45"/>
      <c r="I126" s="45">
        <v>20</v>
      </c>
      <c r="J126" s="47" t="s">
        <v>102</v>
      </c>
      <c r="K126" s="48" t="str">
        <f t="shared" si="35"/>
        <v/>
      </c>
      <c r="L126" s="48">
        <f t="shared" si="36"/>
        <v>20</v>
      </c>
      <c r="M126" s="49">
        <v>20.155999999999999</v>
      </c>
      <c r="N126" s="49">
        <v>20.158999999999999</v>
      </c>
      <c r="O126" s="49">
        <v>20.161000000000001</v>
      </c>
      <c r="P126" s="50"/>
      <c r="Q126" s="51">
        <f t="shared" si="37"/>
        <v>20.155999999999999</v>
      </c>
      <c r="R126" s="52">
        <f t="shared" si="38"/>
        <v>20.158999999999999</v>
      </c>
      <c r="S126" s="52">
        <f t="shared" si="39"/>
        <v>20.161000000000001</v>
      </c>
      <c r="T126" s="53">
        <f t="shared" si="40"/>
        <v>20.158666666666665</v>
      </c>
      <c r="U126" s="54" t="str">
        <f t="shared" si="41"/>
        <v xml:space="preserve"> </v>
      </c>
      <c r="V126" s="54" t="str">
        <f t="shared" si="42"/>
        <v xml:space="preserve"> </v>
      </c>
      <c r="W126" s="55" t="str">
        <f t="shared" si="43"/>
        <v/>
      </c>
      <c r="X126" s="55" t="str">
        <f t="shared" si="33"/>
        <v/>
      </c>
      <c r="Y126" s="56" t="s">
        <v>155</v>
      </c>
      <c r="Z126" s="50"/>
      <c r="AA126" s="12"/>
      <c r="AB126" s="12"/>
      <c r="AC126" s="12"/>
      <c r="AD126" s="12"/>
    </row>
    <row r="127" spans="1:30" ht="20" customHeight="1">
      <c r="A127" s="42" t="s">
        <v>40</v>
      </c>
      <c r="B127" s="43" t="s">
        <v>80</v>
      </c>
      <c r="C127" s="43" t="str">
        <f t="shared" si="34"/>
        <v>38</v>
      </c>
      <c r="D127" s="42" t="s">
        <v>121</v>
      </c>
      <c r="E127" s="44" t="s">
        <v>107</v>
      </c>
      <c r="F127" s="45" t="s">
        <v>43</v>
      </c>
      <c r="G127" s="46">
        <v>34.5</v>
      </c>
      <c r="H127" s="45">
        <v>1.5</v>
      </c>
      <c r="I127" s="45">
        <v>-1.5</v>
      </c>
      <c r="J127" s="47" t="s">
        <v>102</v>
      </c>
      <c r="K127" s="48">
        <f t="shared" si="35"/>
        <v>36</v>
      </c>
      <c r="L127" s="48">
        <f t="shared" si="36"/>
        <v>33</v>
      </c>
      <c r="M127" s="49">
        <v>35.029000000000003</v>
      </c>
      <c r="N127" s="49">
        <v>35.055999999999997</v>
      </c>
      <c r="O127" s="49">
        <v>35.021999999999998</v>
      </c>
      <c r="P127" s="50"/>
      <c r="Q127" s="51">
        <f t="shared" si="37"/>
        <v>0.52900000000000347</v>
      </c>
      <c r="R127" s="52">
        <f t="shared" si="38"/>
        <v>0.55599999999999739</v>
      </c>
      <c r="S127" s="52">
        <f t="shared" si="39"/>
        <v>0.52199999999999847</v>
      </c>
      <c r="T127" s="53">
        <f t="shared" si="40"/>
        <v>35.035666666666664</v>
      </c>
      <c r="U127" s="54">
        <f t="shared" si="41"/>
        <v>0.37066666666666492</v>
      </c>
      <c r="V127" s="54">
        <f t="shared" si="42"/>
        <v>0</v>
      </c>
      <c r="W127" s="55" t="str">
        <f t="shared" si="43"/>
        <v/>
      </c>
      <c r="X127" s="55" t="str">
        <f t="shared" si="33"/>
        <v/>
      </c>
      <c r="Y127" s="56" t="s">
        <v>156</v>
      </c>
      <c r="Z127" s="50"/>
      <c r="AA127" s="12"/>
      <c r="AB127" s="12"/>
      <c r="AC127" s="12"/>
      <c r="AD127" s="12"/>
    </row>
    <row r="128" spans="1:30" ht="20" customHeight="1">
      <c r="A128" s="42" t="s">
        <v>40</v>
      </c>
      <c r="B128" s="44" t="s">
        <v>81</v>
      </c>
      <c r="C128" s="43" t="str">
        <f t="shared" si="34"/>
        <v>39</v>
      </c>
      <c r="D128" s="42" t="s">
        <v>121</v>
      </c>
      <c r="E128" s="44" t="s">
        <v>107</v>
      </c>
      <c r="F128" s="45" t="s">
        <v>43</v>
      </c>
      <c r="G128" s="46">
        <v>11.95</v>
      </c>
      <c r="H128" s="45">
        <v>0.25</v>
      </c>
      <c r="I128" s="45">
        <v>-0.25</v>
      </c>
      <c r="J128" s="47" t="s">
        <v>102</v>
      </c>
      <c r="K128" s="48">
        <f t="shared" si="35"/>
        <v>12.2</v>
      </c>
      <c r="L128" s="48">
        <f t="shared" si="36"/>
        <v>11.7</v>
      </c>
      <c r="M128" s="49">
        <v>11.968</v>
      </c>
      <c r="N128" s="49">
        <v>11.965</v>
      </c>
      <c r="O128" s="49">
        <v>11.968999999999999</v>
      </c>
      <c r="P128" s="50"/>
      <c r="Q128" s="51">
        <f t="shared" si="37"/>
        <v>1.8000000000000682E-2</v>
      </c>
      <c r="R128" s="52">
        <f t="shared" si="38"/>
        <v>1.5000000000000568E-2</v>
      </c>
      <c r="S128" s="52">
        <f t="shared" si="39"/>
        <v>1.9000000000000128E-2</v>
      </c>
      <c r="T128" s="53">
        <f t="shared" si="40"/>
        <v>11.967333333333334</v>
      </c>
      <c r="U128" s="54">
        <f t="shared" si="41"/>
        <v>7.6000000000000512E-2</v>
      </c>
      <c r="V128" s="54">
        <f t="shared" si="42"/>
        <v>0</v>
      </c>
      <c r="W128" s="55" t="str">
        <f t="shared" si="43"/>
        <v/>
      </c>
      <c r="X128" s="55" t="str">
        <f t="shared" si="33"/>
        <v/>
      </c>
      <c r="Y128" s="56" t="s">
        <v>154</v>
      </c>
      <c r="Z128" s="50"/>
      <c r="AA128" s="12"/>
      <c r="AB128" s="12"/>
      <c r="AC128" s="12"/>
      <c r="AD128" s="12"/>
    </row>
    <row r="129" spans="1:30" ht="20" customHeight="1">
      <c r="A129" s="42" t="s">
        <v>40</v>
      </c>
      <c r="B129" s="44" t="s">
        <v>81</v>
      </c>
      <c r="C129" s="43" t="str">
        <f t="shared" si="34"/>
        <v>39</v>
      </c>
      <c r="D129" s="42" t="s">
        <v>121</v>
      </c>
      <c r="E129" s="44" t="s">
        <v>107</v>
      </c>
      <c r="F129" s="45" t="s">
        <v>158</v>
      </c>
      <c r="G129" s="46"/>
      <c r="H129" s="45"/>
      <c r="I129" s="45">
        <v>20</v>
      </c>
      <c r="J129" s="47" t="s">
        <v>102</v>
      </c>
      <c r="K129" s="48" t="str">
        <f t="shared" si="35"/>
        <v/>
      </c>
      <c r="L129" s="48">
        <f t="shared" si="36"/>
        <v>20</v>
      </c>
      <c r="M129" s="49">
        <v>20.155999999999999</v>
      </c>
      <c r="N129" s="49">
        <v>20.158999999999999</v>
      </c>
      <c r="O129" s="49">
        <v>20.161000000000001</v>
      </c>
      <c r="P129" s="50"/>
      <c r="Q129" s="51">
        <f t="shared" si="37"/>
        <v>20.155999999999999</v>
      </c>
      <c r="R129" s="52">
        <f t="shared" si="38"/>
        <v>20.158999999999999</v>
      </c>
      <c r="S129" s="52">
        <f t="shared" si="39"/>
        <v>20.161000000000001</v>
      </c>
      <c r="T129" s="53">
        <f t="shared" si="40"/>
        <v>20.158666666666665</v>
      </c>
      <c r="U129" s="54" t="str">
        <f t="shared" si="41"/>
        <v xml:space="preserve"> </v>
      </c>
      <c r="V129" s="54" t="str">
        <f t="shared" si="42"/>
        <v xml:space="preserve"> </v>
      </c>
      <c r="W129" s="55" t="str">
        <f t="shared" si="43"/>
        <v/>
      </c>
      <c r="X129" s="55" t="str">
        <f t="shared" si="33"/>
        <v/>
      </c>
      <c r="Y129" s="56" t="s">
        <v>155</v>
      </c>
      <c r="Z129" s="50"/>
      <c r="AA129" s="12"/>
      <c r="AB129" s="12"/>
      <c r="AC129" s="12"/>
      <c r="AD129" s="12"/>
    </row>
    <row r="130" spans="1:30" ht="20" customHeight="1">
      <c r="A130" s="42" t="s">
        <v>40</v>
      </c>
      <c r="B130" s="43" t="s">
        <v>81</v>
      </c>
      <c r="C130" s="43" t="str">
        <f t="shared" si="34"/>
        <v>39</v>
      </c>
      <c r="D130" s="42" t="s">
        <v>121</v>
      </c>
      <c r="E130" s="44" t="s">
        <v>107</v>
      </c>
      <c r="F130" s="45" t="s">
        <v>43</v>
      </c>
      <c r="G130" s="46">
        <v>34.5</v>
      </c>
      <c r="H130" s="45">
        <v>1.5</v>
      </c>
      <c r="I130" s="45">
        <v>-1.5</v>
      </c>
      <c r="J130" s="47" t="s">
        <v>102</v>
      </c>
      <c r="K130" s="48">
        <f t="shared" si="35"/>
        <v>36</v>
      </c>
      <c r="L130" s="48">
        <f t="shared" si="36"/>
        <v>33</v>
      </c>
      <c r="M130" s="49">
        <v>35.029000000000003</v>
      </c>
      <c r="N130" s="49">
        <v>35.055999999999997</v>
      </c>
      <c r="O130" s="49">
        <v>35.021999999999998</v>
      </c>
      <c r="P130" s="50"/>
      <c r="Q130" s="51">
        <f t="shared" si="37"/>
        <v>0.52900000000000347</v>
      </c>
      <c r="R130" s="52">
        <f t="shared" si="38"/>
        <v>0.55599999999999739</v>
      </c>
      <c r="S130" s="52">
        <f t="shared" si="39"/>
        <v>0.52199999999999847</v>
      </c>
      <c r="T130" s="53">
        <f t="shared" si="40"/>
        <v>35.035666666666664</v>
      </c>
      <c r="U130" s="54">
        <f t="shared" si="41"/>
        <v>0.37066666666666492</v>
      </c>
      <c r="V130" s="54">
        <f t="shared" si="42"/>
        <v>0</v>
      </c>
      <c r="W130" s="55" t="str">
        <f t="shared" si="43"/>
        <v/>
      </c>
      <c r="X130" s="55" t="str">
        <f t="shared" si="33"/>
        <v/>
      </c>
      <c r="Y130" s="56" t="s">
        <v>156</v>
      </c>
      <c r="Z130" s="50"/>
      <c r="AA130" s="12"/>
      <c r="AB130" s="12"/>
      <c r="AC130" s="12"/>
      <c r="AD130" s="12"/>
    </row>
    <row r="131" spans="1:30" ht="20" customHeight="1">
      <c r="A131" s="42" t="s">
        <v>40</v>
      </c>
      <c r="B131" s="44" t="s">
        <v>82</v>
      </c>
      <c r="C131" s="43" t="str">
        <f t="shared" si="34"/>
        <v>40</v>
      </c>
      <c r="D131" s="42" t="s">
        <v>121</v>
      </c>
      <c r="E131" s="44" t="s">
        <v>107</v>
      </c>
      <c r="F131" s="45" t="s">
        <v>43</v>
      </c>
      <c r="G131" s="46">
        <v>11.95</v>
      </c>
      <c r="H131" s="45">
        <v>0.25</v>
      </c>
      <c r="I131" s="45">
        <v>-0.25</v>
      </c>
      <c r="J131" s="47" t="s">
        <v>102</v>
      </c>
      <c r="K131" s="48">
        <f t="shared" si="35"/>
        <v>12.2</v>
      </c>
      <c r="L131" s="48">
        <f t="shared" si="36"/>
        <v>11.7</v>
      </c>
      <c r="M131" s="49">
        <v>12.018000000000001</v>
      </c>
      <c r="N131" s="49">
        <v>12.015000000000001</v>
      </c>
      <c r="O131" s="49">
        <v>12.022</v>
      </c>
      <c r="P131" s="50"/>
      <c r="Q131" s="51">
        <f t="shared" si="37"/>
        <v>6.8000000000001393E-2</v>
      </c>
      <c r="R131" s="52">
        <f t="shared" si="38"/>
        <v>6.5000000000001279E-2</v>
      </c>
      <c r="S131" s="52">
        <f t="shared" si="39"/>
        <v>7.2000000000000952E-2</v>
      </c>
      <c r="T131" s="53">
        <f t="shared" si="40"/>
        <v>12.018333333333333</v>
      </c>
      <c r="U131" s="54">
        <f t="shared" si="41"/>
        <v>0.28800000000000381</v>
      </c>
      <c r="V131" s="54">
        <f t="shared" si="42"/>
        <v>0</v>
      </c>
      <c r="W131" s="55" t="str">
        <f t="shared" si="43"/>
        <v/>
      </c>
      <c r="X131" s="55" t="str">
        <f t="shared" si="33"/>
        <v/>
      </c>
      <c r="Y131" s="56" t="s">
        <v>154</v>
      </c>
      <c r="Z131" s="50"/>
      <c r="AA131" s="12"/>
      <c r="AB131" s="12"/>
      <c r="AC131" s="12"/>
      <c r="AD131" s="12"/>
    </row>
    <row r="132" spans="1:30" ht="20" customHeight="1">
      <c r="A132" s="42" t="s">
        <v>40</v>
      </c>
      <c r="B132" s="44" t="s">
        <v>82</v>
      </c>
      <c r="C132" s="43" t="str">
        <f t="shared" si="34"/>
        <v>40</v>
      </c>
      <c r="D132" s="42" t="s">
        <v>121</v>
      </c>
      <c r="E132" s="44" t="s">
        <v>107</v>
      </c>
      <c r="F132" s="45" t="s">
        <v>158</v>
      </c>
      <c r="G132" s="46"/>
      <c r="H132" s="45"/>
      <c r="I132" s="45">
        <v>20</v>
      </c>
      <c r="J132" s="47" t="s">
        <v>102</v>
      </c>
      <c r="K132" s="48" t="str">
        <f t="shared" si="35"/>
        <v/>
      </c>
      <c r="L132" s="48">
        <f t="shared" si="36"/>
        <v>20</v>
      </c>
      <c r="M132" s="49">
        <v>20.135999999999999</v>
      </c>
      <c r="N132" s="49">
        <v>20.132999999999999</v>
      </c>
      <c r="O132" s="49">
        <v>20.132000000000001</v>
      </c>
      <c r="P132" s="50"/>
      <c r="Q132" s="51">
        <f t="shared" si="37"/>
        <v>20.135999999999999</v>
      </c>
      <c r="R132" s="52">
        <f t="shared" si="38"/>
        <v>20.132999999999999</v>
      </c>
      <c r="S132" s="52">
        <f t="shared" si="39"/>
        <v>20.132000000000001</v>
      </c>
      <c r="T132" s="53">
        <f t="shared" si="40"/>
        <v>20.133666666666667</v>
      </c>
      <c r="U132" s="54" t="str">
        <f t="shared" si="41"/>
        <v xml:space="preserve"> </v>
      </c>
      <c r="V132" s="54" t="str">
        <f t="shared" si="42"/>
        <v xml:space="preserve"> </v>
      </c>
      <c r="W132" s="55" t="str">
        <f t="shared" si="43"/>
        <v/>
      </c>
      <c r="X132" s="55" t="str">
        <f t="shared" si="33"/>
        <v/>
      </c>
      <c r="Y132" s="56" t="s">
        <v>155</v>
      </c>
      <c r="Z132" s="50"/>
      <c r="AA132" s="12"/>
      <c r="AB132" s="12"/>
      <c r="AC132" s="12"/>
      <c r="AD132" s="12"/>
    </row>
    <row r="133" spans="1:30" ht="20" customHeight="1">
      <c r="A133" s="42" t="s">
        <v>40</v>
      </c>
      <c r="B133" s="43" t="s">
        <v>82</v>
      </c>
      <c r="C133" s="43" t="str">
        <f t="shared" si="34"/>
        <v>40</v>
      </c>
      <c r="D133" s="42" t="s">
        <v>121</v>
      </c>
      <c r="E133" s="44" t="s">
        <v>107</v>
      </c>
      <c r="F133" s="45" t="s">
        <v>43</v>
      </c>
      <c r="G133" s="46">
        <v>34.5</v>
      </c>
      <c r="H133" s="45">
        <v>1.5</v>
      </c>
      <c r="I133" s="45">
        <v>-1.5</v>
      </c>
      <c r="J133" s="47" t="s">
        <v>102</v>
      </c>
      <c r="K133" s="48">
        <f t="shared" si="35"/>
        <v>36</v>
      </c>
      <c r="L133" s="48">
        <f t="shared" si="36"/>
        <v>33</v>
      </c>
      <c r="M133" s="49">
        <v>35.406999999999996</v>
      </c>
      <c r="N133" s="49">
        <v>35.411000000000001</v>
      </c>
      <c r="O133" s="49">
        <v>35.401000000000003</v>
      </c>
      <c r="P133" s="50"/>
      <c r="Q133" s="51">
        <f t="shared" si="37"/>
        <v>0.90699999999999648</v>
      </c>
      <c r="R133" s="52">
        <f t="shared" si="38"/>
        <v>0.91100000000000136</v>
      </c>
      <c r="S133" s="52">
        <f t="shared" si="39"/>
        <v>0.90100000000000335</v>
      </c>
      <c r="T133" s="53">
        <f t="shared" si="40"/>
        <v>35.406333333333329</v>
      </c>
      <c r="U133" s="54">
        <f t="shared" si="41"/>
        <v>0.60733333333333428</v>
      </c>
      <c r="V133" s="54">
        <f t="shared" si="42"/>
        <v>0</v>
      </c>
      <c r="W133" s="55" t="str">
        <f t="shared" si="43"/>
        <v/>
      </c>
      <c r="X133" s="55" t="str">
        <f t="shared" ref="X133:X168" si="44">IF(M133="","",IF(ISERR(I133/I133)=TRUE,"",IF(ISERR(I133/G133)=TRUE,IF((I133-MIN(M133:O133))&gt;0.001,"Reject",""),IF(ISNUMBER($V133)=TRUE,IF($V133&gt;0.651,IF($V133&gt;1.001,"Reject","Alert"),""),""))))</f>
        <v/>
      </c>
      <c r="Y133" s="56" t="s">
        <v>156</v>
      </c>
      <c r="Z133" s="50"/>
      <c r="AA133" s="12"/>
      <c r="AB133" s="12"/>
      <c r="AC133" s="12"/>
      <c r="AD133" s="12"/>
    </row>
    <row r="134" spans="1:30" ht="20" customHeight="1">
      <c r="A134" s="42" t="s">
        <v>40</v>
      </c>
      <c r="B134" s="44" t="s">
        <v>83</v>
      </c>
      <c r="C134" s="43" t="str">
        <f t="shared" ref="C134:C165" si="45">MID(B134,11,2)</f>
        <v>41</v>
      </c>
      <c r="D134" s="42" t="s">
        <v>121</v>
      </c>
      <c r="E134" s="44" t="s">
        <v>107</v>
      </c>
      <c r="F134" s="45" t="s">
        <v>43</v>
      </c>
      <c r="G134" s="46">
        <v>11.95</v>
      </c>
      <c r="H134" s="45">
        <v>0.25</v>
      </c>
      <c r="I134" s="45">
        <v>-0.25</v>
      </c>
      <c r="J134" s="47" t="s">
        <v>102</v>
      </c>
      <c r="K134" s="48">
        <f t="shared" si="35"/>
        <v>12.2</v>
      </c>
      <c r="L134" s="48">
        <f t="shared" si="36"/>
        <v>11.7</v>
      </c>
      <c r="M134" s="49">
        <v>12.018000000000001</v>
      </c>
      <c r="N134" s="49">
        <v>12.015000000000001</v>
      </c>
      <c r="O134" s="49">
        <v>12.022</v>
      </c>
      <c r="P134" s="50"/>
      <c r="Q134" s="51">
        <f t="shared" si="37"/>
        <v>6.8000000000001393E-2</v>
      </c>
      <c r="R134" s="52">
        <f t="shared" si="38"/>
        <v>6.5000000000001279E-2</v>
      </c>
      <c r="S134" s="52">
        <f t="shared" si="39"/>
        <v>7.2000000000000952E-2</v>
      </c>
      <c r="T134" s="53">
        <f t="shared" si="40"/>
        <v>12.018333333333333</v>
      </c>
      <c r="U134" s="54">
        <f t="shared" si="41"/>
        <v>0.28800000000000381</v>
      </c>
      <c r="V134" s="54">
        <f t="shared" si="42"/>
        <v>0</v>
      </c>
      <c r="W134" s="55" t="str">
        <f t="shared" si="43"/>
        <v/>
      </c>
      <c r="X134" s="55" t="str">
        <f t="shared" si="44"/>
        <v/>
      </c>
      <c r="Y134" s="56" t="s">
        <v>154</v>
      </c>
      <c r="Z134" s="50"/>
      <c r="AA134" s="12"/>
      <c r="AB134" s="12"/>
      <c r="AC134" s="12"/>
      <c r="AD134" s="12"/>
    </row>
    <row r="135" spans="1:30" ht="20" customHeight="1">
      <c r="A135" s="42" t="s">
        <v>40</v>
      </c>
      <c r="B135" s="44" t="s">
        <v>83</v>
      </c>
      <c r="C135" s="43" t="str">
        <f t="shared" si="45"/>
        <v>41</v>
      </c>
      <c r="D135" s="42" t="s">
        <v>121</v>
      </c>
      <c r="E135" s="44" t="s">
        <v>107</v>
      </c>
      <c r="F135" s="45" t="s">
        <v>158</v>
      </c>
      <c r="G135" s="46"/>
      <c r="H135" s="45"/>
      <c r="I135" s="45">
        <v>20</v>
      </c>
      <c r="J135" s="47" t="s">
        <v>102</v>
      </c>
      <c r="K135" s="48" t="str">
        <f t="shared" si="35"/>
        <v/>
      </c>
      <c r="L135" s="48">
        <f t="shared" si="36"/>
        <v>20</v>
      </c>
      <c r="M135" s="49">
        <v>20.135999999999999</v>
      </c>
      <c r="N135" s="49">
        <v>20.132999999999999</v>
      </c>
      <c r="O135" s="49">
        <v>20.132000000000001</v>
      </c>
      <c r="P135" s="50"/>
      <c r="Q135" s="51">
        <f t="shared" si="37"/>
        <v>20.135999999999999</v>
      </c>
      <c r="R135" s="52">
        <f t="shared" si="38"/>
        <v>20.132999999999999</v>
      </c>
      <c r="S135" s="52">
        <f t="shared" si="39"/>
        <v>20.132000000000001</v>
      </c>
      <c r="T135" s="53">
        <f t="shared" si="40"/>
        <v>20.133666666666667</v>
      </c>
      <c r="U135" s="54" t="str">
        <f t="shared" si="41"/>
        <v xml:space="preserve"> </v>
      </c>
      <c r="V135" s="54" t="str">
        <f t="shared" si="42"/>
        <v xml:space="preserve"> </v>
      </c>
      <c r="W135" s="55" t="str">
        <f t="shared" si="43"/>
        <v/>
      </c>
      <c r="X135" s="55" t="str">
        <f t="shared" si="44"/>
        <v/>
      </c>
      <c r="Y135" s="56" t="s">
        <v>155</v>
      </c>
      <c r="Z135" s="50"/>
      <c r="AA135" s="12"/>
      <c r="AB135" s="12"/>
      <c r="AC135" s="12"/>
      <c r="AD135" s="12"/>
    </row>
    <row r="136" spans="1:30" ht="20" customHeight="1">
      <c r="A136" s="42" t="s">
        <v>40</v>
      </c>
      <c r="B136" s="43" t="s">
        <v>83</v>
      </c>
      <c r="C136" s="43" t="str">
        <f t="shared" si="45"/>
        <v>41</v>
      </c>
      <c r="D136" s="42" t="s">
        <v>121</v>
      </c>
      <c r="E136" s="44" t="s">
        <v>107</v>
      </c>
      <c r="F136" s="45" t="s">
        <v>43</v>
      </c>
      <c r="G136" s="46">
        <v>34.5</v>
      </c>
      <c r="H136" s="45">
        <v>1.5</v>
      </c>
      <c r="I136" s="45">
        <v>-1.5</v>
      </c>
      <c r="J136" s="47" t="s">
        <v>102</v>
      </c>
      <c r="K136" s="48">
        <f t="shared" si="35"/>
        <v>36</v>
      </c>
      <c r="L136" s="48">
        <f t="shared" si="36"/>
        <v>33</v>
      </c>
      <c r="M136" s="49">
        <v>35.406999999999996</v>
      </c>
      <c r="N136" s="49">
        <v>35.411000000000001</v>
      </c>
      <c r="O136" s="49">
        <v>35.401000000000003</v>
      </c>
      <c r="P136" s="50"/>
      <c r="Q136" s="51">
        <f t="shared" si="37"/>
        <v>0.90699999999999648</v>
      </c>
      <c r="R136" s="52">
        <f t="shared" si="38"/>
        <v>0.91100000000000136</v>
      </c>
      <c r="S136" s="52">
        <f t="shared" si="39"/>
        <v>0.90100000000000335</v>
      </c>
      <c r="T136" s="53">
        <f t="shared" si="40"/>
        <v>35.406333333333329</v>
      </c>
      <c r="U136" s="54">
        <f t="shared" si="41"/>
        <v>0.60733333333333428</v>
      </c>
      <c r="V136" s="54">
        <f t="shared" si="42"/>
        <v>0</v>
      </c>
      <c r="W136" s="55" t="str">
        <f t="shared" si="43"/>
        <v/>
      </c>
      <c r="X136" s="55" t="str">
        <f t="shared" si="44"/>
        <v/>
      </c>
      <c r="Y136" s="56" t="s">
        <v>156</v>
      </c>
      <c r="Z136" s="50"/>
      <c r="AA136" s="12"/>
      <c r="AB136" s="12"/>
      <c r="AC136" s="12"/>
      <c r="AD136" s="12"/>
    </row>
    <row r="137" spans="1:30" ht="20" customHeight="1">
      <c r="A137" s="42" t="s">
        <v>40</v>
      </c>
      <c r="B137" s="44" t="s">
        <v>84</v>
      </c>
      <c r="C137" s="43" t="str">
        <f t="shared" si="45"/>
        <v>42</v>
      </c>
      <c r="D137" s="42" t="s">
        <v>121</v>
      </c>
      <c r="E137" s="44" t="s">
        <v>107</v>
      </c>
      <c r="F137" s="45" t="s">
        <v>43</v>
      </c>
      <c r="G137" s="46">
        <v>11.95</v>
      </c>
      <c r="H137" s="45">
        <v>0.25</v>
      </c>
      <c r="I137" s="45">
        <v>-0.25</v>
      </c>
      <c r="J137" s="47" t="s">
        <v>102</v>
      </c>
      <c r="K137" s="48">
        <f t="shared" si="35"/>
        <v>12.2</v>
      </c>
      <c r="L137" s="48">
        <f t="shared" si="36"/>
        <v>11.7</v>
      </c>
      <c r="M137" s="49">
        <v>11.968</v>
      </c>
      <c r="N137" s="49">
        <v>11.965</v>
      </c>
      <c r="O137" s="49">
        <v>11.968999999999999</v>
      </c>
      <c r="P137" s="50"/>
      <c r="Q137" s="51">
        <f t="shared" si="37"/>
        <v>1.8000000000000682E-2</v>
      </c>
      <c r="R137" s="52">
        <f t="shared" si="38"/>
        <v>1.5000000000000568E-2</v>
      </c>
      <c r="S137" s="52">
        <f t="shared" si="39"/>
        <v>1.9000000000000128E-2</v>
      </c>
      <c r="T137" s="53">
        <f t="shared" si="40"/>
        <v>11.967333333333334</v>
      </c>
      <c r="U137" s="54">
        <f t="shared" si="41"/>
        <v>7.6000000000000512E-2</v>
      </c>
      <c r="V137" s="54">
        <f t="shared" si="42"/>
        <v>0</v>
      </c>
      <c r="W137" s="55" t="str">
        <f t="shared" si="43"/>
        <v/>
      </c>
      <c r="X137" s="55" t="str">
        <f t="shared" si="44"/>
        <v/>
      </c>
      <c r="Y137" s="56" t="s">
        <v>154</v>
      </c>
      <c r="Z137" s="50"/>
      <c r="AA137" s="12"/>
      <c r="AB137" s="12"/>
      <c r="AC137" s="12"/>
      <c r="AD137" s="12"/>
    </row>
    <row r="138" spans="1:30" ht="20" customHeight="1">
      <c r="A138" s="42" t="s">
        <v>40</v>
      </c>
      <c r="B138" s="44" t="s">
        <v>84</v>
      </c>
      <c r="C138" s="43" t="str">
        <f t="shared" si="45"/>
        <v>42</v>
      </c>
      <c r="D138" s="42" t="s">
        <v>121</v>
      </c>
      <c r="E138" s="44" t="s">
        <v>107</v>
      </c>
      <c r="F138" s="45" t="s">
        <v>158</v>
      </c>
      <c r="G138" s="46"/>
      <c r="H138" s="45"/>
      <c r="I138" s="45">
        <v>20</v>
      </c>
      <c r="J138" s="47" t="s">
        <v>102</v>
      </c>
      <c r="K138" s="48" t="str">
        <f t="shared" si="35"/>
        <v/>
      </c>
      <c r="L138" s="48">
        <f t="shared" si="36"/>
        <v>20</v>
      </c>
      <c r="M138" s="49">
        <v>20.155999999999999</v>
      </c>
      <c r="N138" s="49">
        <v>20.158999999999999</v>
      </c>
      <c r="O138" s="49">
        <v>20.161000000000001</v>
      </c>
      <c r="P138" s="50"/>
      <c r="Q138" s="51">
        <f t="shared" si="37"/>
        <v>20.155999999999999</v>
      </c>
      <c r="R138" s="52">
        <f t="shared" si="38"/>
        <v>20.158999999999999</v>
      </c>
      <c r="S138" s="52">
        <f t="shared" si="39"/>
        <v>20.161000000000001</v>
      </c>
      <c r="T138" s="53">
        <f t="shared" si="40"/>
        <v>20.158666666666665</v>
      </c>
      <c r="U138" s="54" t="str">
        <f t="shared" si="41"/>
        <v xml:space="preserve"> </v>
      </c>
      <c r="V138" s="54" t="str">
        <f t="shared" si="42"/>
        <v xml:space="preserve"> </v>
      </c>
      <c r="W138" s="55" t="str">
        <f t="shared" si="43"/>
        <v/>
      </c>
      <c r="X138" s="55" t="str">
        <f t="shared" si="44"/>
        <v/>
      </c>
      <c r="Y138" s="56" t="s">
        <v>155</v>
      </c>
      <c r="Z138" s="50"/>
      <c r="AA138" s="12"/>
      <c r="AB138" s="12"/>
      <c r="AC138" s="12"/>
      <c r="AD138" s="12"/>
    </row>
    <row r="139" spans="1:30" ht="20" customHeight="1">
      <c r="A139" s="42" t="s">
        <v>40</v>
      </c>
      <c r="B139" s="43" t="s">
        <v>84</v>
      </c>
      <c r="C139" s="43" t="str">
        <f t="shared" si="45"/>
        <v>42</v>
      </c>
      <c r="D139" s="42" t="s">
        <v>121</v>
      </c>
      <c r="E139" s="44" t="s">
        <v>107</v>
      </c>
      <c r="F139" s="45" t="s">
        <v>43</v>
      </c>
      <c r="G139" s="46">
        <v>34.5</v>
      </c>
      <c r="H139" s="45">
        <v>1.5</v>
      </c>
      <c r="I139" s="45">
        <v>-1.5</v>
      </c>
      <c r="J139" s="47" t="s">
        <v>102</v>
      </c>
      <c r="K139" s="48">
        <f t="shared" ref="K139:K168" si="46">IF(AND(G139="",H139=""),"",IF(G139="",H139,G139+H139))</f>
        <v>36</v>
      </c>
      <c r="L139" s="48">
        <f t="shared" ref="L139:L168" si="47">IF(AND(G139="",I139=""),"",IF(G139="",I139,G139+I139))</f>
        <v>33</v>
      </c>
      <c r="M139" s="49">
        <v>35.029000000000003</v>
      </c>
      <c r="N139" s="49">
        <v>35.055999999999997</v>
      </c>
      <c r="O139" s="49">
        <v>35.021999999999998</v>
      </c>
      <c r="P139" s="50"/>
      <c r="Q139" s="51">
        <f t="shared" ref="Q139:Q168" si="48">IF(ISERR(M139/M139)=TRUE," ",M139-$G139)</f>
        <v>0.52900000000000347</v>
      </c>
      <c r="R139" s="52">
        <f t="shared" ref="R139:R168" si="49">IF(ISERR(N139/N139)=TRUE," ",N139-$G139)</f>
        <v>0.55599999999999739</v>
      </c>
      <c r="S139" s="52">
        <f t="shared" ref="S139:S168" si="50">IF(ISERR(O139/O139)=TRUE," ",O139-$G139)</f>
        <v>0.52199999999999847</v>
      </c>
      <c r="T139" s="53">
        <f t="shared" ref="T139:T168" si="51">IF(ISERR(M139/M139)=TRUE," ",AVERAGE(M139:O139))</f>
        <v>35.035666666666664</v>
      </c>
      <c r="U139" s="54">
        <f t="shared" ref="U139:U168" si="52">IF(ISERR(H139/H139)=TRUE," ",IF(ISERR(M139/M139)=TRUE," ",IF(ISNUMBER($M139)=FALSE," ",IF(MAX($M139:$O139)&lt;$G139,0,(MAX($M139:$O139)-$G139)/$H139))))</f>
        <v>0.37066666666666492</v>
      </c>
      <c r="V139" s="54">
        <f t="shared" ref="V139:V168" si="53">IF(ISERR(I139/G139)=TRUE," ",IF(ISERR(I139/I139)=TRUE," ",IF(ISERR(M139/M139)=TRUE," ",IF(ISNUMBER(M139)=FALSE," ",IF(MIN(M139:O139)&gt;$G139,0,($G139-MIN(M139:O139))/-I139)))))</f>
        <v>0</v>
      </c>
      <c r="W139" s="55" t="str">
        <f t="shared" ref="W139:W168" si="54">IF(ISNUMBER($U139)=TRUE,IF($U139&gt;0.651,IF($U139&gt;1.001,"Reject","Alert"),""),"")</f>
        <v/>
      </c>
      <c r="X139" s="55" t="str">
        <f t="shared" si="44"/>
        <v/>
      </c>
      <c r="Y139" s="56" t="s">
        <v>156</v>
      </c>
      <c r="Z139" s="50"/>
      <c r="AA139" s="12"/>
      <c r="AB139" s="12"/>
      <c r="AC139" s="12"/>
      <c r="AD139" s="12"/>
    </row>
    <row r="140" spans="1:30" ht="20" customHeight="1">
      <c r="A140" s="42" t="s">
        <v>40</v>
      </c>
      <c r="B140" s="44" t="s">
        <v>85</v>
      </c>
      <c r="C140" s="43" t="str">
        <f t="shared" si="45"/>
        <v>43</v>
      </c>
      <c r="D140" s="42" t="s">
        <v>121</v>
      </c>
      <c r="E140" s="44" t="s">
        <v>107</v>
      </c>
      <c r="F140" s="45" t="s">
        <v>43</v>
      </c>
      <c r="G140" s="46">
        <v>13.5</v>
      </c>
      <c r="H140" s="45">
        <v>0.3</v>
      </c>
      <c r="I140" s="45">
        <v>-0.3</v>
      </c>
      <c r="J140" s="47" t="s">
        <v>102</v>
      </c>
      <c r="K140" s="48">
        <f t="shared" si="46"/>
        <v>13.8</v>
      </c>
      <c r="L140" s="48">
        <f t="shared" si="47"/>
        <v>13.2</v>
      </c>
      <c r="M140" s="49">
        <v>13.66</v>
      </c>
      <c r="N140" s="49">
        <v>13.64</v>
      </c>
      <c r="O140" s="49">
        <v>13.65</v>
      </c>
      <c r="P140" s="50"/>
      <c r="Q140" s="51">
        <f t="shared" si="48"/>
        <v>0.16000000000000014</v>
      </c>
      <c r="R140" s="52">
        <f t="shared" si="49"/>
        <v>0.14000000000000057</v>
      </c>
      <c r="S140" s="52">
        <f t="shared" si="50"/>
        <v>0.15000000000000036</v>
      </c>
      <c r="T140" s="53">
        <f t="shared" si="51"/>
        <v>13.65</v>
      </c>
      <c r="U140" s="54">
        <f t="shared" si="52"/>
        <v>0.53333333333333388</v>
      </c>
      <c r="V140" s="54">
        <f t="shared" si="53"/>
        <v>0</v>
      </c>
      <c r="W140" s="55" t="str">
        <f t="shared" si="54"/>
        <v/>
      </c>
      <c r="X140" s="55" t="str">
        <f t="shared" si="44"/>
        <v/>
      </c>
      <c r="Y140" s="56" t="s">
        <v>154</v>
      </c>
      <c r="Z140" s="50"/>
      <c r="AA140" s="12"/>
      <c r="AB140" s="12"/>
      <c r="AC140" s="12"/>
      <c r="AD140" s="12"/>
    </row>
    <row r="141" spans="1:30" ht="20" customHeight="1">
      <c r="A141" s="42" t="s">
        <v>40</v>
      </c>
      <c r="B141" s="44" t="s">
        <v>85</v>
      </c>
      <c r="C141" s="43" t="str">
        <f t="shared" si="45"/>
        <v>43</v>
      </c>
      <c r="D141" s="42" t="s">
        <v>121</v>
      </c>
      <c r="E141" s="44" t="s">
        <v>107</v>
      </c>
      <c r="F141" s="45" t="s">
        <v>158</v>
      </c>
      <c r="G141" s="46"/>
      <c r="H141" s="45"/>
      <c r="I141" s="45">
        <v>20</v>
      </c>
      <c r="J141" s="47" t="s">
        <v>102</v>
      </c>
      <c r="K141" s="48" t="str">
        <f t="shared" si="46"/>
        <v/>
      </c>
      <c r="L141" s="48">
        <f t="shared" si="47"/>
        <v>20</v>
      </c>
      <c r="M141" s="49">
        <v>20.34</v>
      </c>
      <c r="N141" s="49">
        <v>20.350000000000001</v>
      </c>
      <c r="O141" s="49">
        <v>20.43</v>
      </c>
      <c r="P141" s="50"/>
      <c r="Q141" s="51">
        <f t="shared" si="48"/>
        <v>20.34</v>
      </c>
      <c r="R141" s="52">
        <f t="shared" si="49"/>
        <v>20.350000000000001</v>
      </c>
      <c r="S141" s="52">
        <f t="shared" si="50"/>
        <v>20.43</v>
      </c>
      <c r="T141" s="53">
        <f t="shared" si="51"/>
        <v>20.373333333333331</v>
      </c>
      <c r="U141" s="54" t="str">
        <f t="shared" si="52"/>
        <v xml:space="preserve"> </v>
      </c>
      <c r="V141" s="54" t="str">
        <f t="shared" si="53"/>
        <v xml:space="preserve"> </v>
      </c>
      <c r="W141" s="55" t="str">
        <f t="shared" si="54"/>
        <v/>
      </c>
      <c r="X141" s="55" t="str">
        <f t="shared" si="44"/>
        <v/>
      </c>
      <c r="Y141" s="56" t="s">
        <v>155</v>
      </c>
      <c r="Z141" s="50"/>
      <c r="AA141" s="12"/>
      <c r="AB141" s="12"/>
      <c r="AC141" s="12"/>
      <c r="AD141" s="12"/>
    </row>
    <row r="142" spans="1:30" ht="20" customHeight="1">
      <c r="A142" s="42" t="s">
        <v>40</v>
      </c>
      <c r="B142" s="43" t="s">
        <v>85</v>
      </c>
      <c r="C142" s="43" t="str">
        <f t="shared" si="45"/>
        <v>43</v>
      </c>
      <c r="D142" s="42" t="s">
        <v>121</v>
      </c>
      <c r="E142" s="44" t="s">
        <v>107</v>
      </c>
      <c r="F142" s="45" t="s">
        <v>43</v>
      </c>
      <c r="G142" s="46">
        <v>44.484999999999999</v>
      </c>
      <c r="H142" s="45">
        <v>1.5049999999999999</v>
      </c>
      <c r="I142" s="45">
        <v>-1.5049999999999999</v>
      </c>
      <c r="J142" s="47" t="s">
        <v>102</v>
      </c>
      <c r="K142" s="48">
        <f t="shared" si="46"/>
        <v>45.99</v>
      </c>
      <c r="L142" s="48">
        <f t="shared" si="47"/>
        <v>42.98</v>
      </c>
      <c r="M142" s="49">
        <v>45.63</v>
      </c>
      <c r="N142" s="49">
        <v>45.54</v>
      </c>
      <c r="O142" s="49">
        <v>45.7</v>
      </c>
      <c r="P142" s="50"/>
      <c r="Q142" s="51">
        <f t="shared" si="48"/>
        <v>1.1450000000000031</v>
      </c>
      <c r="R142" s="52">
        <f t="shared" si="49"/>
        <v>1.0549999999999997</v>
      </c>
      <c r="S142" s="52">
        <f t="shared" si="50"/>
        <v>1.2150000000000034</v>
      </c>
      <c r="T142" s="53">
        <f t="shared" si="51"/>
        <v>45.623333333333335</v>
      </c>
      <c r="U142" s="54">
        <f t="shared" si="52"/>
        <v>0.80730897009967006</v>
      </c>
      <c r="V142" s="54">
        <f t="shared" si="53"/>
        <v>0</v>
      </c>
      <c r="W142" s="55" t="str">
        <f t="shared" si="54"/>
        <v>Alert</v>
      </c>
      <c r="X142" s="55" t="str">
        <f t="shared" si="44"/>
        <v/>
      </c>
      <c r="Y142" s="56" t="s">
        <v>156</v>
      </c>
      <c r="Z142" s="50"/>
      <c r="AA142" s="12"/>
      <c r="AB142" s="12"/>
      <c r="AC142" s="12"/>
      <c r="AD142" s="12"/>
    </row>
    <row r="143" spans="1:30" ht="20" customHeight="1">
      <c r="A143" s="42" t="s">
        <v>40</v>
      </c>
      <c r="B143" s="44" t="s">
        <v>86</v>
      </c>
      <c r="C143" s="43" t="str">
        <f t="shared" si="45"/>
        <v>44</v>
      </c>
      <c r="D143" s="42" t="s">
        <v>121</v>
      </c>
      <c r="E143" s="44" t="s">
        <v>107</v>
      </c>
      <c r="F143" s="45" t="s">
        <v>43</v>
      </c>
      <c r="G143" s="46">
        <v>13.5</v>
      </c>
      <c r="H143" s="45">
        <v>0.3</v>
      </c>
      <c r="I143" s="45">
        <v>-0.3</v>
      </c>
      <c r="J143" s="47" t="s">
        <v>102</v>
      </c>
      <c r="K143" s="48">
        <f t="shared" si="46"/>
        <v>13.8</v>
      </c>
      <c r="L143" s="48">
        <f t="shared" si="47"/>
        <v>13.2</v>
      </c>
      <c r="M143" s="49">
        <v>13.66</v>
      </c>
      <c r="N143" s="49">
        <v>13.64</v>
      </c>
      <c r="O143" s="49">
        <v>13.65</v>
      </c>
      <c r="P143" s="50"/>
      <c r="Q143" s="51">
        <f t="shared" si="48"/>
        <v>0.16000000000000014</v>
      </c>
      <c r="R143" s="52">
        <f t="shared" si="49"/>
        <v>0.14000000000000057</v>
      </c>
      <c r="S143" s="52">
        <f t="shared" si="50"/>
        <v>0.15000000000000036</v>
      </c>
      <c r="T143" s="53">
        <f t="shared" si="51"/>
        <v>13.65</v>
      </c>
      <c r="U143" s="54">
        <f t="shared" si="52"/>
        <v>0.53333333333333388</v>
      </c>
      <c r="V143" s="54">
        <f t="shared" si="53"/>
        <v>0</v>
      </c>
      <c r="W143" s="55" t="str">
        <f t="shared" si="54"/>
        <v/>
      </c>
      <c r="X143" s="55" t="str">
        <f t="shared" si="44"/>
        <v/>
      </c>
      <c r="Y143" s="56" t="s">
        <v>154</v>
      </c>
      <c r="Z143" s="50"/>
      <c r="AA143" s="12"/>
      <c r="AB143" s="12"/>
      <c r="AC143" s="12"/>
      <c r="AD143" s="12"/>
    </row>
    <row r="144" spans="1:30" ht="20" customHeight="1">
      <c r="A144" s="42" t="s">
        <v>40</v>
      </c>
      <c r="B144" s="44" t="s">
        <v>86</v>
      </c>
      <c r="C144" s="43" t="str">
        <f t="shared" si="45"/>
        <v>44</v>
      </c>
      <c r="D144" s="42" t="s">
        <v>121</v>
      </c>
      <c r="E144" s="44" t="s">
        <v>107</v>
      </c>
      <c r="F144" s="45" t="s">
        <v>158</v>
      </c>
      <c r="G144" s="46"/>
      <c r="H144" s="45"/>
      <c r="I144" s="45">
        <v>20</v>
      </c>
      <c r="J144" s="47" t="s">
        <v>102</v>
      </c>
      <c r="K144" s="48" t="str">
        <f t="shared" si="46"/>
        <v/>
      </c>
      <c r="L144" s="48">
        <f t="shared" si="47"/>
        <v>20</v>
      </c>
      <c r="M144" s="49">
        <v>20.34</v>
      </c>
      <c r="N144" s="49">
        <v>20.350000000000001</v>
      </c>
      <c r="O144" s="49">
        <v>20.43</v>
      </c>
      <c r="P144" s="50"/>
      <c r="Q144" s="51">
        <f t="shared" si="48"/>
        <v>20.34</v>
      </c>
      <c r="R144" s="52">
        <f t="shared" si="49"/>
        <v>20.350000000000001</v>
      </c>
      <c r="S144" s="52">
        <f t="shared" si="50"/>
        <v>20.43</v>
      </c>
      <c r="T144" s="53">
        <f t="shared" si="51"/>
        <v>20.373333333333331</v>
      </c>
      <c r="U144" s="54" t="str">
        <f t="shared" si="52"/>
        <v xml:space="preserve"> </v>
      </c>
      <c r="V144" s="54" t="str">
        <f t="shared" si="53"/>
        <v xml:space="preserve"> </v>
      </c>
      <c r="W144" s="55" t="str">
        <f t="shared" si="54"/>
        <v/>
      </c>
      <c r="X144" s="55" t="str">
        <f t="shared" si="44"/>
        <v/>
      </c>
      <c r="Y144" s="56" t="s">
        <v>155</v>
      </c>
      <c r="Z144" s="50"/>
      <c r="AA144" s="12"/>
      <c r="AB144" s="12"/>
      <c r="AC144" s="12"/>
      <c r="AD144" s="12"/>
    </row>
    <row r="145" spans="1:30" ht="20" customHeight="1">
      <c r="A145" s="42" t="s">
        <v>40</v>
      </c>
      <c r="B145" s="43" t="s">
        <v>86</v>
      </c>
      <c r="C145" s="43" t="str">
        <f t="shared" si="45"/>
        <v>44</v>
      </c>
      <c r="D145" s="42" t="s">
        <v>121</v>
      </c>
      <c r="E145" s="44" t="s">
        <v>107</v>
      </c>
      <c r="F145" s="45" t="s">
        <v>43</v>
      </c>
      <c r="G145" s="46">
        <v>44.484999999999999</v>
      </c>
      <c r="H145" s="45">
        <v>1.5049999999999999</v>
      </c>
      <c r="I145" s="45">
        <v>-1.5049999999999999</v>
      </c>
      <c r="J145" s="47" t="s">
        <v>102</v>
      </c>
      <c r="K145" s="48">
        <f t="shared" si="46"/>
        <v>45.99</v>
      </c>
      <c r="L145" s="48">
        <f t="shared" si="47"/>
        <v>42.98</v>
      </c>
      <c r="M145" s="49">
        <v>45.63</v>
      </c>
      <c r="N145" s="49">
        <v>45.54</v>
      </c>
      <c r="O145" s="49">
        <v>45.7</v>
      </c>
      <c r="P145" s="50"/>
      <c r="Q145" s="51">
        <f t="shared" si="48"/>
        <v>1.1450000000000031</v>
      </c>
      <c r="R145" s="52">
        <f t="shared" si="49"/>
        <v>1.0549999999999997</v>
      </c>
      <c r="S145" s="52">
        <f t="shared" si="50"/>
        <v>1.2150000000000034</v>
      </c>
      <c r="T145" s="53">
        <f t="shared" si="51"/>
        <v>45.623333333333335</v>
      </c>
      <c r="U145" s="54">
        <f t="shared" si="52"/>
        <v>0.80730897009967006</v>
      </c>
      <c r="V145" s="54">
        <f t="shared" si="53"/>
        <v>0</v>
      </c>
      <c r="W145" s="55" t="str">
        <f t="shared" si="54"/>
        <v>Alert</v>
      </c>
      <c r="X145" s="55" t="str">
        <f t="shared" si="44"/>
        <v/>
      </c>
      <c r="Y145" s="56" t="s">
        <v>156</v>
      </c>
      <c r="Z145" s="50"/>
      <c r="AA145" s="12"/>
      <c r="AB145" s="12"/>
      <c r="AC145" s="12"/>
      <c r="AD145" s="12"/>
    </row>
    <row r="146" spans="1:30" ht="20" customHeight="1">
      <c r="A146" s="42" t="s">
        <v>40</v>
      </c>
      <c r="B146" s="44" t="s">
        <v>87</v>
      </c>
      <c r="C146" s="43" t="str">
        <f t="shared" si="45"/>
        <v>45</v>
      </c>
      <c r="D146" s="42" t="s">
        <v>121</v>
      </c>
      <c r="E146" s="44" t="s">
        <v>107</v>
      </c>
      <c r="F146" s="45" t="s">
        <v>43</v>
      </c>
      <c r="G146" s="46">
        <v>13.5</v>
      </c>
      <c r="H146" s="45">
        <v>0.3</v>
      </c>
      <c r="I146" s="45">
        <v>-0.3</v>
      </c>
      <c r="J146" s="47" t="s">
        <v>102</v>
      </c>
      <c r="K146" s="48">
        <f t="shared" si="46"/>
        <v>13.8</v>
      </c>
      <c r="L146" s="48">
        <f t="shared" si="47"/>
        <v>13.2</v>
      </c>
      <c r="M146" s="49">
        <v>13.56</v>
      </c>
      <c r="N146" s="49">
        <v>13.54</v>
      </c>
      <c r="O146" s="49">
        <v>13.53</v>
      </c>
      <c r="P146" s="50"/>
      <c r="Q146" s="51">
        <f t="shared" si="48"/>
        <v>6.0000000000000497E-2</v>
      </c>
      <c r="R146" s="52">
        <f t="shared" si="49"/>
        <v>3.9999999999999147E-2</v>
      </c>
      <c r="S146" s="52">
        <f t="shared" si="50"/>
        <v>2.9999999999999361E-2</v>
      </c>
      <c r="T146" s="53">
        <f t="shared" si="51"/>
        <v>13.543333333333335</v>
      </c>
      <c r="U146" s="54">
        <f t="shared" si="52"/>
        <v>0.20000000000000168</v>
      </c>
      <c r="V146" s="54">
        <f t="shared" si="53"/>
        <v>0</v>
      </c>
      <c r="W146" s="55" t="str">
        <f t="shared" si="54"/>
        <v/>
      </c>
      <c r="X146" s="55" t="str">
        <f t="shared" si="44"/>
        <v/>
      </c>
      <c r="Y146" s="56" t="s">
        <v>154</v>
      </c>
      <c r="Z146" s="50"/>
      <c r="AA146" s="12"/>
      <c r="AB146" s="12"/>
      <c r="AC146" s="12"/>
      <c r="AD146" s="12"/>
    </row>
    <row r="147" spans="1:30" ht="20" customHeight="1">
      <c r="A147" s="42" t="s">
        <v>40</v>
      </c>
      <c r="B147" s="44" t="s">
        <v>87</v>
      </c>
      <c r="C147" s="43" t="str">
        <f t="shared" si="45"/>
        <v>45</v>
      </c>
      <c r="D147" s="42" t="s">
        <v>121</v>
      </c>
      <c r="E147" s="44" t="s">
        <v>107</v>
      </c>
      <c r="F147" s="45" t="s">
        <v>158</v>
      </c>
      <c r="G147" s="46"/>
      <c r="H147" s="45"/>
      <c r="I147" s="45">
        <v>20</v>
      </c>
      <c r="J147" s="47" t="s">
        <v>102</v>
      </c>
      <c r="K147" s="48" t="str">
        <f t="shared" si="46"/>
        <v/>
      </c>
      <c r="L147" s="48">
        <f t="shared" si="47"/>
        <v>20</v>
      </c>
      <c r="M147" s="49">
        <v>20.239999999999998</v>
      </c>
      <c r="N147" s="49">
        <v>20.27</v>
      </c>
      <c r="O147" s="49">
        <v>20.2</v>
      </c>
      <c r="P147" s="50"/>
      <c r="Q147" s="51">
        <f t="shared" si="48"/>
        <v>20.239999999999998</v>
      </c>
      <c r="R147" s="52">
        <f t="shared" si="49"/>
        <v>20.27</v>
      </c>
      <c r="S147" s="52">
        <f t="shared" si="50"/>
        <v>20.2</v>
      </c>
      <c r="T147" s="53">
        <f t="shared" si="51"/>
        <v>20.236666666666665</v>
      </c>
      <c r="U147" s="54" t="str">
        <f t="shared" si="52"/>
        <v xml:space="preserve"> </v>
      </c>
      <c r="V147" s="54" t="str">
        <f t="shared" si="53"/>
        <v xml:space="preserve"> </v>
      </c>
      <c r="W147" s="55" t="str">
        <f t="shared" si="54"/>
        <v/>
      </c>
      <c r="X147" s="55" t="str">
        <f t="shared" si="44"/>
        <v/>
      </c>
      <c r="Y147" s="56" t="s">
        <v>155</v>
      </c>
      <c r="Z147" s="50"/>
      <c r="AA147" s="12"/>
      <c r="AB147" s="12"/>
      <c r="AC147" s="12"/>
      <c r="AD147" s="12"/>
    </row>
    <row r="148" spans="1:30" ht="20" customHeight="1">
      <c r="A148" s="42" t="s">
        <v>40</v>
      </c>
      <c r="B148" s="43" t="s">
        <v>87</v>
      </c>
      <c r="C148" s="43" t="str">
        <f t="shared" si="45"/>
        <v>45</v>
      </c>
      <c r="D148" s="42" t="s">
        <v>121</v>
      </c>
      <c r="E148" s="44" t="s">
        <v>107</v>
      </c>
      <c r="F148" s="45" t="s">
        <v>43</v>
      </c>
      <c r="G148" s="46">
        <v>44.484999999999999</v>
      </c>
      <c r="H148" s="45">
        <v>1.5049999999999999</v>
      </c>
      <c r="I148" s="45">
        <v>-1.5049999999999999</v>
      </c>
      <c r="J148" s="47" t="s">
        <v>102</v>
      </c>
      <c r="K148" s="48">
        <f t="shared" si="46"/>
        <v>45.99</v>
      </c>
      <c r="L148" s="48">
        <f t="shared" si="47"/>
        <v>42.98</v>
      </c>
      <c r="M148" s="49">
        <v>44.83</v>
      </c>
      <c r="N148" s="49">
        <v>44.61</v>
      </c>
      <c r="O148" s="49">
        <v>44.71</v>
      </c>
      <c r="P148" s="50"/>
      <c r="Q148" s="51">
        <f t="shared" si="48"/>
        <v>0.34499999999999886</v>
      </c>
      <c r="R148" s="52">
        <f t="shared" si="49"/>
        <v>0.125</v>
      </c>
      <c r="S148" s="52">
        <f t="shared" si="50"/>
        <v>0.22500000000000142</v>
      </c>
      <c r="T148" s="53">
        <f t="shared" si="51"/>
        <v>44.716666666666669</v>
      </c>
      <c r="U148" s="54">
        <f t="shared" si="52"/>
        <v>0.22923588039867035</v>
      </c>
      <c r="V148" s="54">
        <f t="shared" si="53"/>
        <v>0</v>
      </c>
      <c r="W148" s="55" t="str">
        <f t="shared" si="54"/>
        <v/>
      </c>
      <c r="X148" s="55" t="str">
        <f t="shared" si="44"/>
        <v/>
      </c>
      <c r="Y148" s="56" t="s">
        <v>156</v>
      </c>
      <c r="Z148" s="50"/>
      <c r="AA148" s="12"/>
      <c r="AB148" s="12"/>
      <c r="AC148" s="12"/>
      <c r="AD148" s="12"/>
    </row>
    <row r="149" spans="1:30" ht="20" customHeight="1">
      <c r="A149" s="42" t="s">
        <v>40</v>
      </c>
      <c r="B149" s="44" t="s">
        <v>88</v>
      </c>
      <c r="C149" s="43" t="str">
        <f t="shared" si="45"/>
        <v>46</v>
      </c>
      <c r="D149" s="42" t="s">
        <v>121</v>
      </c>
      <c r="E149" s="44" t="s">
        <v>107</v>
      </c>
      <c r="F149" s="45" t="s">
        <v>43</v>
      </c>
      <c r="G149" s="46">
        <v>13.5</v>
      </c>
      <c r="H149" s="45">
        <v>0.3</v>
      </c>
      <c r="I149" s="45">
        <v>-0.3</v>
      </c>
      <c r="J149" s="47" t="s">
        <v>102</v>
      </c>
      <c r="K149" s="48">
        <f t="shared" si="46"/>
        <v>13.8</v>
      </c>
      <c r="L149" s="48">
        <f t="shared" si="47"/>
        <v>13.2</v>
      </c>
      <c r="M149" s="49">
        <v>13.66</v>
      </c>
      <c r="N149" s="49">
        <v>13.64</v>
      </c>
      <c r="O149" s="49">
        <v>13.65</v>
      </c>
      <c r="P149" s="50"/>
      <c r="Q149" s="51">
        <f t="shared" si="48"/>
        <v>0.16000000000000014</v>
      </c>
      <c r="R149" s="52">
        <f t="shared" si="49"/>
        <v>0.14000000000000057</v>
      </c>
      <c r="S149" s="52">
        <f t="shared" si="50"/>
        <v>0.15000000000000036</v>
      </c>
      <c r="T149" s="53">
        <f t="shared" si="51"/>
        <v>13.65</v>
      </c>
      <c r="U149" s="54">
        <f t="shared" si="52"/>
        <v>0.53333333333333388</v>
      </c>
      <c r="V149" s="54">
        <f t="shared" si="53"/>
        <v>0</v>
      </c>
      <c r="W149" s="55" t="str">
        <f t="shared" si="54"/>
        <v/>
      </c>
      <c r="X149" s="55" t="str">
        <f t="shared" si="44"/>
        <v/>
      </c>
      <c r="Y149" s="56" t="s">
        <v>154</v>
      </c>
      <c r="Z149" s="50"/>
      <c r="AA149" s="12"/>
      <c r="AB149" s="12"/>
      <c r="AC149" s="12"/>
      <c r="AD149" s="12"/>
    </row>
    <row r="150" spans="1:30" ht="20" customHeight="1">
      <c r="A150" s="42" t="s">
        <v>40</v>
      </c>
      <c r="B150" s="44" t="s">
        <v>88</v>
      </c>
      <c r="C150" s="43" t="str">
        <f t="shared" si="45"/>
        <v>46</v>
      </c>
      <c r="D150" s="42" t="s">
        <v>121</v>
      </c>
      <c r="E150" s="44" t="s">
        <v>107</v>
      </c>
      <c r="F150" s="45" t="s">
        <v>158</v>
      </c>
      <c r="G150" s="46"/>
      <c r="H150" s="45"/>
      <c r="I150" s="45">
        <v>20</v>
      </c>
      <c r="J150" s="47" t="s">
        <v>102</v>
      </c>
      <c r="K150" s="48" t="str">
        <f t="shared" si="46"/>
        <v/>
      </c>
      <c r="L150" s="48">
        <f t="shared" si="47"/>
        <v>20</v>
      </c>
      <c r="M150" s="49">
        <v>20.34</v>
      </c>
      <c r="N150" s="49">
        <v>20.350000000000001</v>
      </c>
      <c r="O150" s="49">
        <v>20.43</v>
      </c>
      <c r="P150" s="50"/>
      <c r="Q150" s="51">
        <f t="shared" si="48"/>
        <v>20.34</v>
      </c>
      <c r="R150" s="52">
        <f t="shared" si="49"/>
        <v>20.350000000000001</v>
      </c>
      <c r="S150" s="52">
        <f t="shared" si="50"/>
        <v>20.43</v>
      </c>
      <c r="T150" s="53">
        <f t="shared" si="51"/>
        <v>20.373333333333331</v>
      </c>
      <c r="U150" s="54" t="str">
        <f t="shared" si="52"/>
        <v xml:space="preserve"> </v>
      </c>
      <c r="V150" s="54" t="str">
        <f t="shared" si="53"/>
        <v xml:space="preserve"> </v>
      </c>
      <c r="W150" s="55" t="str">
        <f t="shared" si="54"/>
        <v/>
      </c>
      <c r="X150" s="55" t="str">
        <f t="shared" si="44"/>
        <v/>
      </c>
      <c r="Y150" s="56" t="s">
        <v>155</v>
      </c>
      <c r="Z150" s="50"/>
      <c r="AA150" s="12"/>
      <c r="AB150" s="12"/>
      <c r="AC150" s="12"/>
      <c r="AD150" s="12"/>
    </row>
    <row r="151" spans="1:30" ht="20" customHeight="1">
      <c r="A151" s="42" t="s">
        <v>40</v>
      </c>
      <c r="B151" s="43" t="s">
        <v>88</v>
      </c>
      <c r="C151" s="43" t="str">
        <f t="shared" si="45"/>
        <v>46</v>
      </c>
      <c r="D151" s="42" t="s">
        <v>121</v>
      </c>
      <c r="E151" s="44" t="s">
        <v>107</v>
      </c>
      <c r="F151" s="45" t="s">
        <v>43</v>
      </c>
      <c r="G151" s="46">
        <v>44.484999999999999</v>
      </c>
      <c r="H151" s="45">
        <v>1.5049999999999999</v>
      </c>
      <c r="I151" s="45">
        <v>-1.5049999999999999</v>
      </c>
      <c r="J151" s="47" t="s">
        <v>102</v>
      </c>
      <c r="K151" s="48">
        <f t="shared" si="46"/>
        <v>45.99</v>
      </c>
      <c r="L151" s="48">
        <f t="shared" si="47"/>
        <v>42.98</v>
      </c>
      <c r="M151" s="49">
        <v>45.63</v>
      </c>
      <c r="N151" s="49">
        <v>45.54</v>
      </c>
      <c r="O151" s="49">
        <v>45.7</v>
      </c>
      <c r="P151" s="50"/>
      <c r="Q151" s="51">
        <f t="shared" si="48"/>
        <v>1.1450000000000031</v>
      </c>
      <c r="R151" s="52">
        <f t="shared" si="49"/>
        <v>1.0549999999999997</v>
      </c>
      <c r="S151" s="52">
        <f t="shared" si="50"/>
        <v>1.2150000000000034</v>
      </c>
      <c r="T151" s="53">
        <f t="shared" si="51"/>
        <v>45.623333333333335</v>
      </c>
      <c r="U151" s="54">
        <f t="shared" si="52"/>
        <v>0.80730897009967006</v>
      </c>
      <c r="V151" s="54">
        <f t="shared" si="53"/>
        <v>0</v>
      </c>
      <c r="W151" s="55" t="str">
        <f t="shared" si="54"/>
        <v>Alert</v>
      </c>
      <c r="X151" s="55" t="str">
        <f t="shared" si="44"/>
        <v/>
      </c>
      <c r="Y151" s="56" t="s">
        <v>156</v>
      </c>
      <c r="Z151" s="50"/>
      <c r="AA151" s="12"/>
      <c r="AB151" s="12"/>
      <c r="AC151" s="12"/>
      <c r="AD151" s="12"/>
    </row>
    <row r="152" spans="1:30" ht="20" customHeight="1">
      <c r="A152" s="42" t="s">
        <v>40</v>
      </c>
      <c r="B152" s="44" t="s">
        <v>89</v>
      </c>
      <c r="C152" s="43" t="str">
        <f t="shared" si="45"/>
        <v>47</v>
      </c>
      <c r="D152" s="42" t="s">
        <v>121</v>
      </c>
      <c r="E152" s="44" t="s">
        <v>107</v>
      </c>
      <c r="F152" s="45" t="s">
        <v>43</v>
      </c>
      <c r="G152" s="46">
        <v>13.5</v>
      </c>
      <c r="H152" s="45">
        <v>0.3</v>
      </c>
      <c r="I152" s="45">
        <v>-0.3</v>
      </c>
      <c r="J152" s="47" t="s">
        <v>102</v>
      </c>
      <c r="K152" s="48">
        <f t="shared" si="46"/>
        <v>13.8</v>
      </c>
      <c r="L152" s="48">
        <f t="shared" si="47"/>
        <v>13.2</v>
      </c>
      <c r="M152" s="49">
        <v>13.66</v>
      </c>
      <c r="N152" s="49">
        <v>13.64</v>
      </c>
      <c r="O152" s="49">
        <v>13.65</v>
      </c>
      <c r="P152" s="50"/>
      <c r="Q152" s="51">
        <f t="shared" si="48"/>
        <v>0.16000000000000014</v>
      </c>
      <c r="R152" s="52">
        <f t="shared" si="49"/>
        <v>0.14000000000000057</v>
      </c>
      <c r="S152" s="52">
        <f t="shared" si="50"/>
        <v>0.15000000000000036</v>
      </c>
      <c r="T152" s="53">
        <f t="shared" si="51"/>
        <v>13.65</v>
      </c>
      <c r="U152" s="54">
        <f t="shared" si="52"/>
        <v>0.53333333333333388</v>
      </c>
      <c r="V152" s="54">
        <f t="shared" si="53"/>
        <v>0</v>
      </c>
      <c r="W152" s="55" t="str">
        <f t="shared" si="54"/>
        <v/>
      </c>
      <c r="X152" s="55" t="str">
        <f t="shared" si="44"/>
        <v/>
      </c>
      <c r="Y152" s="56" t="s">
        <v>154</v>
      </c>
      <c r="Z152" s="50"/>
      <c r="AA152" s="12"/>
      <c r="AB152" s="12"/>
      <c r="AC152" s="12"/>
      <c r="AD152" s="12"/>
    </row>
    <row r="153" spans="1:30" ht="20" customHeight="1">
      <c r="A153" s="42" t="s">
        <v>40</v>
      </c>
      <c r="B153" s="44" t="s">
        <v>89</v>
      </c>
      <c r="C153" s="43" t="str">
        <f t="shared" si="45"/>
        <v>47</v>
      </c>
      <c r="D153" s="42" t="s">
        <v>121</v>
      </c>
      <c r="E153" s="44" t="s">
        <v>107</v>
      </c>
      <c r="F153" s="45" t="s">
        <v>158</v>
      </c>
      <c r="G153" s="46"/>
      <c r="H153" s="45"/>
      <c r="I153" s="45">
        <v>20</v>
      </c>
      <c r="J153" s="47" t="s">
        <v>102</v>
      </c>
      <c r="K153" s="48" t="str">
        <f t="shared" si="46"/>
        <v/>
      </c>
      <c r="L153" s="48">
        <f t="shared" si="47"/>
        <v>20</v>
      </c>
      <c r="M153" s="49">
        <v>20.34</v>
      </c>
      <c r="N153" s="49">
        <v>20.350000000000001</v>
      </c>
      <c r="O153" s="49">
        <v>20.43</v>
      </c>
      <c r="P153" s="50"/>
      <c r="Q153" s="51">
        <f t="shared" si="48"/>
        <v>20.34</v>
      </c>
      <c r="R153" s="52">
        <f t="shared" si="49"/>
        <v>20.350000000000001</v>
      </c>
      <c r="S153" s="52">
        <f t="shared" si="50"/>
        <v>20.43</v>
      </c>
      <c r="T153" s="53">
        <f t="shared" si="51"/>
        <v>20.373333333333331</v>
      </c>
      <c r="U153" s="54" t="str">
        <f t="shared" si="52"/>
        <v xml:space="preserve"> </v>
      </c>
      <c r="V153" s="54" t="str">
        <f t="shared" si="53"/>
        <v xml:space="preserve"> </v>
      </c>
      <c r="W153" s="55" t="str">
        <f t="shared" si="54"/>
        <v/>
      </c>
      <c r="X153" s="55" t="str">
        <f t="shared" si="44"/>
        <v/>
      </c>
      <c r="Y153" s="56" t="s">
        <v>155</v>
      </c>
      <c r="Z153" s="50"/>
      <c r="AA153" s="12"/>
      <c r="AB153" s="12"/>
      <c r="AC153" s="12"/>
      <c r="AD153" s="12"/>
    </row>
    <row r="154" spans="1:30" ht="20" customHeight="1">
      <c r="A154" s="42" t="s">
        <v>40</v>
      </c>
      <c r="B154" s="43" t="s">
        <v>89</v>
      </c>
      <c r="C154" s="43" t="str">
        <f t="shared" si="45"/>
        <v>47</v>
      </c>
      <c r="D154" s="42" t="s">
        <v>121</v>
      </c>
      <c r="E154" s="44" t="s">
        <v>107</v>
      </c>
      <c r="F154" s="45" t="s">
        <v>43</v>
      </c>
      <c r="G154" s="46">
        <v>44.484999999999999</v>
      </c>
      <c r="H154" s="45">
        <v>1.5049999999999999</v>
      </c>
      <c r="I154" s="45">
        <v>-1.5049999999999999</v>
      </c>
      <c r="J154" s="47" t="s">
        <v>102</v>
      </c>
      <c r="K154" s="48">
        <f t="shared" si="46"/>
        <v>45.99</v>
      </c>
      <c r="L154" s="48">
        <f t="shared" si="47"/>
        <v>42.98</v>
      </c>
      <c r="M154" s="49">
        <v>45.63</v>
      </c>
      <c r="N154" s="49">
        <v>45.54</v>
      </c>
      <c r="O154" s="49">
        <v>45.7</v>
      </c>
      <c r="P154" s="50"/>
      <c r="Q154" s="51">
        <f t="shared" si="48"/>
        <v>1.1450000000000031</v>
      </c>
      <c r="R154" s="52">
        <f t="shared" si="49"/>
        <v>1.0549999999999997</v>
      </c>
      <c r="S154" s="52">
        <f t="shared" si="50"/>
        <v>1.2150000000000034</v>
      </c>
      <c r="T154" s="53">
        <f t="shared" si="51"/>
        <v>45.623333333333335</v>
      </c>
      <c r="U154" s="54">
        <f t="shared" si="52"/>
        <v>0.80730897009967006</v>
      </c>
      <c r="V154" s="54">
        <f t="shared" si="53"/>
        <v>0</v>
      </c>
      <c r="W154" s="55" t="str">
        <f t="shared" si="54"/>
        <v>Alert</v>
      </c>
      <c r="X154" s="55" t="str">
        <f t="shared" si="44"/>
        <v/>
      </c>
      <c r="Y154" s="56" t="s">
        <v>156</v>
      </c>
      <c r="Z154" s="50"/>
      <c r="AA154" s="12"/>
      <c r="AB154" s="12"/>
      <c r="AC154" s="12"/>
      <c r="AD154" s="12"/>
    </row>
    <row r="155" spans="1:30" ht="20" customHeight="1">
      <c r="A155" s="42" t="s">
        <v>40</v>
      </c>
      <c r="B155" s="44" t="s">
        <v>90</v>
      </c>
      <c r="C155" s="43" t="str">
        <f t="shared" si="45"/>
        <v>48</v>
      </c>
      <c r="D155" s="42" t="s">
        <v>121</v>
      </c>
      <c r="E155" s="44" t="s">
        <v>107</v>
      </c>
      <c r="F155" s="45" t="s">
        <v>43</v>
      </c>
      <c r="G155" s="46">
        <v>13.5</v>
      </c>
      <c r="H155" s="45">
        <v>0.3</v>
      </c>
      <c r="I155" s="45">
        <v>-0.3</v>
      </c>
      <c r="J155" s="47" t="s">
        <v>102</v>
      </c>
      <c r="K155" s="48">
        <f t="shared" si="46"/>
        <v>13.8</v>
      </c>
      <c r="L155" s="48">
        <f t="shared" si="47"/>
        <v>13.2</v>
      </c>
      <c r="M155" s="49">
        <v>13.56</v>
      </c>
      <c r="N155" s="49">
        <v>13.54</v>
      </c>
      <c r="O155" s="49">
        <v>13.53</v>
      </c>
      <c r="P155" s="50"/>
      <c r="Q155" s="51">
        <f t="shared" si="48"/>
        <v>6.0000000000000497E-2</v>
      </c>
      <c r="R155" s="52">
        <f t="shared" si="49"/>
        <v>3.9999999999999147E-2</v>
      </c>
      <c r="S155" s="52">
        <f t="shared" si="50"/>
        <v>2.9999999999999361E-2</v>
      </c>
      <c r="T155" s="53">
        <f t="shared" si="51"/>
        <v>13.543333333333335</v>
      </c>
      <c r="U155" s="54">
        <f t="shared" si="52"/>
        <v>0.20000000000000168</v>
      </c>
      <c r="V155" s="54">
        <f t="shared" si="53"/>
        <v>0</v>
      </c>
      <c r="W155" s="55" t="str">
        <f t="shared" si="54"/>
        <v/>
      </c>
      <c r="X155" s="55" t="str">
        <f t="shared" si="44"/>
        <v/>
      </c>
      <c r="Y155" s="56" t="s">
        <v>154</v>
      </c>
      <c r="Z155" s="50"/>
      <c r="AA155" s="12"/>
      <c r="AB155" s="12"/>
      <c r="AC155" s="12"/>
      <c r="AD155" s="12"/>
    </row>
    <row r="156" spans="1:30" ht="20" customHeight="1">
      <c r="A156" s="42" t="s">
        <v>40</v>
      </c>
      <c r="B156" s="43" t="s">
        <v>90</v>
      </c>
      <c r="C156" s="43" t="str">
        <f t="shared" si="45"/>
        <v>48</v>
      </c>
      <c r="D156" s="42" t="s">
        <v>121</v>
      </c>
      <c r="E156" s="44" t="s">
        <v>107</v>
      </c>
      <c r="F156" s="45" t="s">
        <v>158</v>
      </c>
      <c r="G156" s="46"/>
      <c r="H156" s="45"/>
      <c r="I156" s="45">
        <v>20</v>
      </c>
      <c r="J156" s="47" t="s">
        <v>102</v>
      </c>
      <c r="K156" s="48" t="str">
        <f t="shared" si="46"/>
        <v/>
      </c>
      <c r="L156" s="48">
        <f t="shared" si="47"/>
        <v>20</v>
      </c>
      <c r="M156" s="49">
        <v>20.239999999999998</v>
      </c>
      <c r="N156" s="49">
        <v>20.27</v>
      </c>
      <c r="O156" s="49">
        <v>20.2</v>
      </c>
      <c r="P156" s="50"/>
      <c r="Q156" s="51">
        <f t="shared" si="48"/>
        <v>20.239999999999998</v>
      </c>
      <c r="R156" s="52">
        <f t="shared" si="49"/>
        <v>20.27</v>
      </c>
      <c r="S156" s="52">
        <f t="shared" si="50"/>
        <v>20.2</v>
      </c>
      <c r="T156" s="53">
        <f t="shared" si="51"/>
        <v>20.236666666666665</v>
      </c>
      <c r="U156" s="54" t="str">
        <f t="shared" si="52"/>
        <v xml:space="preserve"> </v>
      </c>
      <c r="V156" s="54" t="str">
        <f t="shared" si="53"/>
        <v xml:space="preserve"> </v>
      </c>
      <c r="W156" s="55" t="str">
        <f t="shared" si="54"/>
        <v/>
      </c>
      <c r="X156" s="55" t="str">
        <f t="shared" si="44"/>
        <v/>
      </c>
      <c r="Y156" s="56" t="s">
        <v>155</v>
      </c>
      <c r="Z156" s="50"/>
      <c r="AA156" s="12"/>
      <c r="AB156" s="12"/>
      <c r="AC156" s="12"/>
      <c r="AD156" s="12"/>
    </row>
    <row r="157" spans="1:30" ht="20" customHeight="1">
      <c r="A157" s="42" t="s">
        <v>40</v>
      </c>
      <c r="B157" s="43" t="s">
        <v>90</v>
      </c>
      <c r="C157" s="43" t="str">
        <f t="shared" si="45"/>
        <v>48</v>
      </c>
      <c r="D157" s="42" t="s">
        <v>121</v>
      </c>
      <c r="E157" s="44" t="s">
        <v>107</v>
      </c>
      <c r="F157" s="45" t="s">
        <v>43</v>
      </c>
      <c r="G157" s="46">
        <v>44.484999999999999</v>
      </c>
      <c r="H157" s="45">
        <v>1.5049999999999999</v>
      </c>
      <c r="I157" s="45">
        <v>-1.5049999999999999</v>
      </c>
      <c r="J157" s="47" t="s">
        <v>102</v>
      </c>
      <c r="K157" s="48">
        <f t="shared" si="46"/>
        <v>45.99</v>
      </c>
      <c r="L157" s="48">
        <f t="shared" si="47"/>
        <v>42.98</v>
      </c>
      <c r="M157" s="49">
        <v>44.83</v>
      </c>
      <c r="N157" s="49">
        <v>44.61</v>
      </c>
      <c r="O157" s="49">
        <v>44.71</v>
      </c>
      <c r="P157" s="50"/>
      <c r="Q157" s="51">
        <f t="shared" si="48"/>
        <v>0.34499999999999886</v>
      </c>
      <c r="R157" s="52">
        <f t="shared" si="49"/>
        <v>0.125</v>
      </c>
      <c r="S157" s="52">
        <f t="shared" si="50"/>
        <v>0.22500000000000142</v>
      </c>
      <c r="T157" s="53">
        <f t="shared" si="51"/>
        <v>44.716666666666669</v>
      </c>
      <c r="U157" s="54">
        <f t="shared" si="52"/>
        <v>0.22923588039867035</v>
      </c>
      <c r="V157" s="54">
        <f t="shared" si="53"/>
        <v>0</v>
      </c>
      <c r="W157" s="55" t="str">
        <f t="shared" si="54"/>
        <v/>
      </c>
      <c r="X157" s="55" t="str">
        <f t="shared" si="44"/>
        <v/>
      </c>
      <c r="Y157" s="56" t="s">
        <v>156</v>
      </c>
      <c r="Z157" s="50"/>
      <c r="AA157" s="12"/>
      <c r="AB157" s="12"/>
      <c r="AC157" s="12"/>
      <c r="AD157" s="12"/>
    </row>
    <row r="158" spans="1:30" ht="20" customHeight="1">
      <c r="A158" s="42" t="s">
        <v>40</v>
      </c>
      <c r="B158" s="44" t="s">
        <v>91</v>
      </c>
      <c r="C158" s="43" t="str">
        <f t="shared" si="45"/>
        <v>49</v>
      </c>
      <c r="D158" s="42" t="s">
        <v>121</v>
      </c>
      <c r="E158" s="44" t="s">
        <v>107</v>
      </c>
      <c r="F158" s="45" t="s">
        <v>43</v>
      </c>
      <c r="G158" s="46">
        <v>11.95</v>
      </c>
      <c r="H158" s="45">
        <v>0.25</v>
      </c>
      <c r="I158" s="45">
        <v>-0.25</v>
      </c>
      <c r="J158" s="47" t="s">
        <v>102</v>
      </c>
      <c r="K158" s="48">
        <f t="shared" si="46"/>
        <v>12.2</v>
      </c>
      <c r="L158" s="48">
        <f t="shared" si="47"/>
        <v>11.7</v>
      </c>
      <c r="M158" s="49">
        <v>11.95</v>
      </c>
      <c r="N158" s="49">
        <v>11.955</v>
      </c>
      <c r="O158" s="49">
        <v>11.949</v>
      </c>
      <c r="P158" s="50"/>
      <c r="Q158" s="51">
        <f t="shared" si="48"/>
        <v>0</v>
      </c>
      <c r="R158" s="52">
        <f t="shared" si="49"/>
        <v>5.0000000000007816E-3</v>
      </c>
      <c r="S158" s="52">
        <f t="shared" si="50"/>
        <v>-9.9999999999944578E-4</v>
      </c>
      <c r="T158" s="53">
        <f t="shared" si="51"/>
        <v>11.951333333333332</v>
      </c>
      <c r="U158" s="54">
        <f t="shared" si="52"/>
        <v>2.0000000000003126E-2</v>
      </c>
      <c r="V158" s="54">
        <f t="shared" si="53"/>
        <v>3.9999999999977831E-3</v>
      </c>
      <c r="W158" s="55" t="str">
        <f t="shared" si="54"/>
        <v/>
      </c>
      <c r="X158" s="55" t="str">
        <f t="shared" si="44"/>
        <v/>
      </c>
      <c r="Y158" s="56" t="s">
        <v>154</v>
      </c>
      <c r="Z158" s="50"/>
      <c r="AA158" s="12"/>
      <c r="AB158" s="12"/>
      <c r="AC158" s="12"/>
      <c r="AD158" s="12"/>
    </row>
    <row r="159" spans="1:30" ht="20" customHeight="1">
      <c r="A159" s="42" t="s">
        <v>40</v>
      </c>
      <c r="B159" s="43" t="s">
        <v>91</v>
      </c>
      <c r="C159" s="43" t="str">
        <f t="shared" si="45"/>
        <v>49</v>
      </c>
      <c r="D159" s="42" t="s">
        <v>121</v>
      </c>
      <c r="E159" s="44" t="s">
        <v>107</v>
      </c>
      <c r="F159" s="45" t="s">
        <v>158</v>
      </c>
      <c r="G159" s="46"/>
      <c r="H159" s="45"/>
      <c r="I159" s="45">
        <v>20</v>
      </c>
      <c r="J159" s="47" t="s">
        <v>102</v>
      </c>
      <c r="K159" s="48" t="str">
        <f t="shared" si="46"/>
        <v/>
      </c>
      <c r="L159" s="48">
        <f t="shared" si="47"/>
        <v>20</v>
      </c>
      <c r="M159" s="49">
        <v>20.001999999999999</v>
      </c>
      <c r="N159" s="49">
        <v>20.010999999999999</v>
      </c>
      <c r="O159" s="49">
        <v>20.007999999999999</v>
      </c>
      <c r="P159" s="50"/>
      <c r="Q159" s="51">
        <f t="shared" si="48"/>
        <v>20.001999999999999</v>
      </c>
      <c r="R159" s="52">
        <f t="shared" si="49"/>
        <v>20.010999999999999</v>
      </c>
      <c r="S159" s="52">
        <f t="shared" si="50"/>
        <v>20.007999999999999</v>
      </c>
      <c r="T159" s="53">
        <f t="shared" si="51"/>
        <v>20.007000000000001</v>
      </c>
      <c r="U159" s="54" t="str">
        <f t="shared" si="52"/>
        <v xml:space="preserve"> </v>
      </c>
      <c r="V159" s="54" t="str">
        <f t="shared" si="53"/>
        <v xml:space="preserve"> </v>
      </c>
      <c r="W159" s="55" t="str">
        <f t="shared" si="54"/>
        <v/>
      </c>
      <c r="X159" s="55" t="str">
        <f t="shared" si="44"/>
        <v/>
      </c>
      <c r="Y159" s="56" t="s">
        <v>155</v>
      </c>
      <c r="Z159" s="50"/>
      <c r="AA159" s="12"/>
      <c r="AB159" s="12"/>
      <c r="AC159" s="12"/>
      <c r="AD159" s="12"/>
    </row>
    <row r="160" spans="1:30" ht="20" customHeight="1">
      <c r="A160" s="42" t="s">
        <v>40</v>
      </c>
      <c r="B160" s="43" t="s">
        <v>91</v>
      </c>
      <c r="C160" s="43" t="str">
        <f t="shared" si="45"/>
        <v>49</v>
      </c>
      <c r="D160" s="42" t="s">
        <v>121</v>
      </c>
      <c r="E160" s="44" t="s">
        <v>107</v>
      </c>
      <c r="F160" s="45" t="s">
        <v>43</v>
      </c>
      <c r="G160" s="46">
        <v>34.5</v>
      </c>
      <c r="H160" s="45">
        <v>1.5</v>
      </c>
      <c r="I160" s="45">
        <v>-1.5</v>
      </c>
      <c r="J160" s="47" t="s">
        <v>102</v>
      </c>
      <c r="K160" s="48">
        <f t="shared" si="46"/>
        <v>36</v>
      </c>
      <c r="L160" s="48">
        <f t="shared" si="47"/>
        <v>33</v>
      </c>
      <c r="M160" s="49">
        <v>34.987000000000002</v>
      </c>
      <c r="N160" s="49">
        <v>34.969000000000001</v>
      </c>
      <c r="O160" s="49">
        <v>34.991999999999997</v>
      </c>
      <c r="P160" s="50"/>
      <c r="Q160" s="51">
        <f t="shared" si="48"/>
        <v>0.48700000000000188</v>
      </c>
      <c r="R160" s="52">
        <f t="shared" si="49"/>
        <v>0.46900000000000119</v>
      </c>
      <c r="S160" s="52">
        <f t="shared" si="50"/>
        <v>0.49199999999999733</v>
      </c>
      <c r="T160" s="53">
        <f t="shared" si="51"/>
        <v>34.982666666666667</v>
      </c>
      <c r="U160" s="54">
        <f t="shared" si="52"/>
        <v>0.32799999999999824</v>
      </c>
      <c r="V160" s="54">
        <f t="shared" si="53"/>
        <v>0</v>
      </c>
      <c r="W160" s="55" t="str">
        <f t="shared" si="54"/>
        <v/>
      </c>
      <c r="X160" s="55" t="str">
        <f t="shared" si="44"/>
        <v/>
      </c>
      <c r="Y160" s="56" t="s">
        <v>156</v>
      </c>
      <c r="Z160" s="50"/>
      <c r="AA160" s="12"/>
      <c r="AB160" s="12"/>
      <c r="AC160" s="12"/>
      <c r="AD160" s="12"/>
    </row>
    <row r="161" spans="1:30" ht="20" customHeight="1">
      <c r="A161" s="42" t="s">
        <v>54</v>
      </c>
      <c r="B161" s="44" t="s">
        <v>92</v>
      </c>
      <c r="C161" s="43" t="str">
        <f t="shared" si="45"/>
        <v>50</v>
      </c>
      <c r="D161" s="42" t="s">
        <v>121</v>
      </c>
      <c r="E161" s="44" t="s">
        <v>107</v>
      </c>
      <c r="F161" s="45" t="s">
        <v>43</v>
      </c>
      <c r="G161" s="46">
        <v>7.6</v>
      </c>
      <c r="H161" s="45">
        <v>0.4</v>
      </c>
      <c r="I161" s="45">
        <v>-0.4</v>
      </c>
      <c r="J161" s="47" t="s">
        <v>102</v>
      </c>
      <c r="K161" s="48">
        <f t="shared" si="46"/>
        <v>8</v>
      </c>
      <c r="L161" s="48">
        <f t="shared" si="47"/>
        <v>7.1999999999999993</v>
      </c>
      <c r="M161" s="49">
        <v>7.4260000000000002</v>
      </c>
      <c r="N161" s="49">
        <v>7.4340000000000002</v>
      </c>
      <c r="O161" s="49">
        <v>7.484</v>
      </c>
      <c r="P161" s="50"/>
      <c r="Q161" s="51">
        <f t="shared" si="48"/>
        <v>-0.17399999999999949</v>
      </c>
      <c r="R161" s="52">
        <f t="shared" si="49"/>
        <v>-0.16599999999999948</v>
      </c>
      <c r="S161" s="52">
        <f t="shared" si="50"/>
        <v>-0.11599999999999966</v>
      </c>
      <c r="T161" s="53">
        <f t="shared" si="51"/>
        <v>7.4480000000000004</v>
      </c>
      <c r="U161" s="54">
        <f t="shared" si="52"/>
        <v>0</v>
      </c>
      <c r="V161" s="54">
        <f t="shared" si="53"/>
        <v>0.43499999999999872</v>
      </c>
      <c r="W161" s="55" t="str">
        <f t="shared" si="54"/>
        <v/>
      </c>
      <c r="X161" s="55" t="str">
        <f t="shared" si="44"/>
        <v/>
      </c>
      <c r="Y161" s="56" t="s">
        <v>154</v>
      </c>
      <c r="Z161" s="50"/>
      <c r="AA161" s="12"/>
      <c r="AB161" s="12"/>
      <c r="AC161" s="12"/>
      <c r="AD161" s="12"/>
    </row>
    <row r="162" spans="1:30" ht="20" customHeight="1">
      <c r="A162" s="42" t="s">
        <v>54</v>
      </c>
      <c r="B162" s="43" t="s">
        <v>92</v>
      </c>
      <c r="C162" s="43" t="str">
        <f t="shared" si="45"/>
        <v>50</v>
      </c>
      <c r="D162" s="42" t="s">
        <v>121</v>
      </c>
      <c r="E162" s="44" t="s">
        <v>107</v>
      </c>
      <c r="F162" s="45" t="s">
        <v>43</v>
      </c>
      <c r="G162" s="46">
        <v>6</v>
      </c>
      <c r="H162" s="45">
        <v>0.5</v>
      </c>
      <c r="I162" s="45">
        <v>-0.5</v>
      </c>
      <c r="J162" s="47" t="s">
        <v>102</v>
      </c>
      <c r="K162" s="48">
        <f t="shared" si="46"/>
        <v>6.5</v>
      </c>
      <c r="L162" s="48">
        <f t="shared" si="47"/>
        <v>5.5</v>
      </c>
      <c r="M162" s="49">
        <v>5.7869999999999999</v>
      </c>
      <c r="N162" s="49">
        <v>5.7430000000000003</v>
      </c>
      <c r="O162" s="49">
        <v>5.7549999999999999</v>
      </c>
      <c r="P162" s="50"/>
      <c r="Q162" s="51">
        <f t="shared" si="48"/>
        <v>-0.21300000000000008</v>
      </c>
      <c r="R162" s="52">
        <f t="shared" si="49"/>
        <v>-0.25699999999999967</v>
      </c>
      <c r="S162" s="52">
        <f t="shared" si="50"/>
        <v>-0.24500000000000011</v>
      </c>
      <c r="T162" s="53">
        <f t="shared" si="51"/>
        <v>5.7616666666666667</v>
      </c>
      <c r="U162" s="54">
        <f t="shared" si="52"/>
        <v>0</v>
      </c>
      <c r="V162" s="54">
        <f t="shared" si="53"/>
        <v>0.51399999999999935</v>
      </c>
      <c r="W162" s="55" t="str">
        <f t="shared" si="54"/>
        <v/>
      </c>
      <c r="X162" s="55" t="str">
        <f t="shared" si="44"/>
        <v/>
      </c>
      <c r="Y162" s="56" t="s">
        <v>157</v>
      </c>
      <c r="Z162" s="50"/>
      <c r="AA162" s="12"/>
      <c r="AB162" s="12"/>
      <c r="AC162" s="12"/>
      <c r="AD162" s="12"/>
    </row>
    <row r="163" spans="1:30" ht="20" customHeight="1">
      <c r="A163" s="42" t="s">
        <v>54</v>
      </c>
      <c r="B163" s="43" t="s">
        <v>92</v>
      </c>
      <c r="C163" s="43" t="str">
        <f t="shared" si="45"/>
        <v>50</v>
      </c>
      <c r="D163" s="42" t="s">
        <v>121</v>
      </c>
      <c r="E163" s="44" t="s">
        <v>107</v>
      </c>
      <c r="F163" s="45" t="s">
        <v>43</v>
      </c>
      <c r="G163" s="46">
        <v>10</v>
      </c>
      <c r="H163" s="45">
        <v>1</v>
      </c>
      <c r="I163" s="45">
        <v>-1</v>
      </c>
      <c r="J163" s="47" t="s">
        <v>102</v>
      </c>
      <c r="K163" s="48">
        <f t="shared" si="46"/>
        <v>11</v>
      </c>
      <c r="L163" s="48">
        <f t="shared" si="47"/>
        <v>9</v>
      </c>
      <c r="M163" s="49">
        <v>9.4450000000000003</v>
      </c>
      <c r="N163" s="49">
        <v>9.4580000000000002</v>
      </c>
      <c r="O163" s="49">
        <v>9.4320000000000004</v>
      </c>
      <c r="P163" s="50"/>
      <c r="Q163" s="51">
        <f t="shared" si="48"/>
        <v>-0.55499999999999972</v>
      </c>
      <c r="R163" s="52">
        <f t="shared" si="49"/>
        <v>-0.54199999999999982</v>
      </c>
      <c r="S163" s="52">
        <f t="shared" si="50"/>
        <v>-0.56799999999999962</v>
      </c>
      <c r="T163" s="53">
        <f t="shared" si="51"/>
        <v>9.4450000000000003</v>
      </c>
      <c r="U163" s="54">
        <f t="shared" si="52"/>
        <v>0</v>
      </c>
      <c r="V163" s="54">
        <f t="shared" si="53"/>
        <v>0.56799999999999962</v>
      </c>
      <c r="W163" s="55" t="str">
        <f t="shared" si="54"/>
        <v/>
      </c>
      <c r="X163" s="55" t="str">
        <f t="shared" si="44"/>
        <v/>
      </c>
      <c r="Y163" s="56" t="s">
        <v>155</v>
      </c>
      <c r="Z163" s="50"/>
      <c r="AA163" s="12"/>
      <c r="AB163" s="12"/>
      <c r="AC163" s="12"/>
      <c r="AD163" s="12"/>
    </row>
    <row r="164" spans="1:30" ht="20" customHeight="1">
      <c r="A164" s="42" t="s">
        <v>54</v>
      </c>
      <c r="B164" s="43" t="s">
        <v>92</v>
      </c>
      <c r="C164" s="43" t="str">
        <f t="shared" si="45"/>
        <v>50</v>
      </c>
      <c r="D164" s="42" t="s">
        <v>121</v>
      </c>
      <c r="E164" s="44" t="s">
        <v>107</v>
      </c>
      <c r="F164" s="45" t="s">
        <v>43</v>
      </c>
      <c r="G164" s="46">
        <v>11.5</v>
      </c>
      <c r="H164" s="45">
        <v>0.5</v>
      </c>
      <c r="I164" s="45">
        <v>-0.5</v>
      </c>
      <c r="J164" s="47" t="s">
        <v>102</v>
      </c>
      <c r="K164" s="48">
        <f t="shared" si="46"/>
        <v>12</v>
      </c>
      <c r="L164" s="48">
        <f t="shared" si="47"/>
        <v>11</v>
      </c>
      <c r="M164" s="49">
        <v>11.66</v>
      </c>
      <c r="N164" s="49">
        <v>11.72</v>
      </c>
      <c r="O164" s="49">
        <v>11.8</v>
      </c>
      <c r="P164" s="50"/>
      <c r="Q164" s="51">
        <f t="shared" si="48"/>
        <v>0.16000000000000014</v>
      </c>
      <c r="R164" s="52">
        <f t="shared" si="49"/>
        <v>0.22000000000000064</v>
      </c>
      <c r="S164" s="52">
        <f t="shared" si="50"/>
        <v>0.30000000000000071</v>
      </c>
      <c r="T164" s="53">
        <f t="shared" si="51"/>
        <v>11.726666666666668</v>
      </c>
      <c r="U164" s="54">
        <f t="shared" si="52"/>
        <v>0.60000000000000142</v>
      </c>
      <c r="V164" s="54">
        <f t="shared" si="53"/>
        <v>0</v>
      </c>
      <c r="W164" s="55" t="str">
        <f t="shared" si="54"/>
        <v/>
      </c>
      <c r="X164" s="55" t="str">
        <f t="shared" si="44"/>
        <v/>
      </c>
      <c r="Y164" s="56" t="s">
        <v>156</v>
      </c>
      <c r="Z164" s="50"/>
      <c r="AA164" s="12"/>
      <c r="AB164" s="12"/>
      <c r="AC164" s="12"/>
      <c r="AD164" s="12"/>
    </row>
    <row r="165" spans="1:30" ht="20" customHeight="1">
      <c r="A165" s="42" t="s">
        <v>54</v>
      </c>
      <c r="B165" s="43" t="s">
        <v>93</v>
      </c>
      <c r="C165" s="43" t="str">
        <f t="shared" si="45"/>
        <v>51</v>
      </c>
      <c r="D165" s="42" t="s">
        <v>121</v>
      </c>
      <c r="E165" s="44" t="s">
        <v>107</v>
      </c>
      <c r="F165" s="45" t="s">
        <v>43</v>
      </c>
      <c r="G165" s="46">
        <v>7.6</v>
      </c>
      <c r="H165" s="45">
        <v>0.4</v>
      </c>
      <c r="I165" s="45">
        <v>-0.4</v>
      </c>
      <c r="J165" s="47" t="s">
        <v>102</v>
      </c>
      <c r="K165" s="48">
        <f t="shared" si="46"/>
        <v>8</v>
      </c>
      <c r="L165" s="48">
        <f t="shared" si="47"/>
        <v>7.1999999999999993</v>
      </c>
      <c r="M165" s="49">
        <v>7.4260000000000002</v>
      </c>
      <c r="N165" s="49">
        <v>7.4340000000000002</v>
      </c>
      <c r="O165" s="49">
        <v>7.484</v>
      </c>
      <c r="P165" s="50"/>
      <c r="Q165" s="51">
        <f t="shared" si="48"/>
        <v>-0.17399999999999949</v>
      </c>
      <c r="R165" s="52">
        <f t="shared" si="49"/>
        <v>-0.16599999999999948</v>
      </c>
      <c r="S165" s="52">
        <f t="shared" si="50"/>
        <v>-0.11599999999999966</v>
      </c>
      <c r="T165" s="53">
        <f t="shared" si="51"/>
        <v>7.4480000000000004</v>
      </c>
      <c r="U165" s="54">
        <f t="shared" si="52"/>
        <v>0</v>
      </c>
      <c r="V165" s="54">
        <f t="shared" si="53"/>
        <v>0.43499999999999872</v>
      </c>
      <c r="W165" s="55" t="str">
        <f t="shared" si="54"/>
        <v/>
      </c>
      <c r="X165" s="55" t="str">
        <f t="shared" si="44"/>
        <v/>
      </c>
      <c r="Y165" s="56" t="s">
        <v>154</v>
      </c>
      <c r="Z165" s="50"/>
      <c r="AA165" s="12"/>
      <c r="AB165" s="12"/>
      <c r="AC165" s="12"/>
      <c r="AD165" s="12"/>
    </row>
    <row r="166" spans="1:30" ht="20" customHeight="1">
      <c r="A166" s="42" t="s">
        <v>54</v>
      </c>
      <c r="B166" s="43" t="s">
        <v>93</v>
      </c>
      <c r="C166" s="43" t="str">
        <f t="shared" ref="C166:C168" si="55">MID(B166,11,2)</f>
        <v>51</v>
      </c>
      <c r="D166" s="42" t="s">
        <v>121</v>
      </c>
      <c r="E166" s="44" t="s">
        <v>107</v>
      </c>
      <c r="F166" s="45" t="s">
        <v>43</v>
      </c>
      <c r="G166" s="46">
        <v>6</v>
      </c>
      <c r="H166" s="45">
        <v>0.5</v>
      </c>
      <c r="I166" s="45">
        <v>-0.5</v>
      </c>
      <c r="J166" s="47" t="s">
        <v>102</v>
      </c>
      <c r="K166" s="48">
        <f t="shared" si="46"/>
        <v>6.5</v>
      </c>
      <c r="L166" s="48">
        <f t="shared" si="47"/>
        <v>5.5</v>
      </c>
      <c r="M166" s="49">
        <v>5.7869999999999999</v>
      </c>
      <c r="N166" s="49">
        <v>5.7430000000000003</v>
      </c>
      <c r="O166" s="49">
        <v>5.7549999999999999</v>
      </c>
      <c r="P166" s="50"/>
      <c r="Q166" s="51">
        <f t="shared" si="48"/>
        <v>-0.21300000000000008</v>
      </c>
      <c r="R166" s="52">
        <f t="shared" si="49"/>
        <v>-0.25699999999999967</v>
      </c>
      <c r="S166" s="52">
        <f t="shared" si="50"/>
        <v>-0.24500000000000011</v>
      </c>
      <c r="T166" s="53">
        <f t="shared" si="51"/>
        <v>5.7616666666666667</v>
      </c>
      <c r="U166" s="54">
        <f t="shared" si="52"/>
        <v>0</v>
      </c>
      <c r="V166" s="54">
        <f t="shared" si="53"/>
        <v>0.51399999999999935</v>
      </c>
      <c r="W166" s="55" t="str">
        <f t="shared" si="54"/>
        <v/>
      </c>
      <c r="X166" s="55" t="str">
        <f t="shared" si="44"/>
        <v/>
      </c>
      <c r="Y166" s="56" t="s">
        <v>157</v>
      </c>
      <c r="Z166" s="50"/>
      <c r="AA166" s="12"/>
      <c r="AB166" s="12"/>
      <c r="AC166" s="12"/>
      <c r="AD166" s="12"/>
    </row>
    <row r="167" spans="1:30" ht="20" customHeight="1">
      <c r="A167" s="42" t="s">
        <v>54</v>
      </c>
      <c r="B167" s="43" t="s">
        <v>93</v>
      </c>
      <c r="C167" s="43" t="str">
        <f t="shared" si="55"/>
        <v>51</v>
      </c>
      <c r="D167" s="42" t="s">
        <v>121</v>
      </c>
      <c r="E167" s="44" t="s">
        <v>107</v>
      </c>
      <c r="F167" s="45" t="s">
        <v>43</v>
      </c>
      <c r="G167" s="46">
        <v>10</v>
      </c>
      <c r="H167" s="45">
        <v>1</v>
      </c>
      <c r="I167" s="45">
        <v>-1</v>
      </c>
      <c r="J167" s="47" t="s">
        <v>102</v>
      </c>
      <c r="K167" s="48">
        <f t="shared" si="46"/>
        <v>11</v>
      </c>
      <c r="L167" s="48">
        <f t="shared" si="47"/>
        <v>9</v>
      </c>
      <c r="M167" s="49">
        <v>9.4450000000000003</v>
      </c>
      <c r="N167" s="49">
        <v>9.4580000000000002</v>
      </c>
      <c r="O167" s="49">
        <v>9.4320000000000004</v>
      </c>
      <c r="P167" s="50"/>
      <c r="Q167" s="51">
        <f t="shared" si="48"/>
        <v>-0.55499999999999972</v>
      </c>
      <c r="R167" s="52">
        <f t="shared" si="49"/>
        <v>-0.54199999999999982</v>
      </c>
      <c r="S167" s="52">
        <f t="shared" si="50"/>
        <v>-0.56799999999999962</v>
      </c>
      <c r="T167" s="53">
        <f t="shared" si="51"/>
        <v>9.4450000000000003</v>
      </c>
      <c r="U167" s="54">
        <f t="shared" si="52"/>
        <v>0</v>
      </c>
      <c r="V167" s="54">
        <f t="shared" si="53"/>
        <v>0.56799999999999962</v>
      </c>
      <c r="W167" s="55" t="str">
        <f t="shared" si="54"/>
        <v/>
      </c>
      <c r="X167" s="55" t="str">
        <f t="shared" si="44"/>
        <v/>
      </c>
      <c r="Y167" s="56" t="s">
        <v>155</v>
      </c>
      <c r="Z167" s="50"/>
      <c r="AA167" s="12"/>
      <c r="AB167" s="12"/>
      <c r="AC167" s="12"/>
      <c r="AD167" s="12"/>
    </row>
    <row r="168" spans="1:30" ht="20" customHeight="1">
      <c r="A168" s="42" t="s">
        <v>54</v>
      </c>
      <c r="B168" s="43" t="s">
        <v>93</v>
      </c>
      <c r="C168" s="43" t="str">
        <f t="shared" si="55"/>
        <v>51</v>
      </c>
      <c r="D168" s="42" t="s">
        <v>121</v>
      </c>
      <c r="E168" s="44" t="s">
        <v>107</v>
      </c>
      <c r="F168" s="45" t="s">
        <v>43</v>
      </c>
      <c r="G168" s="46">
        <v>11.5</v>
      </c>
      <c r="H168" s="45">
        <v>0.5</v>
      </c>
      <c r="I168" s="45">
        <v>-0.5</v>
      </c>
      <c r="J168" s="47" t="s">
        <v>102</v>
      </c>
      <c r="K168" s="48">
        <f t="shared" si="46"/>
        <v>12</v>
      </c>
      <c r="L168" s="48">
        <f t="shared" si="47"/>
        <v>11</v>
      </c>
      <c r="M168" s="49">
        <v>11.66</v>
      </c>
      <c r="N168" s="49">
        <v>11.72</v>
      </c>
      <c r="O168" s="49">
        <v>11.8</v>
      </c>
      <c r="P168" s="50"/>
      <c r="Q168" s="51">
        <f t="shared" si="48"/>
        <v>0.16000000000000014</v>
      </c>
      <c r="R168" s="52">
        <f t="shared" si="49"/>
        <v>0.22000000000000064</v>
      </c>
      <c r="S168" s="52">
        <f t="shared" si="50"/>
        <v>0.30000000000000071</v>
      </c>
      <c r="T168" s="53">
        <f t="shared" si="51"/>
        <v>11.726666666666668</v>
      </c>
      <c r="U168" s="54">
        <f t="shared" si="52"/>
        <v>0.60000000000000142</v>
      </c>
      <c r="V168" s="54">
        <f t="shared" si="53"/>
        <v>0</v>
      </c>
      <c r="W168" s="55" t="str">
        <f t="shared" si="54"/>
        <v/>
      </c>
      <c r="X168" s="55" t="str">
        <f t="shared" si="44"/>
        <v/>
      </c>
      <c r="Y168" s="56" t="s">
        <v>156</v>
      </c>
      <c r="Z168" s="50"/>
      <c r="AA168" s="12"/>
      <c r="AB168" s="12"/>
      <c r="AC168" s="12"/>
      <c r="AD168" s="12"/>
    </row>
    <row r="169" spans="1:30" ht="20" customHeight="1">
      <c r="A169" s="42"/>
      <c r="B169" s="43"/>
      <c r="C169" s="43" t="str">
        <f t="shared" ref="C169:C228" si="56">MID(B169,11,2)</f>
        <v/>
      </c>
      <c r="D169" s="42"/>
      <c r="E169" s="44"/>
      <c r="F169" s="45"/>
      <c r="G169" s="46"/>
      <c r="H169" s="45"/>
      <c r="I169" s="45"/>
      <c r="J169" s="47"/>
      <c r="K169" s="48" t="str">
        <f t="shared" ref="K169:K170" si="57">IF(AND(G169="",H169=""),"",IF(G169="",H169,G169+H169))</f>
        <v/>
      </c>
      <c r="L169" s="48" t="str">
        <f t="shared" ref="L169:L170" si="58">IF(AND(G169="",I169=""),"",IF(G169="",I169,G169+I169))</f>
        <v/>
      </c>
      <c r="M169" s="49"/>
      <c r="N169" s="49"/>
      <c r="O169" s="49"/>
      <c r="P169" s="50"/>
      <c r="Q169" s="51" t="str">
        <f t="shared" ref="Q169:Q180" si="59">IF(ISERR(M169/M169)=TRUE," ",M169-$G169)</f>
        <v xml:space="preserve"> </v>
      </c>
      <c r="R169" s="52" t="str">
        <f t="shared" ref="R169:R180" si="60">IF(ISERR(N169/N169)=TRUE," ",N169-$G169)</f>
        <v xml:space="preserve"> </v>
      </c>
      <c r="S169" s="52" t="str">
        <f t="shared" ref="S169:S180" si="61">IF(ISERR(O169/O169)=TRUE," ",O169-$G169)</f>
        <v xml:space="preserve"> </v>
      </c>
      <c r="T169" s="53" t="str">
        <f t="shared" ref="T169:T170" si="62">IF(ISERR(M169/M169)=TRUE," ",AVERAGE(M169:O169))</f>
        <v xml:space="preserve"> </v>
      </c>
      <c r="U169" s="54" t="str">
        <f t="shared" ref="U169:U180" si="63">IF(ISERR(H169/H169)=TRUE," ",IF(ISERR(M169/M169)=TRUE," ",IF(ISNUMBER($M169)=FALSE," ",IF(MAX($M169:$O169)&lt;$G169,0,(MAX($M169:$O169)-$G169)/$H169))))</f>
        <v xml:space="preserve"> </v>
      </c>
      <c r="V169" s="54" t="str">
        <f t="shared" ref="V169:V180" si="64">IF(ISERR(I169/G169)=TRUE," ",IF(ISERR(I169/I169)=TRUE," ",IF(ISERR(M169/M169)=TRUE," ",IF(ISNUMBER(M169)=FALSE," ",IF(MIN(M169:O169)&gt;$G169,0,($G169-MIN(M169:O169))/-I169)))))</f>
        <v xml:space="preserve"> </v>
      </c>
      <c r="W169" s="55" t="str">
        <f t="shared" ref="W169:W180" si="65">IF(ISNUMBER($U169)=TRUE,IF($U169&gt;0.651,IF($U169&gt;1.001,"Reject","Alert"),""),"")</f>
        <v/>
      </c>
      <c r="X169" s="55" t="str">
        <f t="shared" ref="X169:X180" si="66">IF(M169="","",IF(ISERR(I169/I169)=TRUE,"",IF(ISERR(I169/G169)=TRUE,IF((I169-MIN(M169:O169))&gt;0.001,"Reject",""),IF(ISNUMBER($V169)=TRUE,IF($V169&gt;0.651,IF($V169&gt;1.001,"Reject","Alert"),""),""))))</f>
        <v/>
      </c>
      <c r="Y169" s="56"/>
      <c r="Z169" s="50"/>
      <c r="AA169" s="12"/>
      <c r="AB169" s="12"/>
      <c r="AC169" s="12"/>
      <c r="AD169" s="12"/>
    </row>
    <row r="170" spans="1:30" ht="20" customHeight="1">
      <c r="A170" s="42"/>
      <c r="B170" s="43"/>
      <c r="C170" s="43" t="str">
        <f t="shared" si="56"/>
        <v/>
      </c>
      <c r="D170" s="42"/>
      <c r="E170" s="44"/>
      <c r="F170" s="45"/>
      <c r="G170" s="46"/>
      <c r="H170" s="45"/>
      <c r="I170" s="45"/>
      <c r="J170" s="47"/>
      <c r="K170" s="48" t="str">
        <f t="shared" si="57"/>
        <v/>
      </c>
      <c r="L170" s="48" t="str">
        <f t="shared" si="58"/>
        <v/>
      </c>
      <c r="M170" s="49"/>
      <c r="N170" s="49"/>
      <c r="O170" s="49"/>
      <c r="P170" s="50"/>
      <c r="Q170" s="51" t="str">
        <f t="shared" si="59"/>
        <v xml:space="preserve"> </v>
      </c>
      <c r="R170" s="52" t="str">
        <f t="shared" si="60"/>
        <v xml:space="preserve"> </v>
      </c>
      <c r="S170" s="52" t="str">
        <f t="shared" si="61"/>
        <v xml:space="preserve"> </v>
      </c>
      <c r="T170" s="53" t="str">
        <f t="shared" si="62"/>
        <v xml:space="preserve"> </v>
      </c>
      <c r="U170" s="54" t="str">
        <f t="shared" si="63"/>
        <v xml:space="preserve"> </v>
      </c>
      <c r="V170" s="54" t="str">
        <f t="shared" si="64"/>
        <v xml:space="preserve"> </v>
      </c>
      <c r="W170" s="55" t="str">
        <f t="shared" si="65"/>
        <v/>
      </c>
      <c r="X170" s="55" t="str">
        <f t="shared" si="66"/>
        <v/>
      </c>
      <c r="Y170" s="56"/>
      <c r="Z170" s="50"/>
      <c r="AA170" s="12"/>
      <c r="AB170" s="12"/>
      <c r="AC170" s="12"/>
      <c r="AD170" s="12"/>
    </row>
    <row r="171" spans="1:30" ht="20" customHeight="1">
      <c r="A171" s="42"/>
      <c r="B171" s="43"/>
      <c r="C171" s="43" t="str">
        <f t="shared" si="56"/>
        <v/>
      </c>
      <c r="D171" s="42"/>
      <c r="E171" s="44"/>
      <c r="F171" s="45"/>
      <c r="G171" s="46"/>
      <c r="H171" s="45"/>
      <c r="I171" s="45"/>
      <c r="J171" s="47"/>
      <c r="K171" s="48" t="str">
        <f t="shared" ref="K171:K180" si="67">IF(AND(G171="",H171=""),"",IF(G171="",H171,G171+H171))</f>
        <v/>
      </c>
      <c r="L171" s="48" t="str">
        <f t="shared" ref="L171:L180" si="68">IF(AND(G171="",I171=""),"",IF(G171="",I171,G171+I171))</f>
        <v/>
      </c>
      <c r="M171" s="49"/>
      <c r="N171" s="49"/>
      <c r="O171" s="49"/>
      <c r="P171" s="50"/>
      <c r="Q171" s="51" t="str">
        <f t="shared" si="59"/>
        <v xml:space="preserve"> </v>
      </c>
      <c r="R171" s="52" t="str">
        <f t="shared" si="60"/>
        <v xml:space="preserve"> </v>
      </c>
      <c r="S171" s="52" t="str">
        <f t="shared" si="61"/>
        <v xml:space="preserve"> </v>
      </c>
      <c r="T171" s="53" t="str">
        <f t="shared" ref="T171:T234" si="69">IF(ISERR(M171/M171)=TRUE," ",AVERAGE(M171:O171))</f>
        <v xml:space="preserve"> </v>
      </c>
      <c r="U171" s="54" t="str">
        <f t="shared" si="63"/>
        <v xml:space="preserve"> </v>
      </c>
      <c r="V171" s="54" t="str">
        <f t="shared" si="64"/>
        <v xml:space="preserve"> </v>
      </c>
      <c r="W171" s="55" t="str">
        <f t="shared" si="65"/>
        <v/>
      </c>
      <c r="X171" s="55" t="str">
        <f t="shared" si="66"/>
        <v/>
      </c>
      <c r="Y171" s="56"/>
      <c r="Z171" s="50"/>
      <c r="AA171" s="12"/>
      <c r="AB171" s="12"/>
      <c r="AC171" s="12"/>
      <c r="AD171" s="12"/>
    </row>
    <row r="172" spans="1:30" ht="20" customHeight="1">
      <c r="A172" s="42"/>
      <c r="B172" s="43"/>
      <c r="C172" s="43" t="str">
        <f t="shared" si="56"/>
        <v/>
      </c>
      <c r="D172" s="42"/>
      <c r="E172" s="44"/>
      <c r="F172" s="45"/>
      <c r="G172" s="46"/>
      <c r="H172" s="45"/>
      <c r="I172" s="45"/>
      <c r="J172" s="47"/>
      <c r="K172" s="48" t="str">
        <f t="shared" si="67"/>
        <v/>
      </c>
      <c r="L172" s="48" t="str">
        <f t="shared" si="68"/>
        <v/>
      </c>
      <c r="M172" s="49"/>
      <c r="N172" s="49"/>
      <c r="O172" s="49"/>
      <c r="P172" s="50"/>
      <c r="Q172" s="51" t="str">
        <f t="shared" si="59"/>
        <v xml:space="preserve"> </v>
      </c>
      <c r="R172" s="52" t="str">
        <f t="shared" si="60"/>
        <v xml:space="preserve"> </v>
      </c>
      <c r="S172" s="52" t="str">
        <f t="shared" si="61"/>
        <v xml:space="preserve"> </v>
      </c>
      <c r="T172" s="53" t="str">
        <f t="shared" si="69"/>
        <v xml:space="preserve"> </v>
      </c>
      <c r="U172" s="54" t="str">
        <f t="shared" si="63"/>
        <v xml:space="preserve"> </v>
      </c>
      <c r="V172" s="54" t="str">
        <f t="shared" si="64"/>
        <v xml:space="preserve"> </v>
      </c>
      <c r="W172" s="55" t="str">
        <f t="shared" si="65"/>
        <v/>
      </c>
      <c r="X172" s="55" t="str">
        <f t="shared" si="66"/>
        <v/>
      </c>
      <c r="Y172" s="56"/>
      <c r="Z172" s="50"/>
      <c r="AA172" s="12"/>
      <c r="AB172" s="12"/>
      <c r="AC172" s="12"/>
      <c r="AD172" s="12"/>
    </row>
    <row r="173" spans="1:30" ht="20" customHeight="1">
      <c r="A173" s="42"/>
      <c r="B173" s="43"/>
      <c r="C173" s="43" t="str">
        <f t="shared" si="56"/>
        <v/>
      </c>
      <c r="D173" s="42"/>
      <c r="E173" s="44"/>
      <c r="F173" s="45"/>
      <c r="G173" s="46"/>
      <c r="H173" s="45"/>
      <c r="I173" s="45"/>
      <c r="J173" s="47"/>
      <c r="K173" s="48" t="str">
        <f t="shared" si="67"/>
        <v/>
      </c>
      <c r="L173" s="48" t="str">
        <f t="shared" si="68"/>
        <v/>
      </c>
      <c r="M173" s="49"/>
      <c r="N173" s="49"/>
      <c r="O173" s="49"/>
      <c r="P173" s="50"/>
      <c r="Q173" s="51" t="str">
        <f t="shared" si="59"/>
        <v xml:space="preserve"> </v>
      </c>
      <c r="R173" s="52" t="str">
        <f t="shared" si="60"/>
        <v xml:space="preserve"> </v>
      </c>
      <c r="S173" s="52" t="str">
        <f t="shared" si="61"/>
        <v xml:space="preserve"> </v>
      </c>
      <c r="T173" s="53" t="str">
        <f t="shared" si="69"/>
        <v xml:space="preserve"> </v>
      </c>
      <c r="U173" s="54" t="str">
        <f t="shared" si="63"/>
        <v xml:space="preserve"> </v>
      </c>
      <c r="V173" s="54" t="str">
        <f t="shared" si="64"/>
        <v xml:space="preserve"> </v>
      </c>
      <c r="W173" s="55" t="str">
        <f t="shared" si="65"/>
        <v/>
      </c>
      <c r="X173" s="55" t="str">
        <f t="shared" si="66"/>
        <v/>
      </c>
      <c r="Y173" s="56"/>
      <c r="Z173" s="50"/>
      <c r="AA173" s="12"/>
      <c r="AB173" s="12"/>
      <c r="AC173" s="12"/>
      <c r="AD173" s="12"/>
    </row>
    <row r="174" spans="1:30" ht="20" customHeight="1">
      <c r="A174" s="42"/>
      <c r="B174" s="43"/>
      <c r="C174" s="43" t="str">
        <f t="shared" si="56"/>
        <v/>
      </c>
      <c r="D174" s="42"/>
      <c r="E174" s="44"/>
      <c r="F174" s="45"/>
      <c r="G174" s="46"/>
      <c r="H174" s="45"/>
      <c r="I174" s="45"/>
      <c r="J174" s="47"/>
      <c r="K174" s="48" t="str">
        <f t="shared" si="67"/>
        <v/>
      </c>
      <c r="L174" s="48" t="str">
        <f t="shared" si="68"/>
        <v/>
      </c>
      <c r="M174" s="49"/>
      <c r="N174" s="49"/>
      <c r="O174" s="49"/>
      <c r="P174" s="50"/>
      <c r="Q174" s="51" t="str">
        <f t="shared" si="59"/>
        <v xml:space="preserve"> </v>
      </c>
      <c r="R174" s="52" t="str">
        <f t="shared" si="60"/>
        <v xml:space="preserve"> </v>
      </c>
      <c r="S174" s="52" t="str">
        <f t="shared" si="61"/>
        <v xml:space="preserve"> </v>
      </c>
      <c r="T174" s="53" t="str">
        <f t="shared" si="69"/>
        <v xml:space="preserve"> </v>
      </c>
      <c r="U174" s="54" t="str">
        <f t="shared" si="63"/>
        <v xml:space="preserve"> </v>
      </c>
      <c r="V174" s="54" t="str">
        <f t="shared" si="64"/>
        <v xml:space="preserve"> </v>
      </c>
      <c r="W174" s="55" t="str">
        <f t="shared" si="65"/>
        <v/>
      </c>
      <c r="X174" s="55" t="str">
        <f t="shared" si="66"/>
        <v/>
      </c>
      <c r="Y174" s="56"/>
      <c r="Z174" s="50"/>
      <c r="AA174" s="12"/>
      <c r="AB174" s="12"/>
      <c r="AC174" s="12"/>
      <c r="AD174" s="12"/>
    </row>
    <row r="175" spans="1:30" ht="20" customHeight="1">
      <c r="A175" s="42"/>
      <c r="B175" s="43"/>
      <c r="C175" s="43" t="str">
        <f t="shared" si="56"/>
        <v/>
      </c>
      <c r="D175" s="42"/>
      <c r="E175" s="44"/>
      <c r="F175" s="45"/>
      <c r="G175" s="46"/>
      <c r="H175" s="45"/>
      <c r="I175" s="45"/>
      <c r="J175" s="47"/>
      <c r="K175" s="48" t="str">
        <f t="shared" si="67"/>
        <v/>
      </c>
      <c r="L175" s="48" t="str">
        <f t="shared" si="68"/>
        <v/>
      </c>
      <c r="M175" s="49"/>
      <c r="N175" s="49"/>
      <c r="O175" s="49"/>
      <c r="P175" s="50"/>
      <c r="Q175" s="51" t="str">
        <f t="shared" si="59"/>
        <v xml:space="preserve"> </v>
      </c>
      <c r="R175" s="52" t="str">
        <f t="shared" si="60"/>
        <v xml:space="preserve"> </v>
      </c>
      <c r="S175" s="52" t="str">
        <f t="shared" si="61"/>
        <v xml:space="preserve"> </v>
      </c>
      <c r="T175" s="53" t="str">
        <f t="shared" si="69"/>
        <v xml:space="preserve"> </v>
      </c>
      <c r="U175" s="54" t="str">
        <f t="shared" si="63"/>
        <v xml:space="preserve"> </v>
      </c>
      <c r="V175" s="54" t="str">
        <f t="shared" si="64"/>
        <v xml:space="preserve"> </v>
      </c>
      <c r="W175" s="55" t="str">
        <f t="shared" si="65"/>
        <v/>
      </c>
      <c r="X175" s="55" t="str">
        <f t="shared" si="66"/>
        <v/>
      </c>
      <c r="Y175" s="56"/>
      <c r="Z175" s="50"/>
      <c r="AA175" s="12"/>
      <c r="AB175" s="12"/>
      <c r="AC175" s="12"/>
      <c r="AD175" s="12"/>
    </row>
    <row r="176" spans="1:30" ht="20" customHeight="1">
      <c r="A176" s="42"/>
      <c r="B176" s="43"/>
      <c r="C176" s="43" t="str">
        <f t="shared" si="56"/>
        <v/>
      </c>
      <c r="D176" s="42"/>
      <c r="E176" s="44"/>
      <c r="F176" s="45"/>
      <c r="G176" s="46"/>
      <c r="H176" s="45"/>
      <c r="I176" s="45"/>
      <c r="J176" s="47"/>
      <c r="K176" s="48" t="str">
        <f t="shared" si="67"/>
        <v/>
      </c>
      <c r="L176" s="48" t="str">
        <f t="shared" si="68"/>
        <v/>
      </c>
      <c r="M176" s="49"/>
      <c r="N176" s="49"/>
      <c r="O176" s="49"/>
      <c r="P176" s="50"/>
      <c r="Q176" s="51" t="str">
        <f t="shared" si="59"/>
        <v xml:space="preserve"> </v>
      </c>
      <c r="R176" s="52" t="str">
        <f t="shared" si="60"/>
        <v xml:space="preserve"> </v>
      </c>
      <c r="S176" s="52" t="str">
        <f t="shared" si="61"/>
        <v xml:space="preserve"> </v>
      </c>
      <c r="T176" s="53" t="str">
        <f t="shared" si="69"/>
        <v xml:space="preserve"> </v>
      </c>
      <c r="U176" s="54" t="str">
        <f t="shared" si="63"/>
        <v xml:space="preserve"> </v>
      </c>
      <c r="V176" s="54" t="str">
        <f t="shared" si="64"/>
        <v xml:space="preserve"> </v>
      </c>
      <c r="W176" s="55" t="str">
        <f t="shared" si="65"/>
        <v/>
      </c>
      <c r="X176" s="55" t="str">
        <f t="shared" si="66"/>
        <v/>
      </c>
      <c r="Y176" s="56"/>
      <c r="Z176" s="50"/>
      <c r="AA176" s="12"/>
      <c r="AB176" s="12"/>
      <c r="AC176" s="12"/>
      <c r="AD176" s="12"/>
    </row>
    <row r="177" spans="1:30" ht="20" customHeight="1">
      <c r="A177" s="42"/>
      <c r="B177" s="43"/>
      <c r="C177" s="43" t="str">
        <f t="shared" si="56"/>
        <v/>
      </c>
      <c r="D177" s="42"/>
      <c r="E177" s="44"/>
      <c r="F177" s="45"/>
      <c r="G177" s="46"/>
      <c r="H177" s="45"/>
      <c r="I177" s="45"/>
      <c r="J177" s="47"/>
      <c r="K177" s="48" t="str">
        <f t="shared" si="67"/>
        <v/>
      </c>
      <c r="L177" s="48" t="str">
        <f t="shared" si="68"/>
        <v/>
      </c>
      <c r="M177" s="49"/>
      <c r="N177" s="49"/>
      <c r="O177" s="49"/>
      <c r="P177" s="50"/>
      <c r="Q177" s="51" t="str">
        <f t="shared" si="59"/>
        <v xml:space="preserve"> </v>
      </c>
      <c r="R177" s="52" t="str">
        <f t="shared" si="60"/>
        <v xml:space="preserve"> </v>
      </c>
      <c r="S177" s="52" t="str">
        <f t="shared" si="61"/>
        <v xml:space="preserve"> </v>
      </c>
      <c r="T177" s="53" t="str">
        <f t="shared" si="69"/>
        <v xml:space="preserve"> </v>
      </c>
      <c r="U177" s="54" t="str">
        <f t="shared" si="63"/>
        <v xml:space="preserve"> </v>
      </c>
      <c r="V177" s="54" t="str">
        <f t="shared" si="64"/>
        <v xml:space="preserve"> </v>
      </c>
      <c r="W177" s="55" t="str">
        <f t="shared" si="65"/>
        <v/>
      </c>
      <c r="X177" s="55" t="str">
        <f t="shared" si="66"/>
        <v/>
      </c>
      <c r="Y177" s="56"/>
      <c r="Z177" s="50"/>
      <c r="AA177" s="12"/>
      <c r="AB177" s="12"/>
      <c r="AC177" s="12"/>
      <c r="AD177" s="12"/>
    </row>
    <row r="178" spans="1:30" ht="20" customHeight="1">
      <c r="A178" s="42"/>
      <c r="B178" s="43"/>
      <c r="C178" s="43" t="str">
        <f t="shared" si="56"/>
        <v/>
      </c>
      <c r="D178" s="42"/>
      <c r="E178" s="44"/>
      <c r="F178" s="45"/>
      <c r="G178" s="46"/>
      <c r="H178" s="45"/>
      <c r="I178" s="45"/>
      <c r="J178" s="47"/>
      <c r="K178" s="48" t="str">
        <f t="shared" si="67"/>
        <v/>
      </c>
      <c r="L178" s="48" t="str">
        <f t="shared" si="68"/>
        <v/>
      </c>
      <c r="M178" s="49"/>
      <c r="N178" s="49"/>
      <c r="O178" s="49"/>
      <c r="P178" s="50"/>
      <c r="Q178" s="51" t="str">
        <f t="shared" si="59"/>
        <v xml:space="preserve"> </v>
      </c>
      <c r="R178" s="52" t="str">
        <f t="shared" si="60"/>
        <v xml:space="preserve"> </v>
      </c>
      <c r="S178" s="52" t="str">
        <f t="shared" si="61"/>
        <v xml:space="preserve"> </v>
      </c>
      <c r="T178" s="53" t="str">
        <f t="shared" si="69"/>
        <v xml:space="preserve"> </v>
      </c>
      <c r="U178" s="54" t="str">
        <f t="shared" si="63"/>
        <v xml:space="preserve"> </v>
      </c>
      <c r="V178" s="54" t="str">
        <f t="shared" si="64"/>
        <v xml:space="preserve"> </v>
      </c>
      <c r="W178" s="55" t="str">
        <f t="shared" si="65"/>
        <v/>
      </c>
      <c r="X178" s="55" t="str">
        <f t="shared" si="66"/>
        <v/>
      </c>
      <c r="Y178" s="56"/>
      <c r="Z178" s="50"/>
      <c r="AA178" s="12"/>
      <c r="AB178" s="12"/>
      <c r="AC178" s="12"/>
      <c r="AD178" s="12"/>
    </row>
    <row r="179" spans="1:30" ht="20" customHeight="1">
      <c r="A179" s="42"/>
      <c r="B179" s="43"/>
      <c r="C179" s="43" t="str">
        <f t="shared" si="56"/>
        <v/>
      </c>
      <c r="D179" s="42"/>
      <c r="E179" s="44"/>
      <c r="F179" s="45"/>
      <c r="G179" s="46"/>
      <c r="H179" s="45"/>
      <c r="I179" s="45"/>
      <c r="J179" s="47"/>
      <c r="K179" s="48" t="str">
        <f t="shared" si="67"/>
        <v/>
      </c>
      <c r="L179" s="48" t="str">
        <f t="shared" si="68"/>
        <v/>
      </c>
      <c r="M179" s="49"/>
      <c r="N179" s="49"/>
      <c r="O179" s="49"/>
      <c r="P179" s="50"/>
      <c r="Q179" s="51" t="str">
        <f t="shared" si="59"/>
        <v xml:space="preserve"> </v>
      </c>
      <c r="R179" s="52" t="str">
        <f t="shared" si="60"/>
        <v xml:space="preserve"> </v>
      </c>
      <c r="S179" s="52" t="str">
        <f t="shared" si="61"/>
        <v xml:space="preserve"> </v>
      </c>
      <c r="T179" s="53" t="str">
        <f t="shared" si="69"/>
        <v xml:space="preserve"> </v>
      </c>
      <c r="U179" s="54" t="str">
        <f t="shared" si="63"/>
        <v xml:space="preserve"> </v>
      </c>
      <c r="V179" s="54" t="str">
        <f t="shared" si="64"/>
        <v xml:space="preserve"> </v>
      </c>
      <c r="W179" s="55" t="str">
        <f t="shared" si="65"/>
        <v/>
      </c>
      <c r="X179" s="55" t="str">
        <f t="shared" si="66"/>
        <v/>
      </c>
      <c r="Y179" s="56"/>
      <c r="Z179" s="50"/>
      <c r="AA179" s="12"/>
      <c r="AB179" s="12"/>
      <c r="AC179" s="12"/>
      <c r="AD179" s="12"/>
    </row>
    <row r="180" spans="1:30" ht="20" customHeight="1">
      <c r="A180" s="42"/>
      <c r="B180" s="43"/>
      <c r="C180" s="43" t="str">
        <f t="shared" si="56"/>
        <v/>
      </c>
      <c r="D180" s="42"/>
      <c r="E180" s="44"/>
      <c r="F180" s="45"/>
      <c r="G180" s="46"/>
      <c r="H180" s="45"/>
      <c r="I180" s="45"/>
      <c r="J180" s="47"/>
      <c r="K180" s="48" t="str">
        <f t="shared" si="67"/>
        <v/>
      </c>
      <c r="L180" s="48" t="str">
        <f t="shared" si="68"/>
        <v/>
      </c>
      <c r="M180" s="49"/>
      <c r="N180" s="49"/>
      <c r="O180" s="49"/>
      <c r="P180" s="50"/>
      <c r="Q180" s="51" t="str">
        <f t="shared" si="59"/>
        <v xml:space="preserve"> </v>
      </c>
      <c r="R180" s="52" t="str">
        <f t="shared" si="60"/>
        <v xml:space="preserve"> </v>
      </c>
      <c r="S180" s="52" t="str">
        <f t="shared" si="61"/>
        <v xml:space="preserve"> </v>
      </c>
      <c r="T180" s="53" t="str">
        <f t="shared" si="69"/>
        <v xml:space="preserve"> </v>
      </c>
      <c r="U180" s="54" t="str">
        <f t="shared" si="63"/>
        <v xml:space="preserve"> </v>
      </c>
      <c r="V180" s="54" t="str">
        <f t="shared" si="64"/>
        <v xml:space="preserve"> </v>
      </c>
      <c r="W180" s="55" t="str">
        <f t="shared" si="65"/>
        <v/>
      </c>
      <c r="X180" s="55" t="str">
        <f t="shared" si="66"/>
        <v/>
      </c>
      <c r="Y180" s="56"/>
      <c r="Z180" s="50"/>
      <c r="AA180" s="12"/>
      <c r="AB180" s="12"/>
      <c r="AC180" s="12"/>
      <c r="AD180" s="12"/>
    </row>
    <row r="181" spans="1:30" ht="20" customHeight="1">
      <c r="A181" s="42"/>
      <c r="B181" s="43"/>
      <c r="C181" s="43" t="str">
        <f t="shared" si="56"/>
        <v/>
      </c>
      <c r="D181" s="44"/>
      <c r="E181" s="44"/>
      <c r="F181" s="45"/>
      <c r="G181" s="46"/>
      <c r="H181" s="45"/>
      <c r="I181" s="45"/>
      <c r="J181" s="47"/>
      <c r="K181" s="48" t="str">
        <f t="shared" ref="K181:K244" si="70">IF(AND(G181="",H181=""),"",IF(G181="",H181,G181+H181))</f>
        <v/>
      </c>
      <c r="L181" s="48" t="str">
        <f t="shared" ref="L181:L244" si="71">IF(AND(G181="",I181=""),"",IF(G181="",I181,G181+I181))</f>
        <v/>
      </c>
      <c r="M181" s="49"/>
      <c r="N181" s="49"/>
      <c r="O181" s="49"/>
      <c r="P181" s="50"/>
      <c r="Q181" s="51" t="str">
        <f t="shared" ref="Q181:S181" si="72">IF(ISERR(M181/M181)=TRUE," ",M181-$G181)</f>
        <v xml:space="preserve"> </v>
      </c>
      <c r="R181" s="52" t="str">
        <f t="shared" si="72"/>
        <v xml:space="preserve"> </v>
      </c>
      <c r="S181" s="52" t="str">
        <f t="shared" si="72"/>
        <v xml:space="preserve"> </v>
      </c>
      <c r="T181" s="53" t="str">
        <f t="shared" si="69"/>
        <v xml:space="preserve"> </v>
      </c>
      <c r="U181" s="54" t="str">
        <f t="shared" ref="U181:U244" si="73">IF(ISERR(H181/H181)=TRUE," ",IF(ISERR(M181/M181)=TRUE," ",IF(ISNUMBER($M181)=FALSE," ",IF(MAX($M181:$O181)&lt;$G181,0,(MAX($M181:$O181)-$G181)/$H181))))</f>
        <v xml:space="preserve"> </v>
      </c>
      <c r="V181" s="54" t="str">
        <f t="shared" ref="V181:V244" si="74">IF(ISERR(I181/G181)=TRUE," ",IF(ISERR(I181/I181)=TRUE," ",IF(ISERR(M181/M181)=TRUE," ",IF(ISNUMBER(M181)=FALSE," ",IF(MIN(M181:O181)&gt;$G181,0,($G181-MIN(M181:O181))/-I181)))))</f>
        <v xml:space="preserve"> </v>
      </c>
      <c r="W181" s="55" t="str">
        <f t="shared" ref="W181:W244" si="75">IF(ISNUMBER($U181)=TRUE,IF($U181&gt;0.651,IF($U181&gt;1.001,"Reject","Alert"),""),"")</f>
        <v/>
      </c>
      <c r="X181" s="55" t="str">
        <f t="shared" ref="X181:X244" si="76">IF(M181="","",IF(ISERR(I181/I181)=TRUE,"",IF(ISERR(I181/G181)=TRUE,IF((I181-MIN(M181:O181))&gt;0.001,"Reject",""),IF(ISNUMBER($V181)=TRUE,IF($V181&gt;0.651,IF($V181&gt;1.001,"Reject","Alert"),""),""))))</f>
        <v/>
      </c>
      <c r="Y181" s="56"/>
      <c r="Z181" s="50"/>
      <c r="AA181" s="12"/>
      <c r="AB181" s="12"/>
      <c r="AC181" s="12"/>
      <c r="AD181" s="12"/>
    </row>
    <row r="182" spans="1:30" ht="20" customHeight="1">
      <c r="A182" s="42"/>
      <c r="B182" s="43"/>
      <c r="C182" s="43" t="str">
        <f t="shared" si="56"/>
        <v/>
      </c>
      <c r="D182" s="44"/>
      <c r="E182" s="44"/>
      <c r="F182" s="45"/>
      <c r="G182" s="46"/>
      <c r="H182" s="45"/>
      <c r="I182" s="45"/>
      <c r="J182" s="47"/>
      <c r="K182" s="48" t="str">
        <f t="shared" si="70"/>
        <v/>
      </c>
      <c r="L182" s="48" t="str">
        <f t="shared" si="71"/>
        <v/>
      </c>
      <c r="M182" s="57"/>
      <c r="N182" s="57"/>
      <c r="O182" s="57"/>
      <c r="P182" s="50"/>
      <c r="Q182" s="51" t="str">
        <f t="shared" ref="Q182:S182" si="77">IF(ISERR(M182/M182)=TRUE," ",M182-$G182)</f>
        <v xml:space="preserve"> </v>
      </c>
      <c r="R182" s="52" t="str">
        <f t="shared" si="77"/>
        <v xml:space="preserve"> </v>
      </c>
      <c r="S182" s="52" t="str">
        <f t="shared" si="77"/>
        <v xml:space="preserve"> </v>
      </c>
      <c r="T182" s="53" t="str">
        <f t="shared" si="69"/>
        <v xml:space="preserve"> </v>
      </c>
      <c r="U182" s="54" t="str">
        <f t="shared" si="73"/>
        <v xml:space="preserve"> </v>
      </c>
      <c r="V182" s="54" t="str">
        <f t="shared" si="74"/>
        <v xml:space="preserve"> </v>
      </c>
      <c r="W182" s="55" t="str">
        <f t="shared" si="75"/>
        <v/>
      </c>
      <c r="X182" s="55" t="str">
        <f t="shared" si="76"/>
        <v/>
      </c>
      <c r="Y182" s="56"/>
      <c r="Z182" s="50"/>
      <c r="AA182" s="12"/>
      <c r="AB182" s="12"/>
      <c r="AC182" s="12"/>
      <c r="AD182" s="12"/>
    </row>
    <row r="183" spans="1:30" ht="20" customHeight="1">
      <c r="A183" s="42"/>
      <c r="B183" s="43"/>
      <c r="C183" s="43" t="str">
        <f t="shared" si="56"/>
        <v/>
      </c>
      <c r="D183" s="44"/>
      <c r="E183" s="44"/>
      <c r="F183" s="45"/>
      <c r="G183" s="46"/>
      <c r="H183" s="45"/>
      <c r="I183" s="45"/>
      <c r="J183" s="47"/>
      <c r="K183" s="48" t="str">
        <f t="shared" si="70"/>
        <v/>
      </c>
      <c r="L183" s="48" t="str">
        <f t="shared" si="71"/>
        <v/>
      </c>
      <c r="M183" s="49"/>
      <c r="N183" s="49"/>
      <c r="O183" s="49"/>
      <c r="P183" s="50"/>
      <c r="Q183" s="51" t="str">
        <f t="shared" ref="Q183:S183" si="78">IF(ISERR(M183/M183)=TRUE," ",M183-$G183)</f>
        <v xml:space="preserve"> </v>
      </c>
      <c r="R183" s="52" t="str">
        <f t="shared" si="78"/>
        <v xml:space="preserve"> </v>
      </c>
      <c r="S183" s="52" t="str">
        <f t="shared" si="78"/>
        <v xml:space="preserve"> </v>
      </c>
      <c r="T183" s="53" t="str">
        <f t="shared" si="69"/>
        <v xml:space="preserve"> </v>
      </c>
      <c r="U183" s="54" t="str">
        <f t="shared" si="73"/>
        <v xml:space="preserve"> </v>
      </c>
      <c r="V183" s="54" t="str">
        <f t="shared" si="74"/>
        <v xml:space="preserve"> </v>
      </c>
      <c r="W183" s="55" t="str">
        <f t="shared" si="75"/>
        <v/>
      </c>
      <c r="X183" s="55" t="str">
        <f t="shared" si="76"/>
        <v/>
      </c>
      <c r="Y183" s="56"/>
      <c r="Z183" s="50"/>
      <c r="AA183" s="12"/>
      <c r="AB183" s="12"/>
      <c r="AC183" s="12"/>
      <c r="AD183" s="12"/>
    </row>
    <row r="184" spans="1:30" ht="20" customHeight="1">
      <c r="A184" s="42"/>
      <c r="B184" s="43"/>
      <c r="C184" s="43" t="str">
        <f t="shared" si="56"/>
        <v/>
      </c>
      <c r="D184" s="44"/>
      <c r="E184" s="44"/>
      <c r="F184" s="45"/>
      <c r="G184" s="46"/>
      <c r="H184" s="45"/>
      <c r="I184" s="45"/>
      <c r="J184" s="47"/>
      <c r="K184" s="48" t="str">
        <f t="shared" si="70"/>
        <v/>
      </c>
      <c r="L184" s="48" t="str">
        <f t="shared" si="71"/>
        <v/>
      </c>
      <c r="M184" s="49"/>
      <c r="N184" s="49"/>
      <c r="O184" s="49"/>
      <c r="P184" s="50"/>
      <c r="Q184" s="51" t="str">
        <f t="shared" ref="Q184:S184" si="79">IF(ISERR(M184/M184)=TRUE," ",M184-$G184)</f>
        <v xml:space="preserve"> </v>
      </c>
      <c r="R184" s="52" t="str">
        <f t="shared" si="79"/>
        <v xml:space="preserve"> </v>
      </c>
      <c r="S184" s="52" t="str">
        <f t="shared" si="79"/>
        <v xml:space="preserve"> </v>
      </c>
      <c r="T184" s="53" t="str">
        <f t="shared" si="69"/>
        <v xml:space="preserve"> </v>
      </c>
      <c r="U184" s="54" t="str">
        <f t="shared" si="73"/>
        <v xml:space="preserve"> </v>
      </c>
      <c r="V184" s="54" t="str">
        <f t="shared" si="74"/>
        <v xml:space="preserve"> </v>
      </c>
      <c r="W184" s="55" t="str">
        <f t="shared" si="75"/>
        <v/>
      </c>
      <c r="X184" s="55" t="str">
        <f t="shared" si="76"/>
        <v/>
      </c>
      <c r="Y184" s="56"/>
      <c r="Z184" s="50"/>
      <c r="AA184" s="12"/>
      <c r="AB184" s="12"/>
      <c r="AC184" s="12"/>
      <c r="AD184" s="12"/>
    </row>
    <row r="185" spans="1:30" ht="20" customHeight="1">
      <c r="A185" s="42"/>
      <c r="B185" s="43"/>
      <c r="C185" s="43" t="str">
        <f t="shared" si="56"/>
        <v/>
      </c>
      <c r="D185" s="44"/>
      <c r="E185" s="44"/>
      <c r="F185" s="45"/>
      <c r="G185" s="46"/>
      <c r="H185" s="45"/>
      <c r="I185" s="45"/>
      <c r="J185" s="47"/>
      <c r="K185" s="48" t="str">
        <f t="shared" si="70"/>
        <v/>
      </c>
      <c r="L185" s="48" t="str">
        <f t="shared" si="71"/>
        <v/>
      </c>
      <c r="M185" s="49"/>
      <c r="N185" s="49"/>
      <c r="O185" s="49"/>
      <c r="P185" s="50"/>
      <c r="Q185" s="51" t="str">
        <f t="shared" ref="Q185:S185" si="80">IF(ISERR(M185/M185)=TRUE," ",M185-$G185)</f>
        <v xml:space="preserve"> </v>
      </c>
      <c r="R185" s="52" t="str">
        <f t="shared" si="80"/>
        <v xml:space="preserve"> </v>
      </c>
      <c r="S185" s="52" t="str">
        <f t="shared" si="80"/>
        <v xml:space="preserve"> </v>
      </c>
      <c r="T185" s="53" t="str">
        <f t="shared" si="69"/>
        <v xml:space="preserve"> </v>
      </c>
      <c r="U185" s="54" t="str">
        <f t="shared" si="73"/>
        <v xml:space="preserve"> </v>
      </c>
      <c r="V185" s="54" t="str">
        <f t="shared" si="74"/>
        <v xml:space="preserve"> </v>
      </c>
      <c r="W185" s="55" t="str">
        <f t="shared" si="75"/>
        <v/>
      </c>
      <c r="X185" s="55" t="str">
        <f t="shared" si="76"/>
        <v/>
      </c>
      <c r="Y185" s="56"/>
      <c r="Z185" s="50"/>
      <c r="AA185" s="12"/>
      <c r="AB185" s="12"/>
      <c r="AC185" s="12"/>
      <c r="AD185" s="12"/>
    </row>
    <row r="186" spans="1:30" ht="20" customHeight="1">
      <c r="A186" s="42"/>
      <c r="B186" s="43"/>
      <c r="C186" s="43" t="str">
        <f t="shared" si="56"/>
        <v/>
      </c>
      <c r="D186" s="44"/>
      <c r="E186" s="44"/>
      <c r="F186" s="45"/>
      <c r="G186" s="46"/>
      <c r="H186" s="45"/>
      <c r="I186" s="45"/>
      <c r="J186" s="47"/>
      <c r="K186" s="48" t="str">
        <f t="shared" si="70"/>
        <v/>
      </c>
      <c r="L186" s="48" t="str">
        <f t="shared" si="71"/>
        <v/>
      </c>
      <c r="M186" s="49"/>
      <c r="N186" s="49"/>
      <c r="O186" s="49"/>
      <c r="P186" s="50"/>
      <c r="Q186" s="51" t="str">
        <f t="shared" ref="Q186:S186" si="81">IF(ISERR(M186/M186)=TRUE," ",M186-$G186)</f>
        <v xml:space="preserve"> </v>
      </c>
      <c r="R186" s="52" t="str">
        <f t="shared" si="81"/>
        <v xml:space="preserve"> </v>
      </c>
      <c r="S186" s="52" t="str">
        <f t="shared" si="81"/>
        <v xml:space="preserve"> </v>
      </c>
      <c r="T186" s="53" t="str">
        <f t="shared" si="69"/>
        <v xml:space="preserve"> </v>
      </c>
      <c r="U186" s="54" t="str">
        <f t="shared" si="73"/>
        <v xml:space="preserve"> </v>
      </c>
      <c r="V186" s="54" t="str">
        <f t="shared" si="74"/>
        <v xml:space="preserve"> </v>
      </c>
      <c r="W186" s="55" t="str">
        <f t="shared" si="75"/>
        <v/>
      </c>
      <c r="X186" s="55" t="str">
        <f t="shared" si="76"/>
        <v/>
      </c>
      <c r="Y186" s="56"/>
      <c r="Z186" s="50"/>
      <c r="AA186" s="12"/>
      <c r="AB186" s="12"/>
      <c r="AC186" s="12"/>
      <c r="AD186" s="12"/>
    </row>
    <row r="187" spans="1:30" ht="20" customHeight="1">
      <c r="A187" s="42"/>
      <c r="B187" s="43"/>
      <c r="C187" s="43" t="str">
        <f t="shared" si="56"/>
        <v/>
      </c>
      <c r="D187" s="44"/>
      <c r="E187" s="44"/>
      <c r="F187" s="45"/>
      <c r="G187" s="46"/>
      <c r="H187" s="45"/>
      <c r="I187" s="45"/>
      <c r="J187" s="47"/>
      <c r="K187" s="48" t="str">
        <f t="shared" si="70"/>
        <v/>
      </c>
      <c r="L187" s="48" t="str">
        <f t="shared" si="71"/>
        <v/>
      </c>
      <c r="M187" s="49"/>
      <c r="N187" s="49"/>
      <c r="O187" s="49"/>
      <c r="P187" s="50"/>
      <c r="Q187" s="51" t="str">
        <f t="shared" ref="Q187:S187" si="82">IF(ISERR(M187/M187)=TRUE," ",M187-$G187)</f>
        <v xml:space="preserve"> </v>
      </c>
      <c r="R187" s="52" t="str">
        <f t="shared" si="82"/>
        <v xml:space="preserve"> </v>
      </c>
      <c r="S187" s="52" t="str">
        <f t="shared" si="82"/>
        <v xml:space="preserve"> </v>
      </c>
      <c r="T187" s="53" t="str">
        <f t="shared" si="69"/>
        <v xml:space="preserve"> </v>
      </c>
      <c r="U187" s="54" t="str">
        <f t="shared" si="73"/>
        <v xml:space="preserve"> </v>
      </c>
      <c r="V187" s="54" t="str">
        <f t="shared" si="74"/>
        <v xml:space="preserve"> </v>
      </c>
      <c r="W187" s="55" t="str">
        <f t="shared" si="75"/>
        <v/>
      </c>
      <c r="X187" s="55" t="str">
        <f t="shared" si="76"/>
        <v/>
      </c>
      <c r="Y187" s="56"/>
      <c r="Z187" s="50"/>
      <c r="AA187" s="12"/>
      <c r="AB187" s="12"/>
      <c r="AC187" s="12"/>
      <c r="AD187" s="12"/>
    </row>
    <row r="188" spans="1:30" ht="20" customHeight="1">
      <c r="A188" s="42"/>
      <c r="B188" s="43"/>
      <c r="C188" s="43" t="str">
        <f t="shared" si="56"/>
        <v/>
      </c>
      <c r="D188" s="44"/>
      <c r="E188" s="44"/>
      <c r="F188" s="45"/>
      <c r="G188" s="46"/>
      <c r="H188" s="45"/>
      <c r="I188" s="45"/>
      <c r="J188" s="47"/>
      <c r="K188" s="48" t="str">
        <f t="shared" si="70"/>
        <v/>
      </c>
      <c r="L188" s="48" t="str">
        <f t="shared" si="71"/>
        <v/>
      </c>
      <c r="M188" s="49"/>
      <c r="N188" s="49"/>
      <c r="O188" s="49"/>
      <c r="P188" s="50"/>
      <c r="Q188" s="51" t="str">
        <f t="shared" ref="Q188:S188" si="83">IF(ISERR(M188/M188)=TRUE," ",M188-$G188)</f>
        <v xml:space="preserve"> </v>
      </c>
      <c r="R188" s="52" t="str">
        <f t="shared" si="83"/>
        <v xml:space="preserve"> </v>
      </c>
      <c r="S188" s="52" t="str">
        <f t="shared" si="83"/>
        <v xml:space="preserve"> </v>
      </c>
      <c r="T188" s="53" t="str">
        <f t="shared" si="69"/>
        <v xml:space="preserve"> </v>
      </c>
      <c r="U188" s="54" t="str">
        <f t="shared" si="73"/>
        <v xml:space="preserve"> </v>
      </c>
      <c r="V188" s="54" t="str">
        <f t="shared" si="74"/>
        <v xml:space="preserve"> </v>
      </c>
      <c r="W188" s="55" t="str">
        <f t="shared" si="75"/>
        <v/>
      </c>
      <c r="X188" s="55" t="str">
        <f t="shared" si="76"/>
        <v/>
      </c>
      <c r="Y188" s="56"/>
      <c r="Z188" s="50"/>
      <c r="AA188" s="12"/>
      <c r="AB188" s="12"/>
      <c r="AC188" s="12"/>
      <c r="AD188" s="12"/>
    </row>
    <row r="189" spans="1:30" ht="20" customHeight="1">
      <c r="A189" s="42"/>
      <c r="B189" s="43"/>
      <c r="C189" s="43" t="str">
        <f t="shared" si="56"/>
        <v/>
      </c>
      <c r="D189" s="44"/>
      <c r="E189" s="44"/>
      <c r="F189" s="45"/>
      <c r="G189" s="46"/>
      <c r="H189" s="45"/>
      <c r="I189" s="45"/>
      <c r="J189" s="47"/>
      <c r="K189" s="48" t="str">
        <f t="shared" si="70"/>
        <v/>
      </c>
      <c r="L189" s="48" t="str">
        <f t="shared" si="71"/>
        <v/>
      </c>
      <c r="M189" s="49"/>
      <c r="N189" s="49"/>
      <c r="O189" s="49"/>
      <c r="P189" s="50"/>
      <c r="Q189" s="51" t="str">
        <f t="shared" ref="Q189:S189" si="84">IF(ISERR(M189/M189)=TRUE," ",M189-$G189)</f>
        <v xml:space="preserve"> </v>
      </c>
      <c r="R189" s="52" t="str">
        <f t="shared" si="84"/>
        <v xml:space="preserve"> </v>
      </c>
      <c r="S189" s="52" t="str">
        <f t="shared" si="84"/>
        <v xml:space="preserve"> </v>
      </c>
      <c r="T189" s="53" t="str">
        <f t="shared" si="69"/>
        <v xml:space="preserve"> </v>
      </c>
      <c r="U189" s="54" t="str">
        <f t="shared" si="73"/>
        <v xml:space="preserve"> </v>
      </c>
      <c r="V189" s="54" t="str">
        <f t="shared" si="74"/>
        <v xml:space="preserve"> </v>
      </c>
      <c r="W189" s="55" t="str">
        <f t="shared" si="75"/>
        <v/>
      </c>
      <c r="X189" s="55" t="str">
        <f t="shared" si="76"/>
        <v/>
      </c>
      <c r="Y189" s="56"/>
      <c r="Z189" s="50"/>
      <c r="AA189" s="12"/>
      <c r="AB189" s="12"/>
      <c r="AC189" s="12"/>
      <c r="AD189" s="12"/>
    </row>
    <row r="190" spans="1:30" ht="20" customHeight="1">
      <c r="A190" s="42"/>
      <c r="B190" s="43"/>
      <c r="C190" s="43" t="str">
        <f t="shared" si="56"/>
        <v/>
      </c>
      <c r="D190" s="44"/>
      <c r="E190" s="44"/>
      <c r="F190" s="45"/>
      <c r="G190" s="46"/>
      <c r="H190" s="45"/>
      <c r="I190" s="45"/>
      <c r="J190" s="47"/>
      <c r="K190" s="48" t="str">
        <f t="shared" si="70"/>
        <v/>
      </c>
      <c r="L190" s="48" t="str">
        <f t="shared" si="71"/>
        <v/>
      </c>
      <c r="M190" s="49"/>
      <c r="N190" s="49"/>
      <c r="O190" s="49"/>
      <c r="P190" s="50"/>
      <c r="Q190" s="51" t="str">
        <f t="shared" ref="Q190:S190" si="85">IF(ISERR(M190/M190)=TRUE," ",M190-$G190)</f>
        <v xml:space="preserve"> </v>
      </c>
      <c r="R190" s="52" t="str">
        <f t="shared" si="85"/>
        <v xml:space="preserve"> </v>
      </c>
      <c r="S190" s="52" t="str">
        <f t="shared" si="85"/>
        <v xml:space="preserve"> </v>
      </c>
      <c r="T190" s="53" t="str">
        <f t="shared" si="69"/>
        <v xml:space="preserve"> </v>
      </c>
      <c r="U190" s="54" t="str">
        <f t="shared" si="73"/>
        <v xml:space="preserve"> </v>
      </c>
      <c r="V190" s="54" t="str">
        <f t="shared" si="74"/>
        <v xml:space="preserve"> </v>
      </c>
      <c r="W190" s="55" t="str">
        <f t="shared" si="75"/>
        <v/>
      </c>
      <c r="X190" s="55" t="str">
        <f t="shared" si="76"/>
        <v/>
      </c>
      <c r="Y190" s="56"/>
      <c r="Z190" s="50"/>
      <c r="AA190" s="12"/>
      <c r="AB190" s="12"/>
      <c r="AC190" s="12"/>
      <c r="AD190" s="12"/>
    </row>
    <row r="191" spans="1:30" ht="20" customHeight="1">
      <c r="A191" s="42"/>
      <c r="B191" s="43"/>
      <c r="C191" s="43" t="str">
        <f t="shared" si="56"/>
        <v/>
      </c>
      <c r="D191" s="44"/>
      <c r="E191" s="44"/>
      <c r="F191" s="45"/>
      <c r="G191" s="46"/>
      <c r="H191" s="45"/>
      <c r="I191" s="45"/>
      <c r="J191" s="47"/>
      <c r="K191" s="48" t="str">
        <f t="shared" si="70"/>
        <v/>
      </c>
      <c r="L191" s="48" t="str">
        <f t="shared" si="71"/>
        <v/>
      </c>
      <c r="M191" s="49"/>
      <c r="N191" s="49"/>
      <c r="O191" s="49"/>
      <c r="P191" s="50"/>
      <c r="Q191" s="51" t="str">
        <f t="shared" ref="Q191:S191" si="86">IF(ISERR(M191/M191)=TRUE," ",M191-$G191)</f>
        <v xml:space="preserve"> </v>
      </c>
      <c r="R191" s="52" t="str">
        <f t="shared" si="86"/>
        <v xml:space="preserve"> </v>
      </c>
      <c r="S191" s="52" t="str">
        <f t="shared" si="86"/>
        <v xml:space="preserve"> </v>
      </c>
      <c r="T191" s="53" t="str">
        <f t="shared" si="69"/>
        <v xml:space="preserve"> </v>
      </c>
      <c r="U191" s="54" t="str">
        <f t="shared" si="73"/>
        <v xml:space="preserve"> </v>
      </c>
      <c r="V191" s="54" t="str">
        <f t="shared" si="74"/>
        <v xml:space="preserve"> </v>
      </c>
      <c r="W191" s="55" t="str">
        <f t="shared" si="75"/>
        <v/>
      </c>
      <c r="X191" s="55" t="str">
        <f t="shared" si="76"/>
        <v/>
      </c>
      <c r="Y191" s="56"/>
      <c r="Z191" s="50"/>
      <c r="AA191" s="12"/>
      <c r="AB191" s="12"/>
      <c r="AC191" s="12"/>
      <c r="AD191" s="12"/>
    </row>
    <row r="192" spans="1:30" ht="20" customHeight="1">
      <c r="A192" s="42"/>
      <c r="B192" s="43"/>
      <c r="C192" s="43" t="str">
        <f t="shared" si="56"/>
        <v/>
      </c>
      <c r="D192" s="44"/>
      <c r="E192" s="44"/>
      <c r="F192" s="45"/>
      <c r="G192" s="46"/>
      <c r="H192" s="45"/>
      <c r="I192" s="45"/>
      <c r="J192" s="47"/>
      <c r="K192" s="48" t="str">
        <f t="shared" si="70"/>
        <v/>
      </c>
      <c r="L192" s="48" t="str">
        <f t="shared" si="71"/>
        <v/>
      </c>
      <c r="M192" s="49"/>
      <c r="N192" s="49"/>
      <c r="O192" s="49"/>
      <c r="P192" s="50"/>
      <c r="Q192" s="51" t="str">
        <f t="shared" ref="Q192:S192" si="87">IF(ISERR(M192/M192)=TRUE," ",M192-$G192)</f>
        <v xml:space="preserve"> </v>
      </c>
      <c r="R192" s="52" t="str">
        <f t="shared" si="87"/>
        <v xml:space="preserve"> </v>
      </c>
      <c r="S192" s="52" t="str">
        <f t="shared" si="87"/>
        <v xml:space="preserve"> </v>
      </c>
      <c r="T192" s="53" t="str">
        <f t="shared" si="69"/>
        <v xml:space="preserve"> </v>
      </c>
      <c r="U192" s="54" t="str">
        <f t="shared" si="73"/>
        <v xml:space="preserve"> </v>
      </c>
      <c r="V192" s="54" t="str">
        <f t="shared" si="74"/>
        <v xml:space="preserve"> </v>
      </c>
      <c r="W192" s="55" t="str">
        <f t="shared" si="75"/>
        <v/>
      </c>
      <c r="X192" s="55" t="str">
        <f t="shared" si="76"/>
        <v/>
      </c>
      <c r="Y192" s="56"/>
      <c r="Z192" s="50"/>
      <c r="AA192" s="12"/>
      <c r="AB192" s="12"/>
      <c r="AC192" s="12"/>
      <c r="AD192" s="12"/>
    </row>
    <row r="193" spans="1:30" ht="20" customHeight="1">
      <c r="A193" s="42"/>
      <c r="B193" s="43"/>
      <c r="C193" s="43" t="str">
        <f t="shared" si="56"/>
        <v/>
      </c>
      <c r="D193" s="44"/>
      <c r="E193" s="44"/>
      <c r="F193" s="45"/>
      <c r="G193" s="46"/>
      <c r="H193" s="45"/>
      <c r="I193" s="45"/>
      <c r="J193" s="47"/>
      <c r="K193" s="48" t="str">
        <f t="shared" si="70"/>
        <v/>
      </c>
      <c r="L193" s="48" t="str">
        <f t="shared" si="71"/>
        <v/>
      </c>
      <c r="M193" s="49"/>
      <c r="N193" s="49"/>
      <c r="O193" s="49"/>
      <c r="P193" s="50"/>
      <c r="Q193" s="51" t="str">
        <f t="shared" ref="Q193:S193" si="88">IF(ISERR(M193/M193)=TRUE," ",M193-$G193)</f>
        <v xml:space="preserve"> </v>
      </c>
      <c r="R193" s="52" t="str">
        <f t="shared" si="88"/>
        <v xml:space="preserve"> </v>
      </c>
      <c r="S193" s="52" t="str">
        <f t="shared" si="88"/>
        <v xml:space="preserve"> </v>
      </c>
      <c r="T193" s="53" t="str">
        <f t="shared" si="69"/>
        <v xml:space="preserve"> </v>
      </c>
      <c r="U193" s="54" t="str">
        <f t="shared" si="73"/>
        <v xml:space="preserve"> </v>
      </c>
      <c r="V193" s="54" t="str">
        <f t="shared" si="74"/>
        <v xml:space="preserve"> </v>
      </c>
      <c r="W193" s="55" t="str">
        <f t="shared" si="75"/>
        <v/>
      </c>
      <c r="X193" s="55" t="str">
        <f t="shared" si="76"/>
        <v/>
      </c>
      <c r="Y193" s="56"/>
      <c r="Z193" s="50"/>
      <c r="AA193" s="12"/>
      <c r="AB193" s="12"/>
      <c r="AC193" s="12"/>
      <c r="AD193" s="12"/>
    </row>
    <row r="194" spans="1:30" ht="20" customHeight="1">
      <c r="A194" s="42"/>
      <c r="B194" s="43"/>
      <c r="C194" s="43" t="str">
        <f t="shared" si="56"/>
        <v/>
      </c>
      <c r="D194" s="44"/>
      <c r="E194" s="44"/>
      <c r="F194" s="45"/>
      <c r="G194" s="46"/>
      <c r="H194" s="45"/>
      <c r="I194" s="45"/>
      <c r="J194" s="47"/>
      <c r="K194" s="48" t="str">
        <f t="shared" si="70"/>
        <v/>
      </c>
      <c r="L194" s="48" t="str">
        <f t="shared" si="71"/>
        <v/>
      </c>
      <c r="M194" s="49"/>
      <c r="N194" s="49"/>
      <c r="O194" s="49"/>
      <c r="P194" s="50"/>
      <c r="Q194" s="51" t="str">
        <f t="shared" ref="Q194:S194" si="89">IF(ISERR(M194/M194)=TRUE," ",M194-$G194)</f>
        <v xml:space="preserve"> </v>
      </c>
      <c r="R194" s="52" t="str">
        <f t="shared" si="89"/>
        <v xml:space="preserve"> </v>
      </c>
      <c r="S194" s="52" t="str">
        <f t="shared" si="89"/>
        <v xml:space="preserve"> </v>
      </c>
      <c r="T194" s="53" t="str">
        <f t="shared" si="69"/>
        <v xml:space="preserve"> </v>
      </c>
      <c r="U194" s="54" t="str">
        <f t="shared" si="73"/>
        <v xml:space="preserve"> </v>
      </c>
      <c r="V194" s="54" t="str">
        <f t="shared" si="74"/>
        <v xml:space="preserve"> </v>
      </c>
      <c r="W194" s="55" t="str">
        <f t="shared" si="75"/>
        <v/>
      </c>
      <c r="X194" s="55" t="str">
        <f t="shared" si="76"/>
        <v/>
      </c>
      <c r="Y194" s="56"/>
      <c r="Z194" s="50"/>
      <c r="AA194" s="12"/>
      <c r="AB194" s="12"/>
      <c r="AC194" s="12"/>
      <c r="AD194" s="12"/>
    </row>
    <row r="195" spans="1:30" ht="20" customHeight="1">
      <c r="A195" s="42"/>
      <c r="B195" s="43"/>
      <c r="C195" s="43" t="str">
        <f t="shared" si="56"/>
        <v/>
      </c>
      <c r="D195" s="44"/>
      <c r="E195" s="44"/>
      <c r="F195" s="45"/>
      <c r="G195" s="46"/>
      <c r="H195" s="45"/>
      <c r="I195" s="45"/>
      <c r="J195" s="47"/>
      <c r="K195" s="48" t="str">
        <f t="shared" si="70"/>
        <v/>
      </c>
      <c r="L195" s="48" t="str">
        <f t="shared" si="71"/>
        <v/>
      </c>
      <c r="M195" s="49"/>
      <c r="N195" s="49"/>
      <c r="O195" s="49"/>
      <c r="P195" s="50"/>
      <c r="Q195" s="51" t="str">
        <f t="shared" ref="Q195:S195" si="90">IF(ISERR(M195/M195)=TRUE," ",M195-$G195)</f>
        <v xml:space="preserve"> </v>
      </c>
      <c r="R195" s="52" t="str">
        <f t="shared" si="90"/>
        <v xml:space="preserve"> </v>
      </c>
      <c r="S195" s="52" t="str">
        <f t="shared" si="90"/>
        <v xml:space="preserve"> </v>
      </c>
      <c r="T195" s="53" t="str">
        <f t="shared" si="69"/>
        <v xml:space="preserve"> </v>
      </c>
      <c r="U195" s="54" t="str">
        <f t="shared" si="73"/>
        <v xml:space="preserve"> </v>
      </c>
      <c r="V195" s="54" t="str">
        <f t="shared" si="74"/>
        <v xml:space="preserve"> </v>
      </c>
      <c r="W195" s="55" t="str">
        <f t="shared" si="75"/>
        <v/>
      </c>
      <c r="X195" s="55" t="str">
        <f t="shared" si="76"/>
        <v/>
      </c>
      <c r="Y195" s="56"/>
      <c r="Z195" s="50"/>
      <c r="AA195" s="12"/>
      <c r="AB195" s="12"/>
      <c r="AC195" s="12"/>
      <c r="AD195" s="12"/>
    </row>
    <row r="196" spans="1:30" ht="20" customHeight="1">
      <c r="A196" s="42"/>
      <c r="B196" s="43"/>
      <c r="C196" s="43" t="str">
        <f t="shared" si="56"/>
        <v/>
      </c>
      <c r="D196" s="44"/>
      <c r="E196" s="44"/>
      <c r="F196" s="45"/>
      <c r="G196" s="46"/>
      <c r="H196" s="45"/>
      <c r="I196" s="45"/>
      <c r="J196" s="47"/>
      <c r="K196" s="48" t="str">
        <f t="shared" si="70"/>
        <v/>
      </c>
      <c r="L196" s="48" t="str">
        <f t="shared" si="71"/>
        <v/>
      </c>
      <c r="M196" s="49"/>
      <c r="N196" s="49"/>
      <c r="O196" s="49"/>
      <c r="P196" s="50"/>
      <c r="Q196" s="51" t="str">
        <f t="shared" ref="Q196:S196" si="91">IF(ISERR(M196/M196)=TRUE," ",M196-$G196)</f>
        <v xml:space="preserve"> </v>
      </c>
      <c r="R196" s="52" t="str">
        <f t="shared" si="91"/>
        <v xml:space="preserve"> </v>
      </c>
      <c r="S196" s="52" t="str">
        <f t="shared" si="91"/>
        <v xml:space="preserve"> </v>
      </c>
      <c r="T196" s="53" t="str">
        <f t="shared" si="69"/>
        <v xml:space="preserve"> </v>
      </c>
      <c r="U196" s="54" t="str">
        <f t="shared" si="73"/>
        <v xml:space="preserve"> </v>
      </c>
      <c r="V196" s="54" t="str">
        <f t="shared" si="74"/>
        <v xml:space="preserve"> </v>
      </c>
      <c r="W196" s="55" t="str">
        <f t="shared" si="75"/>
        <v/>
      </c>
      <c r="X196" s="55" t="str">
        <f t="shared" si="76"/>
        <v/>
      </c>
      <c r="Y196" s="56"/>
      <c r="Z196" s="50"/>
      <c r="AA196" s="12"/>
      <c r="AB196" s="12"/>
      <c r="AC196" s="12"/>
      <c r="AD196" s="12"/>
    </row>
    <row r="197" spans="1:30" ht="20" customHeight="1">
      <c r="A197" s="42"/>
      <c r="B197" s="43"/>
      <c r="C197" s="43" t="str">
        <f t="shared" si="56"/>
        <v/>
      </c>
      <c r="D197" s="44"/>
      <c r="E197" s="44"/>
      <c r="F197" s="45"/>
      <c r="G197" s="46"/>
      <c r="H197" s="45"/>
      <c r="I197" s="45"/>
      <c r="J197" s="47"/>
      <c r="K197" s="48" t="str">
        <f t="shared" si="70"/>
        <v/>
      </c>
      <c r="L197" s="48" t="str">
        <f t="shared" si="71"/>
        <v/>
      </c>
      <c r="M197" s="49"/>
      <c r="N197" s="49"/>
      <c r="O197" s="49"/>
      <c r="P197" s="50"/>
      <c r="Q197" s="51" t="str">
        <f t="shared" ref="Q197:S197" si="92">IF(ISERR(M197/M197)=TRUE," ",M197-$G197)</f>
        <v xml:space="preserve"> </v>
      </c>
      <c r="R197" s="52" t="str">
        <f t="shared" si="92"/>
        <v xml:space="preserve"> </v>
      </c>
      <c r="S197" s="52" t="str">
        <f t="shared" si="92"/>
        <v xml:space="preserve"> </v>
      </c>
      <c r="T197" s="53" t="str">
        <f t="shared" si="69"/>
        <v xml:space="preserve"> </v>
      </c>
      <c r="U197" s="54" t="str">
        <f t="shared" si="73"/>
        <v xml:space="preserve"> </v>
      </c>
      <c r="V197" s="54" t="str">
        <f t="shared" si="74"/>
        <v xml:space="preserve"> </v>
      </c>
      <c r="W197" s="55" t="str">
        <f t="shared" si="75"/>
        <v/>
      </c>
      <c r="X197" s="55" t="str">
        <f t="shared" si="76"/>
        <v/>
      </c>
      <c r="Y197" s="56"/>
      <c r="Z197" s="50"/>
      <c r="AA197" s="12"/>
      <c r="AB197" s="12"/>
      <c r="AC197" s="12"/>
      <c r="AD197" s="12"/>
    </row>
    <row r="198" spans="1:30" ht="20" customHeight="1">
      <c r="A198" s="42"/>
      <c r="B198" s="43"/>
      <c r="C198" s="43" t="str">
        <f t="shared" si="56"/>
        <v/>
      </c>
      <c r="D198" s="44"/>
      <c r="E198" s="44"/>
      <c r="F198" s="45"/>
      <c r="G198" s="46"/>
      <c r="H198" s="45"/>
      <c r="I198" s="45"/>
      <c r="J198" s="47"/>
      <c r="K198" s="48" t="str">
        <f t="shared" si="70"/>
        <v/>
      </c>
      <c r="L198" s="48" t="str">
        <f t="shared" si="71"/>
        <v/>
      </c>
      <c r="M198" s="49"/>
      <c r="N198" s="49"/>
      <c r="O198" s="49"/>
      <c r="P198" s="50"/>
      <c r="Q198" s="51" t="str">
        <f t="shared" ref="Q198:S198" si="93">IF(ISERR(M198/M198)=TRUE," ",M198-$G198)</f>
        <v xml:space="preserve"> </v>
      </c>
      <c r="R198" s="52" t="str">
        <f t="shared" si="93"/>
        <v xml:space="preserve"> </v>
      </c>
      <c r="S198" s="52" t="str">
        <f t="shared" si="93"/>
        <v xml:space="preserve"> </v>
      </c>
      <c r="T198" s="53" t="str">
        <f t="shared" si="69"/>
        <v xml:space="preserve"> </v>
      </c>
      <c r="U198" s="54" t="str">
        <f t="shared" si="73"/>
        <v xml:space="preserve"> </v>
      </c>
      <c r="V198" s="54" t="str">
        <f t="shared" si="74"/>
        <v xml:space="preserve"> </v>
      </c>
      <c r="W198" s="55" t="str">
        <f t="shared" si="75"/>
        <v/>
      </c>
      <c r="X198" s="55" t="str">
        <f t="shared" si="76"/>
        <v/>
      </c>
      <c r="Y198" s="56"/>
      <c r="Z198" s="50"/>
      <c r="AA198" s="12"/>
      <c r="AB198" s="12"/>
      <c r="AC198" s="12"/>
      <c r="AD198" s="12"/>
    </row>
    <row r="199" spans="1:30" ht="20" customHeight="1">
      <c r="A199" s="42"/>
      <c r="B199" s="43"/>
      <c r="C199" s="43" t="str">
        <f t="shared" si="56"/>
        <v/>
      </c>
      <c r="D199" s="44"/>
      <c r="E199" s="44"/>
      <c r="F199" s="45"/>
      <c r="G199" s="46"/>
      <c r="H199" s="45"/>
      <c r="I199" s="45"/>
      <c r="J199" s="47"/>
      <c r="K199" s="48" t="str">
        <f t="shared" si="70"/>
        <v/>
      </c>
      <c r="L199" s="48" t="str">
        <f t="shared" si="71"/>
        <v/>
      </c>
      <c r="M199" s="49"/>
      <c r="N199" s="49"/>
      <c r="O199" s="49"/>
      <c r="P199" s="50"/>
      <c r="Q199" s="51" t="str">
        <f t="shared" ref="Q199:S199" si="94">IF(ISERR(M199/M199)=TRUE," ",M199-$G199)</f>
        <v xml:space="preserve"> </v>
      </c>
      <c r="R199" s="52" t="str">
        <f t="shared" si="94"/>
        <v xml:space="preserve"> </v>
      </c>
      <c r="S199" s="52" t="str">
        <f t="shared" si="94"/>
        <v xml:space="preserve"> </v>
      </c>
      <c r="T199" s="53" t="str">
        <f t="shared" si="69"/>
        <v xml:space="preserve"> </v>
      </c>
      <c r="U199" s="54" t="str">
        <f t="shared" si="73"/>
        <v xml:space="preserve"> </v>
      </c>
      <c r="V199" s="54" t="str">
        <f t="shared" si="74"/>
        <v xml:space="preserve"> </v>
      </c>
      <c r="W199" s="55" t="str">
        <f t="shared" si="75"/>
        <v/>
      </c>
      <c r="X199" s="55" t="str">
        <f t="shared" si="76"/>
        <v/>
      </c>
      <c r="Y199" s="56"/>
      <c r="Z199" s="50"/>
      <c r="AA199" s="12"/>
      <c r="AB199" s="12"/>
      <c r="AC199" s="12"/>
      <c r="AD199" s="12"/>
    </row>
    <row r="200" spans="1:30" ht="20" customHeight="1">
      <c r="A200" s="42"/>
      <c r="B200" s="43"/>
      <c r="C200" s="43" t="str">
        <f t="shared" si="56"/>
        <v/>
      </c>
      <c r="D200" s="44"/>
      <c r="E200" s="44"/>
      <c r="F200" s="45"/>
      <c r="G200" s="46"/>
      <c r="H200" s="45"/>
      <c r="I200" s="45"/>
      <c r="J200" s="47"/>
      <c r="K200" s="48" t="str">
        <f t="shared" si="70"/>
        <v/>
      </c>
      <c r="L200" s="48" t="str">
        <f t="shared" si="71"/>
        <v/>
      </c>
      <c r="M200" s="49"/>
      <c r="N200" s="49"/>
      <c r="O200" s="49"/>
      <c r="P200" s="50"/>
      <c r="Q200" s="51" t="str">
        <f t="shared" ref="Q200:S200" si="95">IF(ISERR(M200/M200)=TRUE," ",M200-$G200)</f>
        <v xml:space="preserve"> </v>
      </c>
      <c r="R200" s="52" t="str">
        <f t="shared" si="95"/>
        <v xml:space="preserve"> </v>
      </c>
      <c r="S200" s="52" t="str">
        <f t="shared" si="95"/>
        <v xml:space="preserve"> </v>
      </c>
      <c r="T200" s="53" t="str">
        <f t="shared" si="69"/>
        <v xml:space="preserve"> </v>
      </c>
      <c r="U200" s="54" t="str">
        <f t="shared" si="73"/>
        <v xml:space="preserve"> </v>
      </c>
      <c r="V200" s="54" t="str">
        <f t="shared" si="74"/>
        <v xml:space="preserve"> </v>
      </c>
      <c r="W200" s="55" t="str">
        <f t="shared" si="75"/>
        <v/>
      </c>
      <c r="X200" s="55" t="str">
        <f t="shared" si="76"/>
        <v/>
      </c>
      <c r="Y200" s="56"/>
      <c r="Z200" s="50"/>
      <c r="AA200" s="12"/>
      <c r="AB200" s="12"/>
      <c r="AC200" s="12"/>
      <c r="AD200" s="12"/>
    </row>
    <row r="201" spans="1:30" ht="20" customHeight="1">
      <c r="A201" s="42"/>
      <c r="B201" s="43"/>
      <c r="C201" s="43" t="str">
        <f t="shared" si="56"/>
        <v/>
      </c>
      <c r="D201" s="44"/>
      <c r="E201" s="44"/>
      <c r="F201" s="45"/>
      <c r="G201" s="46"/>
      <c r="H201" s="45"/>
      <c r="I201" s="45"/>
      <c r="J201" s="47"/>
      <c r="K201" s="48" t="str">
        <f t="shared" si="70"/>
        <v/>
      </c>
      <c r="L201" s="48" t="str">
        <f t="shared" si="71"/>
        <v/>
      </c>
      <c r="M201" s="57"/>
      <c r="N201" s="57"/>
      <c r="O201" s="57"/>
      <c r="P201" s="50"/>
      <c r="Q201" s="51" t="str">
        <f t="shared" ref="Q201:S201" si="96">IF(ISERR(M201/M201)=TRUE," ",M201-$G201)</f>
        <v xml:space="preserve"> </v>
      </c>
      <c r="R201" s="52" t="str">
        <f t="shared" si="96"/>
        <v xml:space="preserve"> </v>
      </c>
      <c r="S201" s="52" t="str">
        <f t="shared" si="96"/>
        <v xml:space="preserve"> </v>
      </c>
      <c r="T201" s="53" t="str">
        <f t="shared" si="69"/>
        <v xml:space="preserve"> </v>
      </c>
      <c r="U201" s="54" t="str">
        <f t="shared" si="73"/>
        <v xml:space="preserve"> </v>
      </c>
      <c r="V201" s="54" t="str">
        <f t="shared" si="74"/>
        <v xml:space="preserve"> </v>
      </c>
      <c r="W201" s="55" t="str">
        <f t="shared" si="75"/>
        <v/>
      </c>
      <c r="X201" s="55" t="str">
        <f t="shared" si="76"/>
        <v/>
      </c>
      <c r="Y201" s="56"/>
      <c r="Z201" s="50"/>
      <c r="AA201" s="12"/>
      <c r="AB201" s="12"/>
      <c r="AC201" s="12"/>
      <c r="AD201" s="12"/>
    </row>
    <row r="202" spans="1:30" ht="20" customHeight="1">
      <c r="A202" s="42"/>
      <c r="B202" s="43"/>
      <c r="C202" s="43" t="str">
        <f t="shared" si="56"/>
        <v/>
      </c>
      <c r="D202" s="44"/>
      <c r="E202" s="44"/>
      <c r="F202" s="45"/>
      <c r="G202" s="46"/>
      <c r="H202" s="45"/>
      <c r="I202" s="45"/>
      <c r="J202" s="47"/>
      <c r="K202" s="48" t="str">
        <f t="shared" si="70"/>
        <v/>
      </c>
      <c r="L202" s="48" t="str">
        <f t="shared" si="71"/>
        <v/>
      </c>
      <c r="M202" s="57"/>
      <c r="N202" s="57"/>
      <c r="O202" s="57"/>
      <c r="P202" s="50"/>
      <c r="Q202" s="51" t="str">
        <f t="shared" ref="Q202:S202" si="97">IF(ISERR(M202/M202)=TRUE," ",M202-$G202)</f>
        <v xml:space="preserve"> </v>
      </c>
      <c r="R202" s="52" t="str">
        <f t="shared" si="97"/>
        <v xml:space="preserve"> </v>
      </c>
      <c r="S202" s="52" t="str">
        <f t="shared" si="97"/>
        <v xml:space="preserve"> </v>
      </c>
      <c r="T202" s="53" t="str">
        <f t="shared" si="69"/>
        <v xml:space="preserve"> </v>
      </c>
      <c r="U202" s="54" t="str">
        <f t="shared" si="73"/>
        <v xml:space="preserve"> </v>
      </c>
      <c r="V202" s="54" t="str">
        <f t="shared" si="74"/>
        <v xml:space="preserve"> </v>
      </c>
      <c r="W202" s="55" t="str">
        <f t="shared" si="75"/>
        <v/>
      </c>
      <c r="X202" s="55" t="str">
        <f t="shared" si="76"/>
        <v/>
      </c>
      <c r="Y202" s="56"/>
      <c r="Z202" s="50"/>
      <c r="AA202" s="12"/>
      <c r="AB202" s="12"/>
      <c r="AC202" s="12"/>
      <c r="AD202" s="12"/>
    </row>
    <row r="203" spans="1:30" ht="20" customHeight="1">
      <c r="A203" s="42"/>
      <c r="B203" s="43"/>
      <c r="C203" s="43" t="str">
        <f t="shared" si="56"/>
        <v/>
      </c>
      <c r="D203" s="44"/>
      <c r="E203" s="44"/>
      <c r="F203" s="45"/>
      <c r="G203" s="46"/>
      <c r="H203" s="45"/>
      <c r="I203" s="45"/>
      <c r="J203" s="47"/>
      <c r="K203" s="48" t="str">
        <f t="shared" si="70"/>
        <v/>
      </c>
      <c r="L203" s="48" t="str">
        <f t="shared" si="71"/>
        <v/>
      </c>
      <c r="M203" s="57"/>
      <c r="N203" s="57"/>
      <c r="O203" s="57"/>
      <c r="P203" s="50"/>
      <c r="Q203" s="51" t="str">
        <f t="shared" ref="Q203:S203" si="98">IF(ISERR(M203/M203)=TRUE," ",M203-$G203)</f>
        <v xml:space="preserve"> </v>
      </c>
      <c r="R203" s="52" t="str">
        <f t="shared" si="98"/>
        <v xml:space="preserve"> </v>
      </c>
      <c r="S203" s="52" t="str">
        <f t="shared" si="98"/>
        <v xml:space="preserve"> </v>
      </c>
      <c r="T203" s="53" t="str">
        <f t="shared" si="69"/>
        <v xml:space="preserve"> </v>
      </c>
      <c r="U203" s="54" t="str">
        <f t="shared" si="73"/>
        <v xml:space="preserve"> </v>
      </c>
      <c r="V203" s="54" t="str">
        <f t="shared" si="74"/>
        <v xml:space="preserve"> </v>
      </c>
      <c r="W203" s="55" t="str">
        <f t="shared" si="75"/>
        <v/>
      </c>
      <c r="X203" s="55" t="str">
        <f t="shared" si="76"/>
        <v/>
      </c>
      <c r="Y203" s="56"/>
      <c r="Z203" s="50"/>
      <c r="AA203" s="12"/>
      <c r="AB203" s="12"/>
      <c r="AC203" s="12"/>
      <c r="AD203" s="12"/>
    </row>
    <row r="204" spans="1:30" ht="20" customHeight="1">
      <c r="A204" s="42"/>
      <c r="B204" s="43"/>
      <c r="C204" s="43" t="str">
        <f t="shared" si="56"/>
        <v/>
      </c>
      <c r="D204" s="44"/>
      <c r="E204" s="44"/>
      <c r="F204" s="45"/>
      <c r="G204" s="46"/>
      <c r="H204" s="45"/>
      <c r="I204" s="45"/>
      <c r="J204" s="47"/>
      <c r="K204" s="48" t="str">
        <f t="shared" si="70"/>
        <v/>
      </c>
      <c r="L204" s="48" t="str">
        <f t="shared" si="71"/>
        <v/>
      </c>
      <c r="M204" s="49"/>
      <c r="N204" s="49"/>
      <c r="O204" s="49"/>
      <c r="P204" s="50"/>
      <c r="Q204" s="51" t="str">
        <f t="shared" ref="Q204:S204" si="99">IF(ISERR(M204/M204)=TRUE," ",M204-$G204)</f>
        <v xml:space="preserve"> </v>
      </c>
      <c r="R204" s="52" t="str">
        <f t="shared" si="99"/>
        <v xml:space="preserve"> </v>
      </c>
      <c r="S204" s="52" t="str">
        <f t="shared" si="99"/>
        <v xml:space="preserve"> </v>
      </c>
      <c r="T204" s="53" t="str">
        <f t="shared" si="69"/>
        <v xml:space="preserve"> </v>
      </c>
      <c r="U204" s="54" t="str">
        <f t="shared" si="73"/>
        <v xml:space="preserve"> </v>
      </c>
      <c r="V204" s="54" t="str">
        <f t="shared" si="74"/>
        <v xml:space="preserve"> </v>
      </c>
      <c r="W204" s="55" t="str">
        <f t="shared" si="75"/>
        <v/>
      </c>
      <c r="X204" s="55" t="str">
        <f t="shared" si="76"/>
        <v/>
      </c>
      <c r="Y204" s="56"/>
      <c r="Z204" s="50"/>
      <c r="AA204" s="12"/>
      <c r="AB204" s="12"/>
      <c r="AC204" s="12"/>
      <c r="AD204" s="12"/>
    </row>
    <row r="205" spans="1:30" ht="20" customHeight="1">
      <c r="A205" s="42"/>
      <c r="B205" s="43"/>
      <c r="C205" s="43" t="str">
        <f t="shared" si="56"/>
        <v/>
      </c>
      <c r="D205" s="44"/>
      <c r="E205" s="44"/>
      <c r="F205" s="45"/>
      <c r="G205" s="46"/>
      <c r="H205" s="45"/>
      <c r="I205" s="45"/>
      <c r="J205" s="47"/>
      <c r="K205" s="48" t="str">
        <f t="shared" si="70"/>
        <v/>
      </c>
      <c r="L205" s="48" t="str">
        <f t="shared" si="71"/>
        <v/>
      </c>
      <c r="M205" s="49"/>
      <c r="N205" s="49"/>
      <c r="O205" s="49"/>
      <c r="P205" s="50"/>
      <c r="Q205" s="51" t="str">
        <f t="shared" ref="Q205:S205" si="100">IF(ISERR(M205/M205)=TRUE," ",M205-$G205)</f>
        <v xml:space="preserve"> </v>
      </c>
      <c r="R205" s="52" t="str">
        <f t="shared" si="100"/>
        <v xml:space="preserve"> </v>
      </c>
      <c r="S205" s="52" t="str">
        <f t="shared" si="100"/>
        <v xml:space="preserve"> </v>
      </c>
      <c r="T205" s="53" t="str">
        <f t="shared" si="69"/>
        <v xml:space="preserve"> </v>
      </c>
      <c r="U205" s="54" t="str">
        <f t="shared" si="73"/>
        <v xml:space="preserve"> </v>
      </c>
      <c r="V205" s="54" t="str">
        <f t="shared" si="74"/>
        <v xml:space="preserve"> </v>
      </c>
      <c r="W205" s="55" t="str">
        <f t="shared" si="75"/>
        <v/>
      </c>
      <c r="X205" s="55" t="str">
        <f t="shared" si="76"/>
        <v/>
      </c>
      <c r="Y205" s="56"/>
      <c r="Z205" s="50"/>
      <c r="AA205" s="12"/>
      <c r="AB205" s="12"/>
      <c r="AC205" s="12"/>
      <c r="AD205" s="12"/>
    </row>
    <row r="206" spans="1:30" ht="20" customHeight="1">
      <c r="A206" s="42"/>
      <c r="B206" s="43"/>
      <c r="C206" s="43" t="str">
        <f t="shared" si="56"/>
        <v/>
      </c>
      <c r="D206" s="44"/>
      <c r="E206" s="44"/>
      <c r="F206" s="45"/>
      <c r="G206" s="46"/>
      <c r="H206" s="45"/>
      <c r="I206" s="45"/>
      <c r="J206" s="47"/>
      <c r="K206" s="48" t="str">
        <f t="shared" si="70"/>
        <v/>
      </c>
      <c r="L206" s="48" t="str">
        <f t="shared" si="71"/>
        <v/>
      </c>
      <c r="M206" s="49"/>
      <c r="N206" s="49"/>
      <c r="O206" s="49"/>
      <c r="P206" s="50"/>
      <c r="Q206" s="51" t="str">
        <f t="shared" ref="Q206:S206" si="101">IF(ISERR(M206/M206)=TRUE," ",M206-$G206)</f>
        <v xml:space="preserve"> </v>
      </c>
      <c r="R206" s="52" t="str">
        <f t="shared" si="101"/>
        <v xml:space="preserve"> </v>
      </c>
      <c r="S206" s="52" t="str">
        <f t="shared" si="101"/>
        <v xml:space="preserve"> </v>
      </c>
      <c r="T206" s="53" t="str">
        <f t="shared" si="69"/>
        <v xml:space="preserve"> </v>
      </c>
      <c r="U206" s="54" t="str">
        <f t="shared" si="73"/>
        <v xml:space="preserve"> </v>
      </c>
      <c r="V206" s="54" t="str">
        <f t="shared" si="74"/>
        <v xml:space="preserve"> </v>
      </c>
      <c r="W206" s="55" t="str">
        <f t="shared" si="75"/>
        <v/>
      </c>
      <c r="X206" s="55" t="str">
        <f t="shared" si="76"/>
        <v/>
      </c>
      <c r="Y206" s="56"/>
      <c r="Z206" s="50"/>
      <c r="AA206" s="12"/>
      <c r="AB206" s="12"/>
      <c r="AC206" s="12"/>
      <c r="AD206" s="12"/>
    </row>
    <row r="207" spans="1:30" ht="20" customHeight="1">
      <c r="A207" s="42"/>
      <c r="B207" s="43"/>
      <c r="C207" s="43" t="str">
        <f t="shared" si="56"/>
        <v/>
      </c>
      <c r="D207" s="44"/>
      <c r="E207" s="44"/>
      <c r="F207" s="45"/>
      <c r="G207" s="46"/>
      <c r="H207" s="45"/>
      <c r="I207" s="45"/>
      <c r="J207" s="47"/>
      <c r="K207" s="48" t="str">
        <f t="shared" si="70"/>
        <v/>
      </c>
      <c r="L207" s="48" t="str">
        <f t="shared" si="71"/>
        <v/>
      </c>
      <c r="M207" s="49"/>
      <c r="N207" s="49"/>
      <c r="O207" s="49"/>
      <c r="P207" s="50"/>
      <c r="Q207" s="51" t="str">
        <f t="shared" ref="Q207:S207" si="102">IF(ISERR(M207/M207)=TRUE," ",M207-$G207)</f>
        <v xml:space="preserve"> </v>
      </c>
      <c r="R207" s="52" t="str">
        <f t="shared" si="102"/>
        <v xml:space="preserve"> </v>
      </c>
      <c r="S207" s="52" t="str">
        <f t="shared" si="102"/>
        <v xml:space="preserve"> </v>
      </c>
      <c r="T207" s="53" t="str">
        <f t="shared" si="69"/>
        <v xml:space="preserve"> </v>
      </c>
      <c r="U207" s="54" t="str">
        <f t="shared" si="73"/>
        <v xml:space="preserve"> </v>
      </c>
      <c r="V207" s="54" t="str">
        <f t="shared" si="74"/>
        <v xml:space="preserve"> </v>
      </c>
      <c r="W207" s="55" t="str">
        <f t="shared" si="75"/>
        <v/>
      </c>
      <c r="X207" s="55" t="str">
        <f t="shared" si="76"/>
        <v/>
      </c>
      <c r="Y207" s="56"/>
      <c r="Z207" s="50"/>
      <c r="AA207" s="12"/>
      <c r="AB207" s="12"/>
      <c r="AC207" s="12"/>
      <c r="AD207" s="12"/>
    </row>
    <row r="208" spans="1:30" ht="20" customHeight="1">
      <c r="A208" s="42"/>
      <c r="B208" s="43"/>
      <c r="C208" s="43" t="str">
        <f t="shared" si="56"/>
        <v/>
      </c>
      <c r="D208" s="44"/>
      <c r="E208" s="44"/>
      <c r="F208" s="45"/>
      <c r="G208" s="46"/>
      <c r="H208" s="45"/>
      <c r="I208" s="45"/>
      <c r="J208" s="47"/>
      <c r="K208" s="48" t="str">
        <f t="shared" si="70"/>
        <v/>
      </c>
      <c r="L208" s="48" t="str">
        <f t="shared" si="71"/>
        <v/>
      </c>
      <c r="M208" s="49"/>
      <c r="N208" s="49"/>
      <c r="O208" s="49"/>
      <c r="P208" s="50"/>
      <c r="Q208" s="51" t="str">
        <f t="shared" ref="Q208:S208" si="103">IF(ISERR(M208/M208)=TRUE," ",M208-$G208)</f>
        <v xml:space="preserve"> </v>
      </c>
      <c r="R208" s="52" t="str">
        <f t="shared" si="103"/>
        <v xml:space="preserve"> </v>
      </c>
      <c r="S208" s="52" t="str">
        <f t="shared" si="103"/>
        <v xml:space="preserve"> </v>
      </c>
      <c r="T208" s="53" t="str">
        <f t="shared" si="69"/>
        <v xml:space="preserve"> </v>
      </c>
      <c r="U208" s="54" t="str">
        <f t="shared" si="73"/>
        <v xml:space="preserve"> </v>
      </c>
      <c r="V208" s="54" t="str">
        <f t="shared" si="74"/>
        <v xml:space="preserve"> </v>
      </c>
      <c r="W208" s="55" t="str">
        <f t="shared" si="75"/>
        <v/>
      </c>
      <c r="X208" s="55" t="str">
        <f t="shared" si="76"/>
        <v/>
      </c>
      <c r="Y208" s="56"/>
      <c r="Z208" s="50"/>
      <c r="AA208" s="12"/>
      <c r="AB208" s="12"/>
      <c r="AC208" s="12"/>
      <c r="AD208" s="12"/>
    </row>
    <row r="209" spans="1:30" ht="20" customHeight="1">
      <c r="A209" s="42"/>
      <c r="B209" s="43"/>
      <c r="C209" s="43" t="str">
        <f t="shared" si="56"/>
        <v/>
      </c>
      <c r="D209" s="44"/>
      <c r="E209" s="44"/>
      <c r="F209" s="45"/>
      <c r="G209" s="46"/>
      <c r="H209" s="45"/>
      <c r="I209" s="45"/>
      <c r="J209" s="47"/>
      <c r="K209" s="48" t="str">
        <f t="shared" si="70"/>
        <v/>
      </c>
      <c r="L209" s="48" t="str">
        <f t="shared" si="71"/>
        <v/>
      </c>
      <c r="M209" s="49"/>
      <c r="N209" s="49"/>
      <c r="O209" s="49"/>
      <c r="P209" s="50"/>
      <c r="Q209" s="51" t="str">
        <f t="shared" ref="Q209:S209" si="104">IF(ISERR(M209/M209)=TRUE," ",M209-$G209)</f>
        <v xml:space="preserve"> </v>
      </c>
      <c r="R209" s="52" t="str">
        <f t="shared" si="104"/>
        <v xml:space="preserve"> </v>
      </c>
      <c r="S209" s="52" t="str">
        <f t="shared" si="104"/>
        <v xml:space="preserve"> </v>
      </c>
      <c r="T209" s="53" t="str">
        <f t="shared" si="69"/>
        <v xml:space="preserve"> </v>
      </c>
      <c r="U209" s="54" t="str">
        <f t="shared" si="73"/>
        <v xml:space="preserve"> </v>
      </c>
      <c r="V209" s="54" t="str">
        <f t="shared" si="74"/>
        <v xml:space="preserve"> </v>
      </c>
      <c r="W209" s="55" t="str">
        <f t="shared" si="75"/>
        <v/>
      </c>
      <c r="X209" s="55" t="str">
        <f t="shared" si="76"/>
        <v/>
      </c>
      <c r="Y209" s="56"/>
      <c r="Z209" s="50"/>
      <c r="AA209" s="12"/>
      <c r="AB209" s="12"/>
      <c r="AC209" s="12"/>
      <c r="AD209" s="12"/>
    </row>
    <row r="210" spans="1:30" ht="20" customHeight="1">
      <c r="A210" s="42"/>
      <c r="B210" s="43"/>
      <c r="C210" s="43" t="str">
        <f t="shared" si="56"/>
        <v/>
      </c>
      <c r="D210" s="44"/>
      <c r="E210" s="44"/>
      <c r="F210" s="45"/>
      <c r="G210" s="46"/>
      <c r="H210" s="45"/>
      <c r="I210" s="45"/>
      <c r="J210" s="47"/>
      <c r="K210" s="48" t="str">
        <f t="shared" si="70"/>
        <v/>
      </c>
      <c r="L210" s="48" t="str">
        <f t="shared" si="71"/>
        <v/>
      </c>
      <c r="M210" s="49"/>
      <c r="N210" s="49"/>
      <c r="O210" s="49"/>
      <c r="P210" s="50"/>
      <c r="Q210" s="51" t="str">
        <f t="shared" ref="Q210:S210" si="105">IF(ISERR(M210/M210)=TRUE," ",M210-$G210)</f>
        <v xml:space="preserve"> </v>
      </c>
      <c r="R210" s="52" t="str">
        <f t="shared" si="105"/>
        <v xml:space="preserve"> </v>
      </c>
      <c r="S210" s="52" t="str">
        <f t="shared" si="105"/>
        <v xml:space="preserve"> </v>
      </c>
      <c r="T210" s="53" t="str">
        <f t="shared" si="69"/>
        <v xml:space="preserve"> </v>
      </c>
      <c r="U210" s="54" t="str">
        <f t="shared" si="73"/>
        <v xml:space="preserve"> </v>
      </c>
      <c r="V210" s="54" t="str">
        <f t="shared" si="74"/>
        <v xml:space="preserve"> </v>
      </c>
      <c r="W210" s="55" t="str">
        <f t="shared" si="75"/>
        <v/>
      </c>
      <c r="X210" s="55" t="str">
        <f t="shared" si="76"/>
        <v/>
      </c>
      <c r="Y210" s="56"/>
      <c r="Z210" s="50"/>
      <c r="AA210" s="12"/>
      <c r="AB210" s="12"/>
      <c r="AC210" s="12"/>
      <c r="AD210" s="12"/>
    </row>
    <row r="211" spans="1:30" ht="20" customHeight="1">
      <c r="A211" s="42"/>
      <c r="B211" s="43"/>
      <c r="C211" s="43" t="str">
        <f t="shared" si="56"/>
        <v/>
      </c>
      <c r="D211" s="44"/>
      <c r="E211" s="44"/>
      <c r="F211" s="45"/>
      <c r="G211" s="46"/>
      <c r="H211" s="45"/>
      <c r="I211" s="45"/>
      <c r="J211" s="47"/>
      <c r="K211" s="48" t="str">
        <f t="shared" si="70"/>
        <v/>
      </c>
      <c r="L211" s="48" t="str">
        <f t="shared" si="71"/>
        <v/>
      </c>
      <c r="M211" s="49"/>
      <c r="N211" s="49"/>
      <c r="O211" s="49"/>
      <c r="P211" s="50"/>
      <c r="Q211" s="51" t="str">
        <f t="shared" ref="Q211:S211" si="106">IF(ISERR(M211/M211)=TRUE," ",M211-$G211)</f>
        <v xml:space="preserve"> </v>
      </c>
      <c r="R211" s="52" t="str">
        <f t="shared" si="106"/>
        <v xml:space="preserve"> </v>
      </c>
      <c r="S211" s="52" t="str">
        <f t="shared" si="106"/>
        <v xml:space="preserve"> </v>
      </c>
      <c r="T211" s="53" t="str">
        <f t="shared" si="69"/>
        <v xml:space="preserve"> </v>
      </c>
      <c r="U211" s="54" t="str">
        <f t="shared" si="73"/>
        <v xml:space="preserve"> </v>
      </c>
      <c r="V211" s="54" t="str">
        <f t="shared" si="74"/>
        <v xml:space="preserve"> </v>
      </c>
      <c r="W211" s="55" t="str">
        <f t="shared" si="75"/>
        <v/>
      </c>
      <c r="X211" s="55" t="str">
        <f t="shared" si="76"/>
        <v/>
      </c>
      <c r="Y211" s="56"/>
      <c r="Z211" s="50"/>
      <c r="AA211" s="12"/>
      <c r="AB211" s="12"/>
      <c r="AC211" s="12"/>
      <c r="AD211" s="12"/>
    </row>
    <row r="212" spans="1:30" ht="20" customHeight="1">
      <c r="A212" s="42"/>
      <c r="B212" s="43"/>
      <c r="C212" s="43" t="str">
        <f t="shared" si="56"/>
        <v/>
      </c>
      <c r="D212" s="44"/>
      <c r="E212" s="44"/>
      <c r="F212" s="45"/>
      <c r="G212" s="46"/>
      <c r="H212" s="45"/>
      <c r="I212" s="45"/>
      <c r="J212" s="47"/>
      <c r="K212" s="48" t="str">
        <f t="shared" si="70"/>
        <v/>
      </c>
      <c r="L212" s="48" t="str">
        <f t="shared" si="71"/>
        <v/>
      </c>
      <c r="M212" s="49"/>
      <c r="N212" s="49"/>
      <c r="O212" s="49"/>
      <c r="P212" s="50"/>
      <c r="Q212" s="51" t="str">
        <f t="shared" ref="Q212:S212" si="107">IF(ISERR(M212/M212)=TRUE," ",M212-$G212)</f>
        <v xml:space="preserve"> </v>
      </c>
      <c r="R212" s="52" t="str">
        <f t="shared" si="107"/>
        <v xml:space="preserve"> </v>
      </c>
      <c r="S212" s="52" t="str">
        <f t="shared" si="107"/>
        <v xml:space="preserve"> </v>
      </c>
      <c r="T212" s="53" t="str">
        <f t="shared" si="69"/>
        <v xml:space="preserve"> </v>
      </c>
      <c r="U212" s="54" t="str">
        <f t="shared" si="73"/>
        <v xml:space="preserve"> </v>
      </c>
      <c r="V212" s="54" t="str">
        <f t="shared" si="74"/>
        <v xml:space="preserve"> </v>
      </c>
      <c r="W212" s="55" t="str">
        <f t="shared" si="75"/>
        <v/>
      </c>
      <c r="X212" s="55" t="str">
        <f t="shared" si="76"/>
        <v/>
      </c>
      <c r="Y212" s="56"/>
      <c r="Z212" s="50"/>
      <c r="AA212" s="12"/>
      <c r="AB212" s="12"/>
      <c r="AC212" s="12"/>
      <c r="AD212" s="12"/>
    </row>
    <row r="213" spans="1:30" ht="20" customHeight="1">
      <c r="A213" s="42"/>
      <c r="B213" s="43"/>
      <c r="C213" s="43" t="str">
        <f t="shared" si="56"/>
        <v/>
      </c>
      <c r="D213" s="44"/>
      <c r="E213" s="44"/>
      <c r="F213" s="45"/>
      <c r="G213" s="46"/>
      <c r="H213" s="45"/>
      <c r="I213" s="45"/>
      <c r="J213" s="47"/>
      <c r="K213" s="48" t="str">
        <f t="shared" si="70"/>
        <v/>
      </c>
      <c r="L213" s="48" t="str">
        <f t="shared" si="71"/>
        <v/>
      </c>
      <c r="M213" s="49"/>
      <c r="N213" s="49"/>
      <c r="O213" s="49"/>
      <c r="P213" s="50"/>
      <c r="Q213" s="51" t="str">
        <f t="shared" ref="Q213:S213" si="108">IF(ISERR(M213/M213)=TRUE," ",M213-$G213)</f>
        <v xml:space="preserve"> </v>
      </c>
      <c r="R213" s="52" t="str">
        <f t="shared" si="108"/>
        <v xml:space="preserve"> </v>
      </c>
      <c r="S213" s="52" t="str">
        <f t="shared" si="108"/>
        <v xml:space="preserve"> </v>
      </c>
      <c r="T213" s="53" t="str">
        <f t="shared" si="69"/>
        <v xml:space="preserve"> </v>
      </c>
      <c r="U213" s="54" t="str">
        <f t="shared" si="73"/>
        <v xml:space="preserve"> </v>
      </c>
      <c r="V213" s="54" t="str">
        <f t="shared" si="74"/>
        <v xml:space="preserve"> </v>
      </c>
      <c r="W213" s="55" t="str">
        <f t="shared" si="75"/>
        <v/>
      </c>
      <c r="X213" s="55" t="str">
        <f t="shared" si="76"/>
        <v/>
      </c>
      <c r="Y213" s="56"/>
      <c r="Z213" s="50"/>
      <c r="AA213" s="12"/>
      <c r="AB213" s="12"/>
      <c r="AC213" s="12"/>
      <c r="AD213" s="12"/>
    </row>
    <row r="214" spans="1:30" ht="20" customHeight="1">
      <c r="A214" s="42"/>
      <c r="B214" s="43"/>
      <c r="C214" s="43" t="str">
        <f t="shared" si="56"/>
        <v/>
      </c>
      <c r="D214" s="44"/>
      <c r="E214" s="44"/>
      <c r="F214" s="45"/>
      <c r="G214" s="46"/>
      <c r="H214" s="45"/>
      <c r="I214" s="45"/>
      <c r="J214" s="47"/>
      <c r="K214" s="48" t="str">
        <f t="shared" si="70"/>
        <v/>
      </c>
      <c r="L214" s="48" t="str">
        <f t="shared" si="71"/>
        <v/>
      </c>
      <c r="M214" s="49"/>
      <c r="N214" s="49"/>
      <c r="O214" s="49"/>
      <c r="P214" s="50"/>
      <c r="Q214" s="51" t="str">
        <f t="shared" ref="Q214:S214" si="109">IF(ISERR(M214/M214)=TRUE," ",M214-$G214)</f>
        <v xml:space="preserve"> </v>
      </c>
      <c r="R214" s="52" t="str">
        <f t="shared" si="109"/>
        <v xml:space="preserve"> </v>
      </c>
      <c r="S214" s="52" t="str">
        <f t="shared" si="109"/>
        <v xml:space="preserve"> </v>
      </c>
      <c r="T214" s="53" t="str">
        <f t="shared" si="69"/>
        <v xml:space="preserve"> </v>
      </c>
      <c r="U214" s="54" t="str">
        <f t="shared" si="73"/>
        <v xml:space="preserve"> </v>
      </c>
      <c r="V214" s="54" t="str">
        <f t="shared" si="74"/>
        <v xml:space="preserve"> </v>
      </c>
      <c r="W214" s="55" t="str">
        <f t="shared" si="75"/>
        <v/>
      </c>
      <c r="X214" s="55" t="str">
        <f t="shared" si="76"/>
        <v/>
      </c>
      <c r="Y214" s="56"/>
      <c r="Z214" s="50"/>
      <c r="AA214" s="12"/>
      <c r="AB214" s="12"/>
      <c r="AC214" s="12"/>
      <c r="AD214" s="12"/>
    </row>
    <row r="215" spans="1:30" ht="20" customHeight="1">
      <c r="A215" s="42"/>
      <c r="B215" s="43"/>
      <c r="C215" s="43" t="str">
        <f t="shared" si="56"/>
        <v/>
      </c>
      <c r="D215" s="44"/>
      <c r="E215" s="44"/>
      <c r="F215" s="45"/>
      <c r="G215" s="46"/>
      <c r="H215" s="45"/>
      <c r="I215" s="45"/>
      <c r="J215" s="47"/>
      <c r="K215" s="48" t="str">
        <f t="shared" si="70"/>
        <v/>
      </c>
      <c r="L215" s="48" t="str">
        <f t="shared" si="71"/>
        <v/>
      </c>
      <c r="M215" s="49"/>
      <c r="N215" s="49"/>
      <c r="O215" s="49"/>
      <c r="P215" s="50"/>
      <c r="Q215" s="51" t="str">
        <f t="shared" ref="Q215:S215" si="110">IF(ISERR(M215/M215)=TRUE," ",M215-$G215)</f>
        <v xml:space="preserve"> </v>
      </c>
      <c r="R215" s="52" t="str">
        <f t="shared" si="110"/>
        <v xml:space="preserve"> </v>
      </c>
      <c r="S215" s="52" t="str">
        <f t="shared" si="110"/>
        <v xml:space="preserve"> </v>
      </c>
      <c r="T215" s="53" t="str">
        <f t="shared" si="69"/>
        <v xml:space="preserve"> </v>
      </c>
      <c r="U215" s="54" t="str">
        <f t="shared" si="73"/>
        <v xml:space="preserve"> </v>
      </c>
      <c r="V215" s="54" t="str">
        <f t="shared" si="74"/>
        <v xml:space="preserve"> </v>
      </c>
      <c r="W215" s="55" t="str">
        <f t="shared" si="75"/>
        <v/>
      </c>
      <c r="X215" s="55" t="str">
        <f t="shared" si="76"/>
        <v/>
      </c>
      <c r="Y215" s="56"/>
      <c r="Z215" s="50"/>
      <c r="AA215" s="12"/>
      <c r="AB215" s="12"/>
      <c r="AC215" s="12"/>
      <c r="AD215" s="12"/>
    </row>
    <row r="216" spans="1:30" ht="20" customHeight="1">
      <c r="A216" s="42"/>
      <c r="B216" s="43"/>
      <c r="C216" s="43" t="str">
        <f t="shared" si="56"/>
        <v/>
      </c>
      <c r="D216" s="44"/>
      <c r="E216" s="44"/>
      <c r="F216" s="45"/>
      <c r="G216" s="46"/>
      <c r="H216" s="45"/>
      <c r="I216" s="45"/>
      <c r="J216" s="47"/>
      <c r="K216" s="48" t="str">
        <f t="shared" si="70"/>
        <v/>
      </c>
      <c r="L216" s="48" t="str">
        <f t="shared" si="71"/>
        <v/>
      </c>
      <c r="M216" s="49"/>
      <c r="N216" s="49"/>
      <c r="O216" s="49"/>
      <c r="P216" s="50"/>
      <c r="Q216" s="51" t="str">
        <f t="shared" ref="Q216:S216" si="111">IF(ISERR(M216/M216)=TRUE," ",M216-$G216)</f>
        <v xml:space="preserve"> </v>
      </c>
      <c r="R216" s="52" t="str">
        <f t="shared" si="111"/>
        <v xml:space="preserve"> </v>
      </c>
      <c r="S216" s="52" t="str">
        <f t="shared" si="111"/>
        <v xml:space="preserve"> </v>
      </c>
      <c r="T216" s="53" t="str">
        <f t="shared" si="69"/>
        <v xml:space="preserve"> </v>
      </c>
      <c r="U216" s="54" t="str">
        <f t="shared" si="73"/>
        <v xml:space="preserve"> </v>
      </c>
      <c r="V216" s="54" t="str">
        <f t="shared" si="74"/>
        <v xml:space="preserve"> </v>
      </c>
      <c r="W216" s="55" t="str">
        <f t="shared" si="75"/>
        <v/>
      </c>
      <c r="X216" s="55" t="str">
        <f t="shared" si="76"/>
        <v/>
      </c>
      <c r="Y216" s="56"/>
      <c r="Z216" s="50"/>
      <c r="AA216" s="12"/>
      <c r="AB216" s="12"/>
      <c r="AC216" s="12"/>
      <c r="AD216" s="12"/>
    </row>
    <row r="217" spans="1:30" ht="20" customHeight="1">
      <c r="A217" s="42"/>
      <c r="B217" s="43"/>
      <c r="C217" s="43" t="str">
        <f t="shared" si="56"/>
        <v/>
      </c>
      <c r="D217" s="44"/>
      <c r="E217" s="44"/>
      <c r="F217" s="45"/>
      <c r="G217" s="46"/>
      <c r="H217" s="45"/>
      <c r="I217" s="45"/>
      <c r="J217" s="47"/>
      <c r="K217" s="48" t="str">
        <f t="shared" si="70"/>
        <v/>
      </c>
      <c r="L217" s="48" t="str">
        <f t="shared" si="71"/>
        <v/>
      </c>
      <c r="M217" s="49"/>
      <c r="N217" s="49"/>
      <c r="O217" s="49"/>
      <c r="P217" s="50"/>
      <c r="Q217" s="51" t="str">
        <f t="shared" ref="Q217:S217" si="112">IF(ISERR(M217/M217)=TRUE," ",M217-$G217)</f>
        <v xml:space="preserve"> </v>
      </c>
      <c r="R217" s="52" t="str">
        <f t="shared" si="112"/>
        <v xml:space="preserve"> </v>
      </c>
      <c r="S217" s="52" t="str">
        <f t="shared" si="112"/>
        <v xml:space="preserve"> </v>
      </c>
      <c r="T217" s="53" t="str">
        <f t="shared" si="69"/>
        <v xml:space="preserve"> </v>
      </c>
      <c r="U217" s="54" t="str">
        <f t="shared" si="73"/>
        <v xml:space="preserve"> </v>
      </c>
      <c r="V217" s="54" t="str">
        <f t="shared" si="74"/>
        <v xml:space="preserve"> </v>
      </c>
      <c r="W217" s="55" t="str">
        <f t="shared" si="75"/>
        <v/>
      </c>
      <c r="X217" s="55" t="str">
        <f t="shared" si="76"/>
        <v/>
      </c>
      <c r="Y217" s="56"/>
      <c r="Z217" s="50"/>
      <c r="AA217" s="12"/>
      <c r="AB217" s="12"/>
      <c r="AC217" s="12"/>
      <c r="AD217" s="12"/>
    </row>
    <row r="218" spans="1:30" ht="20" customHeight="1">
      <c r="A218" s="42"/>
      <c r="B218" s="43"/>
      <c r="C218" s="43" t="str">
        <f t="shared" si="56"/>
        <v/>
      </c>
      <c r="D218" s="44"/>
      <c r="E218" s="44"/>
      <c r="F218" s="45"/>
      <c r="G218" s="46"/>
      <c r="H218" s="45"/>
      <c r="I218" s="45"/>
      <c r="J218" s="47"/>
      <c r="K218" s="48" t="str">
        <f t="shared" si="70"/>
        <v/>
      </c>
      <c r="L218" s="48" t="str">
        <f t="shared" si="71"/>
        <v/>
      </c>
      <c r="M218" s="49"/>
      <c r="N218" s="49"/>
      <c r="O218" s="49"/>
      <c r="P218" s="50"/>
      <c r="Q218" s="51" t="str">
        <f t="shared" ref="Q218:S218" si="113">IF(ISERR(M218/M218)=TRUE," ",M218-$G218)</f>
        <v xml:space="preserve"> </v>
      </c>
      <c r="R218" s="52" t="str">
        <f t="shared" si="113"/>
        <v xml:space="preserve"> </v>
      </c>
      <c r="S218" s="52" t="str">
        <f t="shared" si="113"/>
        <v xml:space="preserve"> </v>
      </c>
      <c r="T218" s="53" t="str">
        <f t="shared" si="69"/>
        <v xml:space="preserve"> </v>
      </c>
      <c r="U218" s="54" t="str">
        <f t="shared" si="73"/>
        <v xml:space="preserve"> </v>
      </c>
      <c r="V218" s="54" t="str">
        <f t="shared" si="74"/>
        <v xml:space="preserve"> </v>
      </c>
      <c r="W218" s="55" t="str">
        <f t="shared" si="75"/>
        <v/>
      </c>
      <c r="X218" s="55" t="str">
        <f t="shared" si="76"/>
        <v/>
      </c>
      <c r="Y218" s="56"/>
      <c r="Z218" s="50"/>
      <c r="AA218" s="12"/>
      <c r="AB218" s="12"/>
      <c r="AC218" s="12"/>
      <c r="AD218" s="12"/>
    </row>
    <row r="219" spans="1:30" ht="20" customHeight="1">
      <c r="A219" s="42"/>
      <c r="B219" s="43"/>
      <c r="C219" s="43" t="str">
        <f t="shared" si="56"/>
        <v/>
      </c>
      <c r="D219" s="44"/>
      <c r="E219" s="44"/>
      <c r="F219" s="45"/>
      <c r="G219" s="46"/>
      <c r="H219" s="45"/>
      <c r="I219" s="45"/>
      <c r="J219" s="47"/>
      <c r="K219" s="48" t="str">
        <f t="shared" si="70"/>
        <v/>
      </c>
      <c r="L219" s="48" t="str">
        <f t="shared" si="71"/>
        <v/>
      </c>
      <c r="M219" s="49"/>
      <c r="N219" s="49"/>
      <c r="O219" s="49"/>
      <c r="P219" s="50"/>
      <c r="Q219" s="51" t="str">
        <f t="shared" ref="Q219:S219" si="114">IF(ISERR(M219/M219)=TRUE," ",M219-$G219)</f>
        <v xml:space="preserve"> </v>
      </c>
      <c r="R219" s="52" t="str">
        <f t="shared" si="114"/>
        <v xml:space="preserve"> </v>
      </c>
      <c r="S219" s="52" t="str">
        <f t="shared" si="114"/>
        <v xml:space="preserve"> </v>
      </c>
      <c r="T219" s="53" t="str">
        <f t="shared" si="69"/>
        <v xml:space="preserve"> </v>
      </c>
      <c r="U219" s="54" t="str">
        <f t="shared" si="73"/>
        <v xml:space="preserve"> </v>
      </c>
      <c r="V219" s="54" t="str">
        <f t="shared" si="74"/>
        <v xml:space="preserve"> </v>
      </c>
      <c r="W219" s="55" t="str">
        <f t="shared" si="75"/>
        <v/>
      </c>
      <c r="X219" s="55" t="str">
        <f t="shared" si="76"/>
        <v/>
      </c>
      <c r="Y219" s="56"/>
      <c r="Z219" s="50"/>
      <c r="AA219" s="12"/>
      <c r="AB219" s="12"/>
      <c r="AC219" s="12"/>
      <c r="AD219" s="12"/>
    </row>
    <row r="220" spans="1:30" ht="20" customHeight="1">
      <c r="A220" s="42"/>
      <c r="B220" s="43"/>
      <c r="C220" s="43" t="str">
        <f t="shared" si="56"/>
        <v/>
      </c>
      <c r="D220" s="44"/>
      <c r="E220" s="44"/>
      <c r="F220" s="45"/>
      <c r="G220" s="46"/>
      <c r="H220" s="45"/>
      <c r="I220" s="45"/>
      <c r="J220" s="47"/>
      <c r="K220" s="48" t="str">
        <f t="shared" si="70"/>
        <v/>
      </c>
      <c r="L220" s="48" t="str">
        <f t="shared" si="71"/>
        <v/>
      </c>
      <c r="M220" s="49"/>
      <c r="N220" s="49"/>
      <c r="O220" s="49"/>
      <c r="P220" s="50"/>
      <c r="Q220" s="51" t="str">
        <f t="shared" ref="Q220:S220" si="115">IF(ISERR(M220/M220)=TRUE," ",M220-$G220)</f>
        <v xml:space="preserve"> </v>
      </c>
      <c r="R220" s="52" t="str">
        <f t="shared" si="115"/>
        <v xml:space="preserve"> </v>
      </c>
      <c r="S220" s="52" t="str">
        <f t="shared" si="115"/>
        <v xml:space="preserve"> </v>
      </c>
      <c r="T220" s="53" t="str">
        <f t="shared" si="69"/>
        <v xml:space="preserve"> </v>
      </c>
      <c r="U220" s="54" t="str">
        <f t="shared" si="73"/>
        <v xml:space="preserve"> </v>
      </c>
      <c r="V220" s="54" t="str">
        <f t="shared" si="74"/>
        <v xml:space="preserve"> </v>
      </c>
      <c r="W220" s="55" t="str">
        <f t="shared" si="75"/>
        <v/>
      </c>
      <c r="X220" s="55" t="str">
        <f t="shared" si="76"/>
        <v/>
      </c>
      <c r="Y220" s="56"/>
      <c r="Z220" s="50"/>
      <c r="AA220" s="12"/>
      <c r="AB220" s="12"/>
      <c r="AC220" s="12"/>
      <c r="AD220" s="12"/>
    </row>
    <row r="221" spans="1:30" ht="20" customHeight="1">
      <c r="A221" s="42"/>
      <c r="B221" s="43"/>
      <c r="C221" s="43" t="str">
        <f t="shared" si="56"/>
        <v/>
      </c>
      <c r="D221" s="44"/>
      <c r="E221" s="44"/>
      <c r="F221" s="45"/>
      <c r="G221" s="46"/>
      <c r="H221" s="45"/>
      <c r="I221" s="45"/>
      <c r="J221" s="47"/>
      <c r="K221" s="48" t="str">
        <f t="shared" si="70"/>
        <v/>
      </c>
      <c r="L221" s="48" t="str">
        <f t="shared" si="71"/>
        <v/>
      </c>
      <c r="M221" s="57"/>
      <c r="N221" s="57"/>
      <c r="O221" s="57"/>
      <c r="P221" s="50"/>
      <c r="Q221" s="51" t="str">
        <f t="shared" ref="Q221:S221" si="116">IF(ISERR(M221/M221)=TRUE," ",M221-$G221)</f>
        <v xml:space="preserve"> </v>
      </c>
      <c r="R221" s="52" t="str">
        <f t="shared" si="116"/>
        <v xml:space="preserve"> </v>
      </c>
      <c r="S221" s="52" t="str">
        <f t="shared" si="116"/>
        <v xml:space="preserve"> </v>
      </c>
      <c r="T221" s="53" t="str">
        <f t="shared" si="69"/>
        <v xml:space="preserve"> </v>
      </c>
      <c r="U221" s="54" t="str">
        <f t="shared" si="73"/>
        <v xml:space="preserve"> </v>
      </c>
      <c r="V221" s="54" t="str">
        <f t="shared" si="74"/>
        <v xml:space="preserve"> </v>
      </c>
      <c r="W221" s="55" t="str">
        <f t="shared" si="75"/>
        <v/>
      </c>
      <c r="X221" s="55" t="str">
        <f t="shared" si="76"/>
        <v/>
      </c>
      <c r="Y221" s="56"/>
      <c r="Z221" s="50"/>
      <c r="AA221" s="12"/>
      <c r="AB221" s="12"/>
      <c r="AC221" s="12"/>
      <c r="AD221" s="12"/>
    </row>
    <row r="222" spans="1:30" ht="20" customHeight="1">
      <c r="A222" s="42"/>
      <c r="B222" s="43"/>
      <c r="C222" s="43" t="str">
        <f t="shared" si="56"/>
        <v/>
      </c>
      <c r="D222" s="44"/>
      <c r="E222" s="44"/>
      <c r="F222" s="45"/>
      <c r="G222" s="46"/>
      <c r="H222" s="45"/>
      <c r="I222" s="45"/>
      <c r="J222" s="47"/>
      <c r="K222" s="48" t="str">
        <f t="shared" si="70"/>
        <v/>
      </c>
      <c r="L222" s="48" t="str">
        <f t="shared" si="71"/>
        <v/>
      </c>
      <c r="M222" s="57"/>
      <c r="N222" s="57"/>
      <c r="O222" s="57"/>
      <c r="P222" s="50"/>
      <c r="Q222" s="51" t="str">
        <f t="shared" ref="Q222:S222" si="117">IF(ISERR(M222/M222)=TRUE," ",M222-$G222)</f>
        <v xml:space="preserve"> </v>
      </c>
      <c r="R222" s="52" t="str">
        <f t="shared" si="117"/>
        <v xml:space="preserve"> </v>
      </c>
      <c r="S222" s="52" t="str">
        <f t="shared" si="117"/>
        <v xml:space="preserve"> </v>
      </c>
      <c r="T222" s="53" t="str">
        <f t="shared" si="69"/>
        <v xml:space="preserve"> </v>
      </c>
      <c r="U222" s="54" t="str">
        <f t="shared" si="73"/>
        <v xml:space="preserve"> </v>
      </c>
      <c r="V222" s="54" t="str">
        <f t="shared" si="74"/>
        <v xml:space="preserve"> </v>
      </c>
      <c r="W222" s="55" t="str">
        <f t="shared" si="75"/>
        <v/>
      </c>
      <c r="X222" s="55" t="str">
        <f t="shared" si="76"/>
        <v/>
      </c>
      <c r="Y222" s="56"/>
      <c r="Z222" s="50"/>
      <c r="AA222" s="12"/>
      <c r="AB222" s="12"/>
      <c r="AC222" s="12"/>
      <c r="AD222" s="12"/>
    </row>
    <row r="223" spans="1:30" ht="20" customHeight="1">
      <c r="A223" s="42"/>
      <c r="B223" s="43"/>
      <c r="C223" s="43" t="str">
        <f t="shared" si="56"/>
        <v/>
      </c>
      <c r="D223" s="44"/>
      <c r="E223" s="44"/>
      <c r="F223" s="45"/>
      <c r="G223" s="46"/>
      <c r="H223" s="45"/>
      <c r="I223" s="45"/>
      <c r="J223" s="47"/>
      <c r="K223" s="48" t="str">
        <f t="shared" si="70"/>
        <v/>
      </c>
      <c r="L223" s="48" t="str">
        <f t="shared" si="71"/>
        <v/>
      </c>
      <c r="M223" s="57"/>
      <c r="N223" s="57"/>
      <c r="O223" s="57"/>
      <c r="P223" s="50"/>
      <c r="Q223" s="51" t="str">
        <f t="shared" ref="Q223:S223" si="118">IF(ISERR(M223/M223)=TRUE," ",M223-$G223)</f>
        <v xml:space="preserve"> </v>
      </c>
      <c r="R223" s="52" t="str">
        <f t="shared" si="118"/>
        <v xml:space="preserve"> </v>
      </c>
      <c r="S223" s="52" t="str">
        <f t="shared" si="118"/>
        <v xml:space="preserve"> </v>
      </c>
      <c r="T223" s="53" t="str">
        <f t="shared" si="69"/>
        <v xml:space="preserve"> </v>
      </c>
      <c r="U223" s="54" t="str">
        <f t="shared" si="73"/>
        <v xml:space="preserve"> </v>
      </c>
      <c r="V223" s="54" t="str">
        <f t="shared" si="74"/>
        <v xml:space="preserve"> </v>
      </c>
      <c r="W223" s="55" t="str">
        <f t="shared" si="75"/>
        <v/>
      </c>
      <c r="X223" s="55" t="str">
        <f t="shared" si="76"/>
        <v/>
      </c>
      <c r="Y223" s="56"/>
      <c r="Z223" s="50"/>
      <c r="AA223" s="12"/>
      <c r="AB223" s="12"/>
      <c r="AC223" s="12"/>
      <c r="AD223" s="12"/>
    </row>
    <row r="224" spans="1:30" ht="20" customHeight="1">
      <c r="A224" s="42"/>
      <c r="B224" s="43"/>
      <c r="C224" s="43" t="str">
        <f t="shared" si="56"/>
        <v/>
      </c>
      <c r="D224" s="44"/>
      <c r="E224" s="44"/>
      <c r="F224" s="45"/>
      <c r="G224" s="46"/>
      <c r="H224" s="45"/>
      <c r="I224" s="45"/>
      <c r="J224" s="47"/>
      <c r="K224" s="48" t="str">
        <f t="shared" si="70"/>
        <v/>
      </c>
      <c r="L224" s="48" t="str">
        <f t="shared" si="71"/>
        <v/>
      </c>
      <c r="M224" s="49"/>
      <c r="N224" s="49"/>
      <c r="O224" s="49"/>
      <c r="P224" s="50"/>
      <c r="Q224" s="51" t="str">
        <f t="shared" ref="Q224:S224" si="119">IF(ISERR(M224/M224)=TRUE," ",M224-$G224)</f>
        <v xml:space="preserve"> </v>
      </c>
      <c r="R224" s="52" t="str">
        <f t="shared" si="119"/>
        <v xml:space="preserve"> </v>
      </c>
      <c r="S224" s="52" t="str">
        <f t="shared" si="119"/>
        <v xml:space="preserve"> </v>
      </c>
      <c r="T224" s="53" t="str">
        <f t="shared" si="69"/>
        <v xml:space="preserve"> </v>
      </c>
      <c r="U224" s="54" t="str">
        <f t="shared" si="73"/>
        <v xml:space="preserve"> </v>
      </c>
      <c r="V224" s="54" t="str">
        <f t="shared" si="74"/>
        <v xml:space="preserve"> </v>
      </c>
      <c r="W224" s="55" t="str">
        <f t="shared" si="75"/>
        <v/>
      </c>
      <c r="X224" s="55" t="str">
        <f t="shared" si="76"/>
        <v/>
      </c>
      <c r="Y224" s="56"/>
      <c r="Z224" s="50"/>
      <c r="AA224" s="12"/>
      <c r="AB224" s="12"/>
      <c r="AC224" s="12"/>
      <c r="AD224" s="12"/>
    </row>
    <row r="225" spans="1:30" ht="20" customHeight="1">
      <c r="A225" s="42"/>
      <c r="B225" s="43"/>
      <c r="C225" s="43" t="str">
        <f t="shared" si="56"/>
        <v/>
      </c>
      <c r="D225" s="44"/>
      <c r="E225" s="44"/>
      <c r="F225" s="45"/>
      <c r="G225" s="46"/>
      <c r="H225" s="45"/>
      <c r="I225" s="45"/>
      <c r="J225" s="47"/>
      <c r="K225" s="48" t="str">
        <f t="shared" si="70"/>
        <v/>
      </c>
      <c r="L225" s="48" t="str">
        <f t="shared" si="71"/>
        <v/>
      </c>
      <c r="M225" s="49"/>
      <c r="N225" s="49"/>
      <c r="O225" s="49"/>
      <c r="P225" s="50"/>
      <c r="Q225" s="51" t="str">
        <f t="shared" ref="Q225:S225" si="120">IF(ISERR(M225/M225)=TRUE," ",M225-$G225)</f>
        <v xml:space="preserve"> </v>
      </c>
      <c r="R225" s="52" t="str">
        <f t="shared" si="120"/>
        <v xml:space="preserve"> </v>
      </c>
      <c r="S225" s="52" t="str">
        <f t="shared" si="120"/>
        <v xml:space="preserve"> </v>
      </c>
      <c r="T225" s="53" t="str">
        <f t="shared" si="69"/>
        <v xml:space="preserve"> </v>
      </c>
      <c r="U225" s="54" t="str">
        <f t="shared" si="73"/>
        <v xml:space="preserve"> </v>
      </c>
      <c r="V225" s="54" t="str">
        <f t="shared" si="74"/>
        <v xml:space="preserve"> </v>
      </c>
      <c r="W225" s="55" t="str">
        <f t="shared" si="75"/>
        <v/>
      </c>
      <c r="X225" s="55" t="str">
        <f t="shared" si="76"/>
        <v/>
      </c>
      <c r="Y225" s="56"/>
      <c r="Z225" s="50"/>
      <c r="AA225" s="12"/>
      <c r="AB225" s="12"/>
      <c r="AC225" s="12"/>
      <c r="AD225" s="12"/>
    </row>
    <row r="226" spans="1:30" ht="20" customHeight="1">
      <c r="A226" s="42"/>
      <c r="B226" s="43"/>
      <c r="C226" s="43" t="str">
        <f t="shared" si="56"/>
        <v/>
      </c>
      <c r="D226" s="44"/>
      <c r="E226" s="44"/>
      <c r="F226" s="45"/>
      <c r="G226" s="46"/>
      <c r="H226" s="45"/>
      <c r="I226" s="45"/>
      <c r="J226" s="47"/>
      <c r="K226" s="48" t="str">
        <f t="shared" si="70"/>
        <v/>
      </c>
      <c r="L226" s="48" t="str">
        <f t="shared" si="71"/>
        <v/>
      </c>
      <c r="M226" s="49"/>
      <c r="N226" s="49"/>
      <c r="O226" s="49"/>
      <c r="P226" s="50"/>
      <c r="Q226" s="51" t="str">
        <f t="shared" ref="Q226:S226" si="121">IF(ISERR(M226/M226)=TRUE," ",M226-$G226)</f>
        <v xml:space="preserve"> </v>
      </c>
      <c r="R226" s="52" t="str">
        <f t="shared" si="121"/>
        <v xml:space="preserve"> </v>
      </c>
      <c r="S226" s="52" t="str">
        <f t="shared" si="121"/>
        <v xml:space="preserve"> </v>
      </c>
      <c r="T226" s="53" t="str">
        <f t="shared" si="69"/>
        <v xml:space="preserve"> </v>
      </c>
      <c r="U226" s="54" t="str">
        <f t="shared" si="73"/>
        <v xml:space="preserve"> </v>
      </c>
      <c r="V226" s="54" t="str">
        <f t="shared" si="74"/>
        <v xml:space="preserve"> </v>
      </c>
      <c r="W226" s="55" t="str">
        <f t="shared" si="75"/>
        <v/>
      </c>
      <c r="X226" s="55" t="str">
        <f t="shared" si="76"/>
        <v/>
      </c>
      <c r="Y226" s="56"/>
      <c r="Z226" s="50"/>
      <c r="AA226" s="12"/>
      <c r="AB226" s="12"/>
      <c r="AC226" s="12"/>
      <c r="AD226" s="12"/>
    </row>
    <row r="227" spans="1:30" ht="20" customHeight="1">
      <c r="A227" s="42"/>
      <c r="B227" s="43"/>
      <c r="C227" s="43" t="str">
        <f t="shared" si="56"/>
        <v/>
      </c>
      <c r="D227" s="44"/>
      <c r="E227" s="44"/>
      <c r="F227" s="45"/>
      <c r="G227" s="46"/>
      <c r="H227" s="45"/>
      <c r="I227" s="45"/>
      <c r="J227" s="47"/>
      <c r="K227" s="48" t="str">
        <f t="shared" si="70"/>
        <v/>
      </c>
      <c r="L227" s="48" t="str">
        <f t="shared" si="71"/>
        <v/>
      </c>
      <c r="M227" s="49"/>
      <c r="N227" s="49"/>
      <c r="O227" s="49"/>
      <c r="P227" s="50"/>
      <c r="Q227" s="51" t="str">
        <f t="shared" ref="Q227:S227" si="122">IF(ISERR(M227/M227)=TRUE," ",M227-$G227)</f>
        <v xml:space="preserve"> </v>
      </c>
      <c r="R227" s="52" t="str">
        <f t="shared" si="122"/>
        <v xml:space="preserve"> </v>
      </c>
      <c r="S227" s="52" t="str">
        <f t="shared" si="122"/>
        <v xml:space="preserve"> </v>
      </c>
      <c r="T227" s="53" t="str">
        <f t="shared" si="69"/>
        <v xml:space="preserve"> </v>
      </c>
      <c r="U227" s="54" t="str">
        <f t="shared" si="73"/>
        <v xml:space="preserve"> </v>
      </c>
      <c r="V227" s="54" t="str">
        <f t="shared" si="74"/>
        <v xml:space="preserve"> </v>
      </c>
      <c r="W227" s="55" t="str">
        <f t="shared" si="75"/>
        <v/>
      </c>
      <c r="X227" s="55" t="str">
        <f t="shared" si="76"/>
        <v/>
      </c>
      <c r="Y227" s="56"/>
      <c r="Z227" s="50"/>
      <c r="AA227" s="12"/>
      <c r="AB227" s="12"/>
      <c r="AC227" s="12"/>
      <c r="AD227" s="12"/>
    </row>
    <row r="228" spans="1:30" ht="20" customHeight="1">
      <c r="A228" s="42"/>
      <c r="B228" s="43"/>
      <c r="C228" s="43" t="str">
        <f t="shared" si="56"/>
        <v/>
      </c>
      <c r="D228" s="44"/>
      <c r="E228" s="44"/>
      <c r="F228" s="45"/>
      <c r="G228" s="46"/>
      <c r="H228" s="45"/>
      <c r="I228" s="45"/>
      <c r="J228" s="47"/>
      <c r="K228" s="48" t="str">
        <f t="shared" si="70"/>
        <v/>
      </c>
      <c r="L228" s="48" t="str">
        <f t="shared" si="71"/>
        <v/>
      </c>
      <c r="M228" s="49"/>
      <c r="N228" s="49"/>
      <c r="O228" s="49"/>
      <c r="P228" s="50"/>
      <c r="Q228" s="51" t="str">
        <f t="shared" ref="Q228:S228" si="123">IF(ISERR(M228/M228)=TRUE," ",M228-$G228)</f>
        <v xml:space="preserve"> </v>
      </c>
      <c r="R228" s="52" t="str">
        <f t="shared" si="123"/>
        <v xml:space="preserve"> </v>
      </c>
      <c r="S228" s="52" t="str">
        <f t="shared" si="123"/>
        <v xml:space="preserve"> </v>
      </c>
      <c r="T228" s="53" t="str">
        <f t="shared" si="69"/>
        <v xml:space="preserve"> </v>
      </c>
      <c r="U228" s="54" t="str">
        <f t="shared" si="73"/>
        <v xml:space="preserve"> </v>
      </c>
      <c r="V228" s="54" t="str">
        <f t="shared" si="74"/>
        <v xml:space="preserve"> </v>
      </c>
      <c r="W228" s="55" t="str">
        <f t="shared" si="75"/>
        <v/>
      </c>
      <c r="X228" s="55" t="str">
        <f t="shared" si="76"/>
        <v/>
      </c>
      <c r="Y228" s="56"/>
      <c r="Z228" s="50"/>
      <c r="AA228" s="12"/>
      <c r="AB228" s="12"/>
      <c r="AC228" s="12"/>
      <c r="AD228" s="12"/>
    </row>
    <row r="229" spans="1:30" ht="20" customHeight="1">
      <c r="A229" s="42"/>
      <c r="B229" s="43"/>
      <c r="C229" s="43" t="str">
        <f t="shared" ref="C229:C250" si="124">MID(B229,11,2)</f>
        <v/>
      </c>
      <c r="D229" s="44"/>
      <c r="E229" s="44"/>
      <c r="F229" s="45"/>
      <c r="G229" s="46"/>
      <c r="H229" s="45"/>
      <c r="I229" s="45"/>
      <c r="J229" s="47"/>
      <c r="K229" s="48" t="str">
        <f t="shared" si="70"/>
        <v/>
      </c>
      <c r="L229" s="48" t="str">
        <f t="shared" si="71"/>
        <v/>
      </c>
      <c r="M229" s="49"/>
      <c r="N229" s="49"/>
      <c r="O229" s="49"/>
      <c r="P229" s="50"/>
      <c r="Q229" s="51" t="str">
        <f t="shared" ref="Q229:S229" si="125">IF(ISERR(M229/M229)=TRUE," ",M229-$G229)</f>
        <v xml:space="preserve"> </v>
      </c>
      <c r="R229" s="52" t="str">
        <f t="shared" si="125"/>
        <v xml:space="preserve"> </v>
      </c>
      <c r="S229" s="52" t="str">
        <f t="shared" si="125"/>
        <v xml:space="preserve"> </v>
      </c>
      <c r="T229" s="53" t="str">
        <f t="shared" si="69"/>
        <v xml:space="preserve"> </v>
      </c>
      <c r="U229" s="54" t="str">
        <f t="shared" si="73"/>
        <v xml:space="preserve"> </v>
      </c>
      <c r="V229" s="54" t="str">
        <f t="shared" si="74"/>
        <v xml:space="preserve"> </v>
      </c>
      <c r="W229" s="55" t="str">
        <f t="shared" si="75"/>
        <v/>
      </c>
      <c r="X229" s="55" t="str">
        <f t="shared" si="76"/>
        <v/>
      </c>
      <c r="Y229" s="56"/>
      <c r="Z229" s="50"/>
      <c r="AA229" s="12"/>
      <c r="AB229" s="12"/>
      <c r="AC229" s="12"/>
      <c r="AD229" s="12"/>
    </row>
    <row r="230" spans="1:30" ht="20" customHeight="1">
      <c r="A230" s="42"/>
      <c r="B230" s="43"/>
      <c r="C230" s="43" t="str">
        <f t="shared" si="124"/>
        <v/>
      </c>
      <c r="D230" s="44"/>
      <c r="E230" s="44"/>
      <c r="F230" s="45"/>
      <c r="G230" s="46"/>
      <c r="H230" s="45"/>
      <c r="I230" s="45"/>
      <c r="J230" s="47"/>
      <c r="K230" s="48" t="str">
        <f t="shared" si="70"/>
        <v/>
      </c>
      <c r="L230" s="48" t="str">
        <f t="shared" si="71"/>
        <v/>
      </c>
      <c r="M230" s="49"/>
      <c r="N230" s="49"/>
      <c r="O230" s="49"/>
      <c r="P230" s="50"/>
      <c r="Q230" s="51" t="str">
        <f t="shared" ref="Q230:S230" si="126">IF(ISERR(M230/M230)=TRUE," ",M230-$G230)</f>
        <v xml:space="preserve"> </v>
      </c>
      <c r="R230" s="52" t="str">
        <f t="shared" si="126"/>
        <v xml:space="preserve"> </v>
      </c>
      <c r="S230" s="52" t="str">
        <f t="shared" si="126"/>
        <v xml:space="preserve"> </v>
      </c>
      <c r="T230" s="53" t="str">
        <f t="shared" si="69"/>
        <v xml:space="preserve"> </v>
      </c>
      <c r="U230" s="54" t="str">
        <f t="shared" si="73"/>
        <v xml:space="preserve"> </v>
      </c>
      <c r="V230" s="54" t="str">
        <f t="shared" si="74"/>
        <v xml:space="preserve"> </v>
      </c>
      <c r="W230" s="55" t="str">
        <f t="shared" si="75"/>
        <v/>
      </c>
      <c r="X230" s="55" t="str">
        <f t="shared" si="76"/>
        <v/>
      </c>
      <c r="Y230" s="56"/>
      <c r="Z230" s="50"/>
      <c r="AA230" s="12"/>
      <c r="AB230" s="12"/>
      <c r="AC230" s="12"/>
      <c r="AD230" s="12"/>
    </row>
    <row r="231" spans="1:30" ht="20" customHeight="1">
      <c r="A231" s="42"/>
      <c r="B231" s="43"/>
      <c r="C231" s="43" t="str">
        <f t="shared" si="124"/>
        <v/>
      </c>
      <c r="D231" s="44"/>
      <c r="E231" s="44"/>
      <c r="F231" s="45"/>
      <c r="G231" s="46"/>
      <c r="H231" s="45"/>
      <c r="I231" s="45"/>
      <c r="J231" s="47"/>
      <c r="K231" s="48" t="str">
        <f t="shared" si="70"/>
        <v/>
      </c>
      <c r="L231" s="48" t="str">
        <f t="shared" si="71"/>
        <v/>
      </c>
      <c r="M231" s="49"/>
      <c r="N231" s="49"/>
      <c r="O231" s="49"/>
      <c r="P231" s="50"/>
      <c r="Q231" s="51" t="str">
        <f t="shared" ref="Q231:S231" si="127">IF(ISERR(M231/M231)=TRUE," ",M231-$G231)</f>
        <v xml:space="preserve"> </v>
      </c>
      <c r="R231" s="52" t="str">
        <f t="shared" si="127"/>
        <v xml:space="preserve"> </v>
      </c>
      <c r="S231" s="52" t="str">
        <f t="shared" si="127"/>
        <v xml:space="preserve"> </v>
      </c>
      <c r="T231" s="53" t="str">
        <f t="shared" si="69"/>
        <v xml:space="preserve"> </v>
      </c>
      <c r="U231" s="54" t="str">
        <f t="shared" si="73"/>
        <v xml:space="preserve"> </v>
      </c>
      <c r="V231" s="54" t="str">
        <f t="shared" si="74"/>
        <v xml:space="preserve"> </v>
      </c>
      <c r="W231" s="55" t="str">
        <f t="shared" si="75"/>
        <v/>
      </c>
      <c r="X231" s="55" t="str">
        <f t="shared" si="76"/>
        <v/>
      </c>
      <c r="Y231" s="56"/>
      <c r="Z231" s="50"/>
      <c r="AA231" s="12"/>
      <c r="AB231" s="12"/>
      <c r="AC231" s="12"/>
      <c r="AD231" s="12"/>
    </row>
    <row r="232" spans="1:30" ht="20" customHeight="1">
      <c r="A232" s="42"/>
      <c r="B232" s="43"/>
      <c r="C232" s="43" t="str">
        <f t="shared" si="124"/>
        <v/>
      </c>
      <c r="D232" s="44"/>
      <c r="E232" s="44"/>
      <c r="F232" s="45"/>
      <c r="G232" s="46"/>
      <c r="H232" s="45"/>
      <c r="I232" s="45"/>
      <c r="J232" s="47"/>
      <c r="K232" s="48" t="str">
        <f t="shared" si="70"/>
        <v/>
      </c>
      <c r="L232" s="48" t="str">
        <f t="shared" si="71"/>
        <v/>
      </c>
      <c r="M232" s="49"/>
      <c r="N232" s="49"/>
      <c r="O232" s="49"/>
      <c r="P232" s="50"/>
      <c r="Q232" s="51" t="str">
        <f t="shared" ref="Q232:S232" si="128">IF(ISERR(M232/M232)=TRUE," ",M232-$G232)</f>
        <v xml:space="preserve"> </v>
      </c>
      <c r="R232" s="52" t="str">
        <f t="shared" si="128"/>
        <v xml:space="preserve"> </v>
      </c>
      <c r="S232" s="52" t="str">
        <f t="shared" si="128"/>
        <v xml:space="preserve"> </v>
      </c>
      <c r="T232" s="53" t="str">
        <f t="shared" si="69"/>
        <v xml:space="preserve"> </v>
      </c>
      <c r="U232" s="54" t="str">
        <f t="shared" si="73"/>
        <v xml:space="preserve"> </v>
      </c>
      <c r="V232" s="54" t="str">
        <f t="shared" si="74"/>
        <v xml:space="preserve"> </v>
      </c>
      <c r="W232" s="55" t="str">
        <f t="shared" si="75"/>
        <v/>
      </c>
      <c r="X232" s="55" t="str">
        <f t="shared" si="76"/>
        <v/>
      </c>
      <c r="Y232" s="56"/>
      <c r="Z232" s="50"/>
      <c r="AA232" s="12"/>
      <c r="AB232" s="12"/>
      <c r="AC232" s="12"/>
      <c r="AD232" s="12"/>
    </row>
    <row r="233" spans="1:30" ht="20" customHeight="1">
      <c r="A233" s="42"/>
      <c r="B233" s="43"/>
      <c r="C233" s="43" t="str">
        <f t="shared" si="124"/>
        <v/>
      </c>
      <c r="D233" s="44"/>
      <c r="E233" s="44"/>
      <c r="F233" s="45"/>
      <c r="G233" s="46"/>
      <c r="H233" s="45"/>
      <c r="I233" s="45"/>
      <c r="J233" s="47"/>
      <c r="K233" s="48" t="str">
        <f t="shared" si="70"/>
        <v/>
      </c>
      <c r="L233" s="48" t="str">
        <f t="shared" si="71"/>
        <v/>
      </c>
      <c r="M233" s="49"/>
      <c r="N233" s="49"/>
      <c r="O233" s="49"/>
      <c r="P233" s="50"/>
      <c r="Q233" s="51" t="str">
        <f t="shared" ref="Q233:S233" si="129">IF(ISERR(M233/M233)=TRUE," ",M233-$G233)</f>
        <v xml:space="preserve"> </v>
      </c>
      <c r="R233" s="52" t="str">
        <f t="shared" si="129"/>
        <v xml:space="preserve"> </v>
      </c>
      <c r="S233" s="52" t="str">
        <f t="shared" si="129"/>
        <v xml:space="preserve"> </v>
      </c>
      <c r="T233" s="53" t="str">
        <f t="shared" si="69"/>
        <v xml:space="preserve"> </v>
      </c>
      <c r="U233" s="54" t="str">
        <f t="shared" si="73"/>
        <v xml:space="preserve"> </v>
      </c>
      <c r="V233" s="54" t="str">
        <f t="shared" si="74"/>
        <v xml:space="preserve"> </v>
      </c>
      <c r="W233" s="55" t="str">
        <f t="shared" si="75"/>
        <v/>
      </c>
      <c r="X233" s="55" t="str">
        <f t="shared" si="76"/>
        <v/>
      </c>
      <c r="Y233" s="56"/>
      <c r="Z233" s="50"/>
      <c r="AA233" s="12"/>
      <c r="AB233" s="12"/>
      <c r="AC233" s="12"/>
      <c r="AD233" s="12"/>
    </row>
    <row r="234" spans="1:30" ht="20" customHeight="1">
      <c r="A234" s="42"/>
      <c r="B234" s="43"/>
      <c r="C234" s="43" t="str">
        <f t="shared" si="124"/>
        <v/>
      </c>
      <c r="D234" s="44"/>
      <c r="E234" s="44"/>
      <c r="F234" s="45"/>
      <c r="G234" s="46"/>
      <c r="H234" s="45"/>
      <c r="I234" s="45"/>
      <c r="J234" s="47"/>
      <c r="K234" s="48" t="str">
        <f t="shared" si="70"/>
        <v/>
      </c>
      <c r="L234" s="48" t="str">
        <f t="shared" si="71"/>
        <v/>
      </c>
      <c r="M234" s="49"/>
      <c r="N234" s="49"/>
      <c r="O234" s="49"/>
      <c r="P234" s="50"/>
      <c r="Q234" s="51" t="str">
        <f t="shared" ref="Q234:S234" si="130">IF(ISERR(M234/M234)=TRUE," ",M234-$G234)</f>
        <v xml:space="preserve"> </v>
      </c>
      <c r="R234" s="52" t="str">
        <f t="shared" si="130"/>
        <v xml:space="preserve"> </v>
      </c>
      <c r="S234" s="52" t="str">
        <f t="shared" si="130"/>
        <v xml:space="preserve"> </v>
      </c>
      <c r="T234" s="53" t="str">
        <f t="shared" si="69"/>
        <v xml:space="preserve"> </v>
      </c>
      <c r="U234" s="54" t="str">
        <f t="shared" si="73"/>
        <v xml:space="preserve"> </v>
      </c>
      <c r="V234" s="54" t="str">
        <f t="shared" si="74"/>
        <v xml:space="preserve"> </v>
      </c>
      <c r="W234" s="55" t="str">
        <f t="shared" si="75"/>
        <v/>
      </c>
      <c r="X234" s="55" t="str">
        <f t="shared" si="76"/>
        <v/>
      </c>
      <c r="Y234" s="56"/>
      <c r="Z234" s="50"/>
      <c r="AA234" s="12"/>
      <c r="AB234" s="12"/>
      <c r="AC234" s="12"/>
      <c r="AD234" s="12"/>
    </row>
    <row r="235" spans="1:30" ht="20" customHeight="1">
      <c r="A235" s="42"/>
      <c r="B235" s="43"/>
      <c r="C235" s="43" t="str">
        <f t="shared" si="124"/>
        <v/>
      </c>
      <c r="D235" s="44"/>
      <c r="E235" s="44"/>
      <c r="F235" s="45"/>
      <c r="G235" s="46"/>
      <c r="H235" s="45"/>
      <c r="I235" s="45"/>
      <c r="J235" s="47"/>
      <c r="K235" s="48" t="str">
        <f t="shared" si="70"/>
        <v/>
      </c>
      <c r="L235" s="48" t="str">
        <f t="shared" si="71"/>
        <v/>
      </c>
      <c r="M235" s="49"/>
      <c r="N235" s="49"/>
      <c r="O235" s="49"/>
      <c r="P235" s="50"/>
      <c r="Q235" s="51" t="str">
        <f t="shared" ref="Q235:S235" si="131">IF(ISERR(M235/M235)=TRUE," ",M235-$G235)</f>
        <v xml:space="preserve"> </v>
      </c>
      <c r="R235" s="52" t="str">
        <f t="shared" si="131"/>
        <v xml:space="preserve"> </v>
      </c>
      <c r="S235" s="52" t="str">
        <f t="shared" si="131"/>
        <v xml:space="preserve"> </v>
      </c>
      <c r="T235" s="53" t="str">
        <f t="shared" ref="T235:T285" si="132">IF(ISERR(M235/M235)=TRUE," ",AVERAGE(M235:O235))</f>
        <v xml:space="preserve"> </v>
      </c>
      <c r="U235" s="54" t="str">
        <f t="shared" si="73"/>
        <v xml:space="preserve"> </v>
      </c>
      <c r="V235" s="54" t="str">
        <f t="shared" si="74"/>
        <v xml:space="preserve"> </v>
      </c>
      <c r="W235" s="55" t="str">
        <f t="shared" si="75"/>
        <v/>
      </c>
      <c r="X235" s="55" t="str">
        <f t="shared" si="76"/>
        <v/>
      </c>
      <c r="Y235" s="56"/>
      <c r="Z235" s="50"/>
      <c r="AA235" s="12"/>
      <c r="AB235" s="12"/>
      <c r="AC235" s="12"/>
      <c r="AD235" s="12"/>
    </row>
    <row r="236" spans="1:30" ht="20" customHeight="1">
      <c r="A236" s="42"/>
      <c r="B236" s="43"/>
      <c r="C236" s="43" t="str">
        <f t="shared" si="124"/>
        <v/>
      </c>
      <c r="D236" s="44"/>
      <c r="E236" s="44"/>
      <c r="F236" s="45"/>
      <c r="G236" s="46"/>
      <c r="H236" s="45"/>
      <c r="I236" s="45"/>
      <c r="J236" s="47"/>
      <c r="K236" s="48" t="str">
        <f t="shared" si="70"/>
        <v/>
      </c>
      <c r="L236" s="48" t="str">
        <f t="shared" si="71"/>
        <v/>
      </c>
      <c r="M236" s="49"/>
      <c r="N236" s="49"/>
      <c r="O236" s="49"/>
      <c r="P236" s="50"/>
      <c r="Q236" s="51" t="str">
        <f t="shared" ref="Q236:S236" si="133">IF(ISERR(M236/M236)=TRUE," ",M236-$G236)</f>
        <v xml:space="preserve"> </v>
      </c>
      <c r="R236" s="52" t="str">
        <f t="shared" si="133"/>
        <v xml:space="preserve"> </v>
      </c>
      <c r="S236" s="52" t="str">
        <f t="shared" si="133"/>
        <v xml:space="preserve"> </v>
      </c>
      <c r="T236" s="53" t="str">
        <f t="shared" si="132"/>
        <v xml:space="preserve"> </v>
      </c>
      <c r="U236" s="54" t="str">
        <f t="shared" si="73"/>
        <v xml:space="preserve"> </v>
      </c>
      <c r="V236" s="54" t="str">
        <f t="shared" si="74"/>
        <v xml:space="preserve"> </v>
      </c>
      <c r="W236" s="55" t="str">
        <f t="shared" si="75"/>
        <v/>
      </c>
      <c r="X236" s="55" t="str">
        <f t="shared" si="76"/>
        <v/>
      </c>
      <c r="Y236" s="56"/>
      <c r="Z236" s="50"/>
      <c r="AA236" s="12"/>
      <c r="AB236" s="12"/>
      <c r="AC236" s="12"/>
      <c r="AD236" s="12"/>
    </row>
    <row r="237" spans="1:30" ht="20" customHeight="1">
      <c r="A237" s="42"/>
      <c r="B237" s="43"/>
      <c r="C237" s="43" t="str">
        <f t="shared" si="124"/>
        <v/>
      </c>
      <c r="D237" s="44"/>
      <c r="E237" s="44"/>
      <c r="F237" s="45"/>
      <c r="G237" s="46"/>
      <c r="H237" s="45"/>
      <c r="I237" s="45"/>
      <c r="J237" s="47"/>
      <c r="K237" s="48" t="str">
        <f t="shared" si="70"/>
        <v/>
      </c>
      <c r="L237" s="48" t="str">
        <f t="shared" si="71"/>
        <v/>
      </c>
      <c r="M237" s="49"/>
      <c r="N237" s="49"/>
      <c r="O237" s="49"/>
      <c r="P237" s="50"/>
      <c r="Q237" s="51" t="str">
        <f t="shared" ref="Q237:S237" si="134">IF(ISERR(M237/M237)=TRUE," ",M237-$G237)</f>
        <v xml:space="preserve"> </v>
      </c>
      <c r="R237" s="52" t="str">
        <f t="shared" si="134"/>
        <v xml:space="preserve"> </v>
      </c>
      <c r="S237" s="52" t="str">
        <f t="shared" si="134"/>
        <v xml:space="preserve"> </v>
      </c>
      <c r="T237" s="53" t="str">
        <f t="shared" si="132"/>
        <v xml:space="preserve"> </v>
      </c>
      <c r="U237" s="54" t="str">
        <f t="shared" si="73"/>
        <v xml:space="preserve"> </v>
      </c>
      <c r="V237" s="54" t="str">
        <f t="shared" si="74"/>
        <v xml:space="preserve"> </v>
      </c>
      <c r="W237" s="55" t="str">
        <f t="shared" si="75"/>
        <v/>
      </c>
      <c r="X237" s="55" t="str">
        <f t="shared" si="76"/>
        <v/>
      </c>
      <c r="Y237" s="56"/>
      <c r="Z237" s="50"/>
      <c r="AA237" s="12"/>
      <c r="AB237" s="12"/>
      <c r="AC237" s="12"/>
      <c r="AD237" s="12"/>
    </row>
    <row r="238" spans="1:30" ht="20" customHeight="1">
      <c r="A238" s="42"/>
      <c r="B238" s="43"/>
      <c r="C238" s="43" t="str">
        <f t="shared" si="124"/>
        <v/>
      </c>
      <c r="D238" s="44"/>
      <c r="E238" s="44"/>
      <c r="F238" s="45"/>
      <c r="G238" s="46"/>
      <c r="H238" s="45"/>
      <c r="I238" s="45"/>
      <c r="J238" s="47"/>
      <c r="K238" s="48" t="str">
        <f t="shared" si="70"/>
        <v/>
      </c>
      <c r="L238" s="48" t="str">
        <f t="shared" si="71"/>
        <v/>
      </c>
      <c r="M238" s="49"/>
      <c r="N238" s="49"/>
      <c r="O238" s="49"/>
      <c r="P238" s="50"/>
      <c r="Q238" s="51" t="str">
        <f t="shared" ref="Q238:S238" si="135">IF(ISERR(M238/M238)=TRUE," ",M238-$G238)</f>
        <v xml:space="preserve"> </v>
      </c>
      <c r="R238" s="52" t="str">
        <f t="shared" si="135"/>
        <v xml:space="preserve"> </v>
      </c>
      <c r="S238" s="52" t="str">
        <f t="shared" si="135"/>
        <v xml:space="preserve"> </v>
      </c>
      <c r="T238" s="53" t="str">
        <f t="shared" si="132"/>
        <v xml:space="preserve"> </v>
      </c>
      <c r="U238" s="54" t="str">
        <f t="shared" si="73"/>
        <v xml:space="preserve"> </v>
      </c>
      <c r="V238" s="54" t="str">
        <f t="shared" si="74"/>
        <v xml:space="preserve"> </v>
      </c>
      <c r="W238" s="55" t="str">
        <f t="shared" si="75"/>
        <v/>
      </c>
      <c r="X238" s="55" t="str">
        <f t="shared" si="76"/>
        <v/>
      </c>
      <c r="Y238" s="56"/>
      <c r="Z238" s="50"/>
      <c r="AA238" s="12"/>
      <c r="AB238" s="12"/>
      <c r="AC238" s="12"/>
      <c r="AD238" s="12"/>
    </row>
    <row r="239" spans="1:30" ht="20" customHeight="1">
      <c r="A239" s="42"/>
      <c r="B239" s="43"/>
      <c r="C239" s="43" t="str">
        <f t="shared" si="124"/>
        <v/>
      </c>
      <c r="D239" s="44"/>
      <c r="E239" s="44"/>
      <c r="F239" s="45"/>
      <c r="G239" s="46"/>
      <c r="H239" s="45"/>
      <c r="I239" s="45"/>
      <c r="J239" s="47"/>
      <c r="K239" s="48" t="str">
        <f t="shared" si="70"/>
        <v/>
      </c>
      <c r="L239" s="48" t="str">
        <f t="shared" si="71"/>
        <v/>
      </c>
      <c r="M239" s="49"/>
      <c r="N239" s="49"/>
      <c r="O239" s="49"/>
      <c r="P239" s="50"/>
      <c r="Q239" s="51" t="str">
        <f t="shared" ref="Q239:S239" si="136">IF(ISERR(M239/M239)=TRUE," ",M239-$G239)</f>
        <v xml:space="preserve"> </v>
      </c>
      <c r="R239" s="52" t="str">
        <f t="shared" si="136"/>
        <v xml:space="preserve"> </v>
      </c>
      <c r="S239" s="52" t="str">
        <f t="shared" si="136"/>
        <v xml:space="preserve"> </v>
      </c>
      <c r="T239" s="53" t="str">
        <f t="shared" si="132"/>
        <v xml:space="preserve"> </v>
      </c>
      <c r="U239" s="54" t="str">
        <f t="shared" si="73"/>
        <v xml:space="preserve"> </v>
      </c>
      <c r="V239" s="54" t="str">
        <f t="shared" si="74"/>
        <v xml:space="preserve"> </v>
      </c>
      <c r="W239" s="55" t="str">
        <f t="shared" si="75"/>
        <v/>
      </c>
      <c r="X239" s="55" t="str">
        <f t="shared" si="76"/>
        <v/>
      </c>
      <c r="Y239" s="56"/>
      <c r="Z239" s="50"/>
      <c r="AA239" s="12"/>
      <c r="AB239" s="12"/>
      <c r="AC239" s="12"/>
      <c r="AD239" s="12"/>
    </row>
    <row r="240" spans="1:30" ht="20" customHeight="1">
      <c r="A240" s="42"/>
      <c r="B240" s="43"/>
      <c r="C240" s="43" t="str">
        <f t="shared" si="124"/>
        <v/>
      </c>
      <c r="D240" s="44"/>
      <c r="E240" s="44"/>
      <c r="F240" s="45"/>
      <c r="G240" s="46"/>
      <c r="H240" s="45"/>
      <c r="I240" s="45"/>
      <c r="J240" s="47"/>
      <c r="K240" s="48" t="str">
        <f t="shared" si="70"/>
        <v/>
      </c>
      <c r="L240" s="48" t="str">
        <f t="shared" si="71"/>
        <v/>
      </c>
      <c r="M240" s="49"/>
      <c r="N240" s="49"/>
      <c r="O240" s="49"/>
      <c r="P240" s="50"/>
      <c r="Q240" s="51" t="str">
        <f t="shared" ref="Q240:S240" si="137">IF(ISERR(M240/M240)=TRUE," ",M240-$G240)</f>
        <v xml:space="preserve"> </v>
      </c>
      <c r="R240" s="52" t="str">
        <f t="shared" si="137"/>
        <v xml:space="preserve"> </v>
      </c>
      <c r="S240" s="52" t="str">
        <f t="shared" si="137"/>
        <v xml:space="preserve"> </v>
      </c>
      <c r="T240" s="53" t="str">
        <f t="shared" si="132"/>
        <v xml:space="preserve"> </v>
      </c>
      <c r="U240" s="54" t="str">
        <f t="shared" si="73"/>
        <v xml:space="preserve"> </v>
      </c>
      <c r="V240" s="54" t="str">
        <f t="shared" si="74"/>
        <v xml:space="preserve"> </v>
      </c>
      <c r="W240" s="55" t="str">
        <f t="shared" si="75"/>
        <v/>
      </c>
      <c r="X240" s="55" t="str">
        <f t="shared" si="76"/>
        <v/>
      </c>
      <c r="Y240" s="56"/>
      <c r="Z240" s="50"/>
      <c r="AA240" s="12"/>
      <c r="AB240" s="12"/>
      <c r="AC240" s="12"/>
      <c r="AD240" s="12"/>
    </row>
    <row r="241" spans="1:30" ht="20" customHeight="1">
      <c r="A241" s="42"/>
      <c r="B241" s="43"/>
      <c r="C241" s="43" t="str">
        <f t="shared" si="124"/>
        <v/>
      </c>
      <c r="D241" s="44"/>
      <c r="E241" s="44"/>
      <c r="F241" s="45"/>
      <c r="G241" s="46"/>
      <c r="H241" s="45"/>
      <c r="I241" s="45"/>
      <c r="J241" s="47"/>
      <c r="K241" s="48" t="str">
        <f t="shared" si="70"/>
        <v/>
      </c>
      <c r="L241" s="48" t="str">
        <f t="shared" si="71"/>
        <v/>
      </c>
      <c r="M241" s="57"/>
      <c r="N241" s="57"/>
      <c r="O241" s="57"/>
      <c r="P241" s="50"/>
      <c r="Q241" s="51" t="str">
        <f t="shared" ref="Q241:S241" si="138">IF(ISERR(M241/M241)=TRUE," ",M241-$G241)</f>
        <v xml:space="preserve"> </v>
      </c>
      <c r="R241" s="52" t="str">
        <f t="shared" si="138"/>
        <v xml:space="preserve"> </v>
      </c>
      <c r="S241" s="52" t="str">
        <f t="shared" si="138"/>
        <v xml:space="preserve"> </v>
      </c>
      <c r="T241" s="53" t="str">
        <f t="shared" si="132"/>
        <v xml:space="preserve"> </v>
      </c>
      <c r="U241" s="54" t="str">
        <f t="shared" si="73"/>
        <v xml:space="preserve"> </v>
      </c>
      <c r="V241" s="54" t="str">
        <f t="shared" si="74"/>
        <v xml:space="preserve"> </v>
      </c>
      <c r="W241" s="55" t="str">
        <f t="shared" si="75"/>
        <v/>
      </c>
      <c r="X241" s="55" t="str">
        <f t="shared" si="76"/>
        <v/>
      </c>
      <c r="Y241" s="56"/>
      <c r="Z241" s="50"/>
      <c r="AA241" s="12"/>
      <c r="AB241" s="12"/>
      <c r="AC241" s="12"/>
      <c r="AD241" s="12"/>
    </row>
    <row r="242" spans="1:30" ht="20" customHeight="1">
      <c r="A242" s="42"/>
      <c r="B242" s="43"/>
      <c r="C242" s="43" t="str">
        <f t="shared" si="124"/>
        <v/>
      </c>
      <c r="D242" s="44"/>
      <c r="E242" s="44"/>
      <c r="F242" s="45"/>
      <c r="G242" s="46"/>
      <c r="H242" s="45"/>
      <c r="I242" s="45"/>
      <c r="J242" s="47"/>
      <c r="K242" s="48" t="str">
        <f t="shared" si="70"/>
        <v/>
      </c>
      <c r="L242" s="48" t="str">
        <f t="shared" si="71"/>
        <v/>
      </c>
      <c r="M242" s="57"/>
      <c r="N242" s="57"/>
      <c r="O242" s="57"/>
      <c r="P242" s="50"/>
      <c r="Q242" s="51" t="str">
        <f t="shared" ref="Q242:S242" si="139">IF(ISERR(M242/M242)=TRUE," ",M242-$G242)</f>
        <v xml:space="preserve"> </v>
      </c>
      <c r="R242" s="52" t="str">
        <f t="shared" si="139"/>
        <v xml:space="preserve"> </v>
      </c>
      <c r="S242" s="52" t="str">
        <f t="shared" si="139"/>
        <v xml:space="preserve"> </v>
      </c>
      <c r="T242" s="53" t="str">
        <f t="shared" si="132"/>
        <v xml:space="preserve"> </v>
      </c>
      <c r="U242" s="54" t="str">
        <f t="shared" si="73"/>
        <v xml:space="preserve"> </v>
      </c>
      <c r="V242" s="54" t="str">
        <f t="shared" si="74"/>
        <v xml:space="preserve"> </v>
      </c>
      <c r="W242" s="55" t="str">
        <f t="shared" si="75"/>
        <v/>
      </c>
      <c r="X242" s="55" t="str">
        <f t="shared" si="76"/>
        <v/>
      </c>
      <c r="Y242" s="56"/>
      <c r="Z242" s="50"/>
      <c r="AA242" s="12"/>
      <c r="AB242" s="12"/>
      <c r="AC242" s="12"/>
      <c r="AD242" s="12"/>
    </row>
    <row r="243" spans="1:30" ht="20" customHeight="1">
      <c r="A243" s="42"/>
      <c r="B243" s="43"/>
      <c r="C243" s="43" t="str">
        <f t="shared" si="124"/>
        <v/>
      </c>
      <c r="D243" s="44"/>
      <c r="E243" s="44"/>
      <c r="F243" s="45"/>
      <c r="G243" s="46"/>
      <c r="H243" s="45"/>
      <c r="I243" s="45"/>
      <c r="J243" s="47"/>
      <c r="K243" s="48" t="str">
        <f t="shared" si="70"/>
        <v/>
      </c>
      <c r="L243" s="48" t="str">
        <f t="shared" si="71"/>
        <v/>
      </c>
      <c r="M243" s="57"/>
      <c r="N243" s="57"/>
      <c r="O243" s="57"/>
      <c r="P243" s="50"/>
      <c r="Q243" s="51" t="str">
        <f t="shared" ref="Q243:S243" si="140">IF(ISERR(M243/M243)=TRUE," ",M243-$G243)</f>
        <v xml:space="preserve"> </v>
      </c>
      <c r="R243" s="52" t="str">
        <f t="shared" si="140"/>
        <v xml:space="preserve"> </v>
      </c>
      <c r="S243" s="52" t="str">
        <f t="shared" si="140"/>
        <v xml:space="preserve"> </v>
      </c>
      <c r="T243" s="53" t="str">
        <f t="shared" si="132"/>
        <v xml:space="preserve"> </v>
      </c>
      <c r="U243" s="54" t="str">
        <f t="shared" si="73"/>
        <v xml:space="preserve"> </v>
      </c>
      <c r="V243" s="54" t="str">
        <f t="shared" si="74"/>
        <v xml:space="preserve"> </v>
      </c>
      <c r="W243" s="55" t="str">
        <f t="shared" si="75"/>
        <v/>
      </c>
      <c r="X243" s="55" t="str">
        <f t="shared" si="76"/>
        <v/>
      </c>
      <c r="Y243" s="56"/>
      <c r="Z243" s="50"/>
      <c r="AA243" s="12"/>
      <c r="AB243" s="12"/>
      <c r="AC243" s="12"/>
      <c r="AD243" s="12"/>
    </row>
    <row r="244" spans="1:30" ht="20" customHeight="1">
      <c r="A244" s="42"/>
      <c r="B244" s="43"/>
      <c r="C244" s="43" t="str">
        <f t="shared" si="124"/>
        <v/>
      </c>
      <c r="D244" s="44"/>
      <c r="E244" s="44"/>
      <c r="F244" s="45"/>
      <c r="G244" s="46"/>
      <c r="H244" s="45"/>
      <c r="I244" s="45"/>
      <c r="J244" s="47"/>
      <c r="K244" s="48" t="str">
        <f t="shared" si="70"/>
        <v/>
      </c>
      <c r="L244" s="48" t="str">
        <f t="shared" si="71"/>
        <v/>
      </c>
      <c r="M244" s="49"/>
      <c r="N244" s="49"/>
      <c r="O244" s="49"/>
      <c r="P244" s="50"/>
      <c r="Q244" s="51" t="str">
        <f t="shared" ref="Q244:S244" si="141">IF(ISERR(M244/M244)=TRUE," ",M244-$G244)</f>
        <v xml:space="preserve"> </v>
      </c>
      <c r="R244" s="52" t="str">
        <f t="shared" si="141"/>
        <v xml:space="preserve"> </v>
      </c>
      <c r="S244" s="52" t="str">
        <f t="shared" si="141"/>
        <v xml:space="preserve"> </v>
      </c>
      <c r="T244" s="53" t="str">
        <f t="shared" si="132"/>
        <v xml:space="preserve"> </v>
      </c>
      <c r="U244" s="54" t="str">
        <f t="shared" si="73"/>
        <v xml:space="preserve"> </v>
      </c>
      <c r="V244" s="54" t="str">
        <f t="shared" si="74"/>
        <v xml:space="preserve"> </v>
      </c>
      <c r="W244" s="55" t="str">
        <f t="shared" si="75"/>
        <v/>
      </c>
      <c r="X244" s="55" t="str">
        <f t="shared" si="76"/>
        <v/>
      </c>
      <c r="Y244" s="56"/>
      <c r="Z244" s="50"/>
      <c r="AA244" s="12"/>
      <c r="AB244" s="12"/>
      <c r="AC244" s="12"/>
      <c r="AD244" s="12"/>
    </row>
    <row r="245" spans="1:30" ht="20" customHeight="1">
      <c r="A245" s="42"/>
      <c r="B245" s="43"/>
      <c r="C245" s="43" t="str">
        <f t="shared" si="124"/>
        <v/>
      </c>
      <c r="D245" s="44"/>
      <c r="E245" s="44"/>
      <c r="F245" s="45"/>
      <c r="G245" s="46"/>
      <c r="H245" s="45"/>
      <c r="I245" s="45"/>
      <c r="J245" s="47"/>
      <c r="K245" s="48" t="str">
        <f t="shared" ref="K245:K308" si="142">IF(AND(G245="",H245=""),"",IF(G245="",H245,G245+H245))</f>
        <v/>
      </c>
      <c r="L245" s="48" t="str">
        <f t="shared" ref="L245:L308" si="143">IF(AND(G245="",I245=""),"",IF(G245="",I245,G245+I245))</f>
        <v/>
      </c>
      <c r="M245" s="49"/>
      <c r="N245" s="49"/>
      <c r="O245" s="49"/>
      <c r="P245" s="50"/>
      <c r="Q245" s="51" t="str">
        <f t="shared" ref="Q245:S245" si="144">IF(ISERR(M245/M245)=TRUE," ",M245-$G245)</f>
        <v xml:space="preserve"> </v>
      </c>
      <c r="R245" s="52" t="str">
        <f t="shared" si="144"/>
        <v xml:space="preserve"> </v>
      </c>
      <c r="S245" s="52" t="str">
        <f t="shared" si="144"/>
        <v xml:space="preserve"> </v>
      </c>
      <c r="T245" s="53" t="str">
        <f t="shared" si="132"/>
        <v xml:space="preserve"> </v>
      </c>
      <c r="U245" s="54" t="str">
        <f t="shared" ref="U245:U308" si="145">IF(ISERR(H245/H245)=TRUE," ",IF(ISERR(M245/M245)=TRUE," ",IF(ISNUMBER($M245)=FALSE," ",IF(MAX($M245:$O245)&lt;$G245,0,(MAX($M245:$O245)-$G245)/$H245))))</f>
        <v xml:space="preserve"> </v>
      </c>
      <c r="V245" s="54" t="str">
        <f t="shared" ref="V245:V308" si="146">IF(ISERR(I245/G245)=TRUE," ",IF(ISERR(I245/I245)=TRUE," ",IF(ISERR(M245/M245)=TRUE," ",IF(ISNUMBER(M245)=FALSE," ",IF(MIN(M245:O245)&gt;$G245,0,($G245-MIN(M245:O245))/-I245)))))</f>
        <v xml:space="preserve"> </v>
      </c>
      <c r="W245" s="55" t="str">
        <f t="shared" ref="W245:W308" si="147">IF(ISNUMBER($U245)=TRUE,IF($U245&gt;0.651,IF($U245&gt;1.001,"Reject","Alert"),""),"")</f>
        <v/>
      </c>
      <c r="X245" s="55" t="str">
        <f t="shared" ref="X245:X308" si="148">IF(M245="","",IF(ISERR(I245/I245)=TRUE,"",IF(ISERR(I245/G245)=TRUE,IF((I245-MIN(M245:O245))&gt;0.001,"Reject",""),IF(ISNUMBER($V245)=TRUE,IF($V245&gt;0.651,IF($V245&gt;1.001,"Reject","Alert"),""),""))))</f>
        <v/>
      </c>
      <c r="Y245" s="56"/>
      <c r="Z245" s="50"/>
      <c r="AA245" s="12"/>
      <c r="AB245" s="12"/>
      <c r="AC245" s="12"/>
      <c r="AD245" s="12"/>
    </row>
    <row r="246" spans="1:30" ht="20" customHeight="1">
      <c r="A246" s="42"/>
      <c r="B246" s="43"/>
      <c r="C246" s="43" t="str">
        <f t="shared" si="124"/>
        <v/>
      </c>
      <c r="D246" s="44"/>
      <c r="E246" s="44"/>
      <c r="F246" s="45"/>
      <c r="G246" s="46"/>
      <c r="H246" s="45"/>
      <c r="I246" s="45"/>
      <c r="J246" s="47"/>
      <c r="K246" s="48" t="str">
        <f t="shared" si="142"/>
        <v/>
      </c>
      <c r="L246" s="48" t="str">
        <f t="shared" si="143"/>
        <v/>
      </c>
      <c r="M246" s="49"/>
      <c r="N246" s="49"/>
      <c r="O246" s="49"/>
      <c r="P246" s="50"/>
      <c r="Q246" s="51" t="str">
        <f t="shared" ref="Q246:S246" si="149">IF(ISERR(M246/M246)=TRUE," ",M246-$G246)</f>
        <v xml:space="preserve"> </v>
      </c>
      <c r="R246" s="52" t="str">
        <f t="shared" si="149"/>
        <v xml:space="preserve"> </v>
      </c>
      <c r="S246" s="52" t="str">
        <f t="shared" si="149"/>
        <v xml:space="preserve"> </v>
      </c>
      <c r="T246" s="53" t="str">
        <f t="shared" si="132"/>
        <v xml:space="preserve"> </v>
      </c>
      <c r="U246" s="54" t="str">
        <f t="shared" si="145"/>
        <v xml:space="preserve"> </v>
      </c>
      <c r="V246" s="54" t="str">
        <f t="shared" si="146"/>
        <v xml:space="preserve"> </v>
      </c>
      <c r="W246" s="55" t="str">
        <f t="shared" si="147"/>
        <v/>
      </c>
      <c r="X246" s="55" t="str">
        <f t="shared" si="148"/>
        <v/>
      </c>
      <c r="Y246" s="56"/>
      <c r="Z246" s="50"/>
      <c r="AA246" s="12"/>
      <c r="AB246" s="12"/>
      <c r="AC246" s="12"/>
      <c r="AD246" s="12"/>
    </row>
    <row r="247" spans="1:30" ht="20" customHeight="1">
      <c r="A247" s="42"/>
      <c r="B247" s="43"/>
      <c r="C247" s="43" t="str">
        <f t="shared" si="124"/>
        <v/>
      </c>
      <c r="D247" s="44"/>
      <c r="E247" s="44"/>
      <c r="F247" s="45"/>
      <c r="G247" s="46"/>
      <c r="H247" s="45"/>
      <c r="I247" s="45"/>
      <c r="J247" s="47"/>
      <c r="K247" s="48" t="str">
        <f t="shared" si="142"/>
        <v/>
      </c>
      <c r="L247" s="48" t="str">
        <f t="shared" si="143"/>
        <v/>
      </c>
      <c r="M247" s="49"/>
      <c r="N247" s="49"/>
      <c r="O247" s="49"/>
      <c r="P247" s="50"/>
      <c r="Q247" s="51" t="str">
        <f t="shared" ref="Q247:S247" si="150">IF(ISERR(M247/M247)=TRUE," ",M247-$G247)</f>
        <v xml:space="preserve"> </v>
      </c>
      <c r="R247" s="52" t="str">
        <f t="shared" si="150"/>
        <v xml:space="preserve"> </v>
      </c>
      <c r="S247" s="52" t="str">
        <f t="shared" si="150"/>
        <v xml:space="preserve"> </v>
      </c>
      <c r="T247" s="53" t="str">
        <f t="shared" si="132"/>
        <v xml:space="preserve"> </v>
      </c>
      <c r="U247" s="54" t="str">
        <f t="shared" si="145"/>
        <v xml:space="preserve"> </v>
      </c>
      <c r="V247" s="54" t="str">
        <f t="shared" si="146"/>
        <v xml:space="preserve"> </v>
      </c>
      <c r="W247" s="55" t="str">
        <f t="shared" si="147"/>
        <v/>
      </c>
      <c r="X247" s="55" t="str">
        <f t="shared" si="148"/>
        <v/>
      </c>
      <c r="Y247" s="56"/>
      <c r="Z247" s="50"/>
      <c r="AA247" s="12"/>
      <c r="AB247" s="12"/>
      <c r="AC247" s="12"/>
      <c r="AD247" s="12"/>
    </row>
    <row r="248" spans="1:30" ht="20" customHeight="1">
      <c r="A248" s="42"/>
      <c r="B248" s="43"/>
      <c r="C248" s="43" t="str">
        <f t="shared" si="124"/>
        <v/>
      </c>
      <c r="D248" s="44"/>
      <c r="E248" s="44"/>
      <c r="F248" s="45"/>
      <c r="G248" s="46"/>
      <c r="H248" s="45"/>
      <c r="I248" s="45"/>
      <c r="J248" s="47"/>
      <c r="K248" s="48" t="str">
        <f t="shared" si="142"/>
        <v/>
      </c>
      <c r="L248" s="48" t="str">
        <f t="shared" si="143"/>
        <v/>
      </c>
      <c r="M248" s="49"/>
      <c r="N248" s="49"/>
      <c r="O248" s="49"/>
      <c r="P248" s="50"/>
      <c r="Q248" s="51" t="str">
        <f t="shared" ref="Q248:S248" si="151">IF(ISERR(M248/M248)=TRUE," ",M248-$G248)</f>
        <v xml:space="preserve"> </v>
      </c>
      <c r="R248" s="52" t="str">
        <f t="shared" si="151"/>
        <v xml:space="preserve"> </v>
      </c>
      <c r="S248" s="52" t="str">
        <f t="shared" si="151"/>
        <v xml:space="preserve"> </v>
      </c>
      <c r="T248" s="53" t="str">
        <f t="shared" si="132"/>
        <v xml:space="preserve"> </v>
      </c>
      <c r="U248" s="54" t="str">
        <f t="shared" si="145"/>
        <v xml:space="preserve"> </v>
      </c>
      <c r="V248" s="54" t="str">
        <f t="shared" si="146"/>
        <v xml:space="preserve"> </v>
      </c>
      <c r="W248" s="55" t="str">
        <f t="shared" si="147"/>
        <v/>
      </c>
      <c r="X248" s="55" t="str">
        <f t="shared" si="148"/>
        <v/>
      </c>
      <c r="Y248" s="56"/>
      <c r="Z248" s="50"/>
      <c r="AA248" s="12"/>
      <c r="AB248" s="12"/>
      <c r="AC248" s="12"/>
      <c r="AD248" s="12"/>
    </row>
    <row r="249" spans="1:30" ht="20" customHeight="1">
      <c r="A249" s="42"/>
      <c r="B249" s="43"/>
      <c r="C249" s="43" t="str">
        <f t="shared" si="124"/>
        <v/>
      </c>
      <c r="D249" s="44"/>
      <c r="E249" s="44"/>
      <c r="F249" s="45"/>
      <c r="G249" s="46"/>
      <c r="H249" s="45"/>
      <c r="I249" s="45"/>
      <c r="J249" s="47"/>
      <c r="K249" s="48" t="str">
        <f t="shared" si="142"/>
        <v/>
      </c>
      <c r="L249" s="48" t="str">
        <f t="shared" si="143"/>
        <v/>
      </c>
      <c r="M249" s="49"/>
      <c r="N249" s="49"/>
      <c r="O249" s="49"/>
      <c r="P249" s="50"/>
      <c r="Q249" s="51" t="str">
        <f t="shared" ref="Q249:S249" si="152">IF(ISERR(M249/M249)=TRUE," ",M249-$G249)</f>
        <v xml:space="preserve"> </v>
      </c>
      <c r="R249" s="52" t="str">
        <f t="shared" si="152"/>
        <v xml:space="preserve"> </v>
      </c>
      <c r="S249" s="52" t="str">
        <f t="shared" si="152"/>
        <v xml:space="preserve"> </v>
      </c>
      <c r="T249" s="53" t="str">
        <f t="shared" si="132"/>
        <v xml:space="preserve"> </v>
      </c>
      <c r="U249" s="54" t="str">
        <f t="shared" si="145"/>
        <v xml:space="preserve"> </v>
      </c>
      <c r="V249" s="54" t="str">
        <f t="shared" si="146"/>
        <v xml:space="preserve"> </v>
      </c>
      <c r="W249" s="55" t="str">
        <f t="shared" si="147"/>
        <v/>
      </c>
      <c r="X249" s="55" t="str">
        <f t="shared" si="148"/>
        <v/>
      </c>
      <c r="Y249" s="56"/>
      <c r="Z249" s="50"/>
      <c r="AA249" s="12"/>
      <c r="AB249" s="12"/>
      <c r="AC249" s="12"/>
      <c r="AD249" s="12"/>
    </row>
    <row r="250" spans="1:30" ht="20" customHeight="1">
      <c r="A250" s="42"/>
      <c r="B250" s="43"/>
      <c r="C250" s="43" t="str">
        <f t="shared" si="124"/>
        <v/>
      </c>
      <c r="D250" s="44"/>
      <c r="E250" s="44"/>
      <c r="F250" s="45"/>
      <c r="G250" s="46"/>
      <c r="H250" s="45"/>
      <c r="I250" s="45"/>
      <c r="J250" s="47"/>
      <c r="K250" s="48" t="str">
        <f t="shared" si="142"/>
        <v/>
      </c>
      <c r="L250" s="48" t="str">
        <f t="shared" si="143"/>
        <v/>
      </c>
      <c r="M250" s="49"/>
      <c r="N250" s="49"/>
      <c r="O250" s="49"/>
      <c r="P250" s="50"/>
      <c r="Q250" s="51" t="str">
        <f t="shared" ref="Q250:S250" si="153">IF(ISERR(M250/M250)=TRUE," ",M250-$G250)</f>
        <v xml:space="preserve"> </v>
      </c>
      <c r="R250" s="52" t="str">
        <f t="shared" si="153"/>
        <v xml:space="preserve"> </v>
      </c>
      <c r="S250" s="52" t="str">
        <f t="shared" si="153"/>
        <v xml:space="preserve"> </v>
      </c>
      <c r="T250" s="53" t="str">
        <f t="shared" si="132"/>
        <v xml:space="preserve"> </v>
      </c>
      <c r="U250" s="54" t="str">
        <f t="shared" si="145"/>
        <v xml:space="preserve"> </v>
      </c>
      <c r="V250" s="54" t="str">
        <f t="shared" si="146"/>
        <v xml:space="preserve"> </v>
      </c>
      <c r="W250" s="55" t="str">
        <f t="shared" si="147"/>
        <v/>
      </c>
      <c r="X250" s="55" t="str">
        <f t="shared" si="148"/>
        <v/>
      </c>
      <c r="Y250" s="56"/>
      <c r="Z250" s="50"/>
      <c r="AA250" s="12"/>
      <c r="AB250" s="12"/>
      <c r="AC250" s="12"/>
      <c r="AD250" s="12"/>
    </row>
    <row r="251" spans="1:30" ht="20" customHeight="1">
      <c r="A251" s="42"/>
      <c r="B251" s="43"/>
      <c r="C251" s="43"/>
      <c r="D251" s="44"/>
      <c r="E251" s="44"/>
      <c r="F251" s="45"/>
      <c r="G251" s="46"/>
      <c r="H251" s="45"/>
      <c r="I251" s="45"/>
      <c r="J251" s="47"/>
      <c r="K251" s="48" t="str">
        <f t="shared" si="142"/>
        <v/>
      </c>
      <c r="L251" s="48" t="str">
        <f t="shared" si="143"/>
        <v/>
      </c>
      <c r="M251" s="49"/>
      <c r="N251" s="49"/>
      <c r="O251" s="49"/>
      <c r="P251" s="50"/>
      <c r="Q251" s="51" t="str">
        <f t="shared" ref="Q251:S251" si="154">IF(ISERR(M251/M251)=TRUE," ",M251-$G251)</f>
        <v xml:space="preserve"> </v>
      </c>
      <c r="R251" s="52" t="str">
        <f t="shared" si="154"/>
        <v xml:space="preserve"> </v>
      </c>
      <c r="S251" s="52" t="str">
        <f t="shared" si="154"/>
        <v xml:space="preserve"> </v>
      </c>
      <c r="T251" s="53" t="str">
        <f t="shared" si="132"/>
        <v xml:space="preserve"> </v>
      </c>
      <c r="U251" s="54" t="str">
        <f t="shared" si="145"/>
        <v xml:space="preserve"> </v>
      </c>
      <c r="V251" s="54" t="str">
        <f t="shared" si="146"/>
        <v xml:space="preserve"> </v>
      </c>
      <c r="W251" s="55" t="str">
        <f t="shared" si="147"/>
        <v/>
      </c>
      <c r="X251" s="55" t="str">
        <f t="shared" si="148"/>
        <v/>
      </c>
      <c r="Y251" s="56"/>
      <c r="Z251" s="50"/>
      <c r="AA251" s="12"/>
      <c r="AB251" s="12"/>
      <c r="AC251" s="12"/>
      <c r="AD251" s="12"/>
    </row>
    <row r="252" spans="1:30" ht="20" customHeight="1">
      <c r="A252" s="42"/>
      <c r="B252" s="43"/>
      <c r="C252" s="43"/>
      <c r="D252" s="44"/>
      <c r="E252" s="44"/>
      <c r="F252" s="45"/>
      <c r="G252" s="46"/>
      <c r="H252" s="45"/>
      <c r="I252" s="45"/>
      <c r="J252" s="47"/>
      <c r="K252" s="48" t="str">
        <f t="shared" si="142"/>
        <v/>
      </c>
      <c r="L252" s="48" t="str">
        <f t="shared" si="143"/>
        <v/>
      </c>
      <c r="M252" s="49"/>
      <c r="N252" s="49"/>
      <c r="O252" s="49"/>
      <c r="P252" s="50"/>
      <c r="Q252" s="51" t="str">
        <f t="shared" ref="Q252:S252" si="155">IF(ISERR(M252/M252)=TRUE," ",M252-$G252)</f>
        <v xml:space="preserve"> </v>
      </c>
      <c r="R252" s="52" t="str">
        <f t="shared" si="155"/>
        <v xml:space="preserve"> </v>
      </c>
      <c r="S252" s="52" t="str">
        <f t="shared" si="155"/>
        <v xml:space="preserve"> </v>
      </c>
      <c r="T252" s="53" t="str">
        <f t="shared" si="132"/>
        <v xml:space="preserve"> </v>
      </c>
      <c r="U252" s="54" t="str">
        <f t="shared" si="145"/>
        <v xml:space="preserve"> </v>
      </c>
      <c r="V252" s="54" t="str">
        <f t="shared" si="146"/>
        <v xml:space="preserve"> </v>
      </c>
      <c r="W252" s="55" t="str">
        <f t="shared" si="147"/>
        <v/>
      </c>
      <c r="X252" s="55" t="str">
        <f t="shared" si="148"/>
        <v/>
      </c>
      <c r="Y252" s="56"/>
      <c r="Z252" s="50"/>
      <c r="AA252" s="12"/>
      <c r="AB252" s="12"/>
      <c r="AC252" s="12"/>
      <c r="AD252" s="12"/>
    </row>
    <row r="253" spans="1:30" ht="20" customHeight="1">
      <c r="A253" s="42"/>
      <c r="B253" s="43"/>
      <c r="C253" s="43"/>
      <c r="D253" s="44"/>
      <c r="E253" s="44"/>
      <c r="F253" s="45"/>
      <c r="G253" s="46"/>
      <c r="H253" s="45"/>
      <c r="I253" s="45"/>
      <c r="J253" s="47"/>
      <c r="K253" s="48" t="str">
        <f t="shared" si="142"/>
        <v/>
      </c>
      <c r="L253" s="48" t="str">
        <f t="shared" si="143"/>
        <v/>
      </c>
      <c r="M253" s="49"/>
      <c r="N253" s="49"/>
      <c r="O253" s="49"/>
      <c r="P253" s="50"/>
      <c r="Q253" s="51" t="str">
        <f t="shared" ref="Q253:S253" si="156">IF(ISERR(M253/M253)=TRUE," ",M253-$G253)</f>
        <v xml:space="preserve"> </v>
      </c>
      <c r="R253" s="52" t="str">
        <f t="shared" si="156"/>
        <v xml:space="preserve"> </v>
      </c>
      <c r="S253" s="52" t="str">
        <f t="shared" si="156"/>
        <v xml:space="preserve"> </v>
      </c>
      <c r="T253" s="53" t="str">
        <f t="shared" si="132"/>
        <v xml:space="preserve"> </v>
      </c>
      <c r="U253" s="54" t="str">
        <f t="shared" si="145"/>
        <v xml:space="preserve"> </v>
      </c>
      <c r="V253" s="54" t="str">
        <f t="shared" si="146"/>
        <v xml:space="preserve"> </v>
      </c>
      <c r="W253" s="55" t="str">
        <f t="shared" si="147"/>
        <v/>
      </c>
      <c r="X253" s="55" t="str">
        <f t="shared" si="148"/>
        <v/>
      </c>
      <c r="Y253" s="56"/>
      <c r="Z253" s="50"/>
      <c r="AA253" s="12"/>
      <c r="AB253" s="12"/>
      <c r="AC253" s="12"/>
      <c r="AD253" s="12"/>
    </row>
    <row r="254" spans="1:30" ht="20" customHeight="1">
      <c r="A254" s="42"/>
      <c r="B254" s="43"/>
      <c r="C254" s="43"/>
      <c r="D254" s="44"/>
      <c r="E254" s="44"/>
      <c r="F254" s="45"/>
      <c r="G254" s="46"/>
      <c r="H254" s="45"/>
      <c r="I254" s="45"/>
      <c r="J254" s="47"/>
      <c r="K254" s="48" t="str">
        <f t="shared" si="142"/>
        <v/>
      </c>
      <c r="L254" s="48" t="str">
        <f t="shared" si="143"/>
        <v/>
      </c>
      <c r="M254" s="49"/>
      <c r="N254" s="49"/>
      <c r="O254" s="49"/>
      <c r="P254" s="50"/>
      <c r="Q254" s="51" t="str">
        <f t="shared" ref="Q254:S254" si="157">IF(ISERR(M254/M254)=TRUE," ",M254-$G254)</f>
        <v xml:space="preserve"> </v>
      </c>
      <c r="R254" s="52" t="str">
        <f t="shared" si="157"/>
        <v xml:space="preserve"> </v>
      </c>
      <c r="S254" s="52" t="str">
        <f t="shared" si="157"/>
        <v xml:space="preserve"> </v>
      </c>
      <c r="T254" s="53" t="str">
        <f t="shared" si="132"/>
        <v xml:space="preserve"> </v>
      </c>
      <c r="U254" s="54" t="str">
        <f t="shared" si="145"/>
        <v xml:space="preserve"> </v>
      </c>
      <c r="V254" s="54" t="str">
        <f t="shared" si="146"/>
        <v xml:space="preserve"> </v>
      </c>
      <c r="W254" s="55" t="str">
        <f t="shared" si="147"/>
        <v/>
      </c>
      <c r="X254" s="55" t="str">
        <f t="shared" si="148"/>
        <v/>
      </c>
      <c r="Y254" s="56"/>
      <c r="Z254" s="50"/>
      <c r="AA254" s="12"/>
      <c r="AB254" s="12"/>
      <c r="AC254" s="12"/>
      <c r="AD254" s="12"/>
    </row>
    <row r="255" spans="1:30" ht="20" customHeight="1">
      <c r="A255" s="42"/>
      <c r="B255" s="43"/>
      <c r="C255" s="43"/>
      <c r="D255" s="44"/>
      <c r="E255" s="44"/>
      <c r="F255" s="45"/>
      <c r="G255" s="46"/>
      <c r="H255" s="45"/>
      <c r="I255" s="45"/>
      <c r="J255" s="47"/>
      <c r="K255" s="48" t="str">
        <f t="shared" si="142"/>
        <v/>
      </c>
      <c r="L255" s="48" t="str">
        <f t="shared" si="143"/>
        <v/>
      </c>
      <c r="M255" s="49"/>
      <c r="N255" s="49"/>
      <c r="O255" s="49"/>
      <c r="P255" s="50"/>
      <c r="Q255" s="51" t="str">
        <f t="shared" ref="Q255:S255" si="158">IF(ISERR(M255/M255)=TRUE," ",M255-$G255)</f>
        <v xml:space="preserve"> </v>
      </c>
      <c r="R255" s="52" t="str">
        <f t="shared" si="158"/>
        <v xml:space="preserve"> </v>
      </c>
      <c r="S255" s="52" t="str">
        <f t="shared" si="158"/>
        <v xml:space="preserve"> </v>
      </c>
      <c r="T255" s="53" t="str">
        <f t="shared" si="132"/>
        <v xml:space="preserve"> </v>
      </c>
      <c r="U255" s="54" t="str">
        <f t="shared" si="145"/>
        <v xml:space="preserve"> </v>
      </c>
      <c r="V255" s="54" t="str">
        <f t="shared" si="146"/>
        <v xml:space="preserve"> </v>
      </c>
      <c r="W255" s="55" t="str">
        <f t="shared" si="147"/>
        <v/>
      </c>
      <c r="X255" s="55" t="str">
        <f t="shared" si="148"/>
        <v/>
      </c>
      <c r="Y255" s="56"/>
      <c r="Z255" s="50"/>
      <c r="AA255" s="12"/>
      <c r="AB255" s="12"/>
      <c r="AC255" s="12"/>
      <c r="AD255" s="12"/>
    </row>
    <row r="256" spans="1:30" ht="20" customHeight="1">
      <c r="A256" s="42"/>
      <c r="B256" s="43"/>
      <c r="C256" s="43"/>
      <c r="D256" s="44"/>
      <c r="E256" s="44"/>
      <c r="F256" s="45"/>
      <c r="G256" s="46"/>
      <c r="H256" s="45"/>
      <c r="I256" s="45"/>
      <c r="J256" s="47"/>
      <c r="K256" s="48" t="str">
        <f t="shared" si="142"/>
        <v/>
      </c>
      <c r="L256" s="48" t="str">
        <f t="shared" si="143"/>
        <v/>
      </c>
      <c r="M256" s="49"/>
      <c r="N256" s="49"/>
      <c r="O256" s="49"/>
      <c r="P256" s="50"/>
      <c r="Q256" s="51" t="str">
        <f t="shared" ref="Q256:S256" si="159">IF(ISERR(M256/M256)=TRUE," ",M256-$G256)</f>
        <v xml:space="preserve"> </v>
      </c>
      <c r="R256" s="52" t="str">
        <f t="shared" si="159"/>
        <v xml:space="preserve"> </v>
      </c>
      <c r="S256" s="52" t="str">
        <f t="shared" si="159"/>
        <v xml:space="preserve"> </v>
      </c>
      <c r="T256" s="53" t="str">
        <f t="shared" si="132"/>
        <v xml:space="preserve"> </v>
      </c>
      <c r="U256" s="54" t="str">
        <f t="shared" si="145"/>
        <v xml:space="preserve"> </v>
      </c>
      <c r="V256" s="54" t="str">
        <f t="shared" si="146"/>
        <v xml:space="preserve"> </v>
      </c>
      <c r="W256" s="55" t="str">
        <f t="shared" si="147"/>
        <v/>
      </c>
      <c r="X256" s="55" t="str">
        <f t="shared" si="148"/>
        <v/>
      </c>
      <c r="Y256" s="56"/>
      <c r="Z256" s="50"/>
      <c r="AA256" s="12"/>
      <c r="AB256" s="12"/>
      <c r="AC256" s="12"/>
      <c r="AD256" s="12"/>
    </row>
    <row r="257" spans="1:30" ht="20" customHeight="1">
      <c r="A257" s="42"/>
      <c r="B257" s="43"/>
      <c r="C257" s="43"/>
      <c r="D257" s="44"/>
      <c r="E257" s="44"/>
      <c r="F257" s="45"/>
      <c r="G257" s="46"/>
      <c r="H257" s="45"/>
      <c r="I257" s="45"/>
      <c r="J257" s="47"/>
      <c r="K257" s="48" t="str">
        <f t="shared" si="142"/>
        <v/>
      </c>
      <c r="L257" s="48" t="str">
        <f t="shared" si="143"/>
        <v/>
      </c>
      <c r="M257" s="49"/>
      <c r="N257" s="49"/>
      <c r="O257" s="49"/>
      <c r="P257" s="50"/>
      <c r="Q257" s="51" t="str">
        <f t="shared" ref="Q257:S257" si="160">IF(ISERR(M257/M257)=TRUE," ",M257-$G257)</f>
        <v xml:space="preserve"> </v>
      </c>
      <c r="R257" s="52" t="str">
        <f t="shared" si="160"/>
        <v xml:space="preserve"> </v>
      </c>
      <c r="S257" s="52" t="str">
        <f t="shared" si="160"/>
        <v xml:space="preserve"> </v>
      </c>
      <c r="T257" s="53" t="str">
        <f t="shared" si="132"/>
        <v xml:space="preserve"> </v>
      </c>
      <c r="U257" s="54" t="str">
        <f t="shared" si="145"/>
        <v xml:space="preserve"> </v>
      </c>
      <c r="V257" s="54" t="str">
        <f t="shared" si="146"/>
        <v xml:space="preserve"> </v>
      </c>
      <c r="W257" s="55" t="str">
        <f t="shared" si="147"/>
        <v/>
      </c>
      <c r="X257" s="55" t="str">
        <f t="shared" si="148"/>
        <v/>
      </c>
      <c r="Y257" s="56"/>
      <c r="Z257" s="50"/>
      <c r="AA257" s="12"/>
      <c r="AB257" s="12"/>
      <c r="AC257" s="12"/>
      <c r="AD257" s="12"/>
    </row>
    <row r="258" spans="1:30" ht="20" customHeight="1">
      <c r="A258" s="42"/>
      <c r="B258" s="43"/>
      <c r="C258" s="43"/>
      <c r="D258" s="44"/>
      <c r="E258" s="44"/>
      <c r="F258" s="45"/>
      <c r="G258" s="46"/>
      <c r="H258" s="45"/>
      <c r="I258" s="45"/>
      <c r="J258" s="47"/>
      <c r="K258" s="48" t="str">
        <f t="shared" si="142"/>
        <v/>
      </c>
      <c r="L258" s="48" t="str">
        <f t="shared" si="143"/>
        <v/>
      </c>
      <c r="M258" s="49"/>
      <c r="N258" s="49"/>
      <c r="O258" s="49"/>
      <c r="P258" s="50"/>
      <c r="Q258" s="51" t="str">
        <f t="shared" ref="Q258:S258" si="161">IF(ISERR(M258/M258)=TRUE," ",M258-$G258)</f>
        <v xml:space="preserve"> </v>
      </c>
      <c r="R258" s="52" t="str">
        <f t="shared" si="161"/>
        <v xml:space="preserve"> </v>
      </c>
      <c r="S258" s="52" t="str">
        <f t="shared" si="161"/>
        <v xml:space="preserve"> </v>
      </c>
      <c r="T258" s="53" t="str">
        <f t="shared" si="132"/>
        <v xml:space="preserve"> </v>
      </c>
      <c r="U258" s="54" t="str">
        <f t="shared" si="145"/>
        <v xml:space="preserve"> </v>
      </c>
      <c r="V258" s="54" t="str">
        <f t="shared" si="146"/>
        <v xml:space="preserve"> </v>
      </c>
      <c r="W258" s="55" t="str">
        <f t="shared" si="147"/>
        <v/>
      </c>
      <c r="X258" s="55" t="str">
        <f t="shared" si="148"/>
        <v/>
      </c>
      <c r="Y258" s="56"/>
      <c r="Z258" s="50"/>
      <c r="AA258" s="12"/>
      <c r="AB258" s="12"/>
      <c r="AC258" s="12"/>
      <c r="AD258" s="12"/>
    </row>
    <row r="259" spans="1:30" ht="20" customHeight="1">
      <c r="A259" s="42"/>
      <c r="B259" s="43"/>
      <c r="C259" s="43"/>
      <c r="D259" s="44"/>
      <c r="E259" s="44"/>
      <c r="F259" s="45"/>
      <c r="G259" s="46"/>
      <c r="H259" s="45"/>
      <c r="I259" s="45"/>
      <c r="J259" s="47"/>
      <c r="K259" s="48" t="str">
        <f t="shared" si="142"/>
        <v/>
      </c>
      <c r="L259" s="48" t="str">
        <f t="shared" si="143"/>
        <v/>
      </c>
      <c r="M259" s="49"/>
      <c r="N259" s="49"/>
      <c r="O259" s="49"/>
      <c r="P259" s="50"/>
      <c r="Q259" s="51" t="str">
        <f t="shared" ref="Q259:S259" si="162">IF(ISERR(M259/M259)=TRUE," ",M259-$G259)</f>
        <v xml:space="preserve"> </v>
      </c>
      <c r="R259" s="52" t="str">
        <f t="shared" si="162"/>
        <v xml:space="preserve"> </v>
      </c>
      <c r="S259" s="52" t="str">
        <f t="shared" si="162"/>
        <v xml:space="preserve"> </v>
      </c>
      <c r="T259" s="53" t="str">
        <f t="shared" si="132"/>
        <v xml:space="preserve"> </v>
      </c>
      <c r="U259" s="54" t="str">
        <f t="shared" si="145"/>
        <v xml:space="preserve"> </v>
      </c>
      <c r="V259" s="54" t="str">
        <f t="shared" si="146"/>
        <v xml:space="preserve"> </v>
      </c>
      <c r="W259" s="55" t="str">
        <f t="shared" si="147"/>
        <v/>
      </c>
      <c r="X259" s="55" t="str">
        <f t="shared" si="148"/>
        <v/>
      </c>
      <c r="Y259" s="56"/>
      <c r="Z259" s="50"/>
      <c r="AA259" s="12"/>
      <c r="AB259" s="12"/>
      <c r="AC259" s="12"/>
      <c r="AD259" s="12"/>
    </row>
    <row r="260" spans="1:30" ht="20" customHeight="1">
      <c r="A260" s="42"/>
      <c r="B260" s="43"/>
      <c r="C260" s="43"/>
      <c r="D260" s="44"/>
      <c r="E260" s="44"/>
      <c r="F260" s="45"/>
      <c r="G260" s="46"/>
      <c r="H260" s="45"/>
      <c r="I260" s="45"/>
      <c r="J260" s="47"/>
      <c r="K260" s="48" t="str">
        <f t="shared" si="142"/>
        <v/>
      </c>
      <c r="L260" s="48" t="str">
        <f t="shared" si="143"/>
        <v/>
      </c>
      <c r="M260" s="49"/>
      <c r="N260" s="49"/>
      <c r="O260" s="49"/>
      <c r="P260" s="50"/>
      <c r="Q260" s="51" t="str">
        <f t="shared" ref="Q260:S260" si="163">IF(ISERR(M260/M260)=TRUE," ",M260-$G260)</f>
        <v xml:space="preserve"> </v>
      </c>
      <c r="R260" s="52" t="str">
        <f t="shared" si="163"/>
        <v xml:space="preserve"> </v>
      </c>
      <c r="S260" s="52" t="str">
        <f t="shared" si="163"/>
        <v xml:space="preserve"> </v>
      </c>
      <c r="T260" s="53" t="str">
        <f t="shared" si="132"/>
        <v xml:space="preserve"> </v>
      </c>
      <c r="U260" s="54" t="str">
        <f t="shared" si="145"/>
        <v xml:space="preserve"> </v>
      </c>
      <c r="V260" s="54" t="str">
        <f t="shared" si="146"/>
        <v xml:space="preserve"> </v>
      </c>
      <c r="W260" s="55" t="str">
        <f t="shared" si="147"/>
        <v/>
      </c>
      <c r="X260" s="55" t="str">
        <f t="shared" si="148"/>
        <v/>
      </c>
      <c r="Y260" s="56"/>
      <c r="Z260" s="50"/>
      <c r="AA260" s="12"/>
      <c r="AB260" s="12"/>
      <c r="AC260" s="12"/>
      <c r="AD260" s="12"/>
    </row>
    <row r="261" spans="1:30" ht="20" customHeight="1">
      <c r="A261" s="42"/>
      <c r="B261" s="43"/>
      <c r="C261" s="43"/>
      <c r="D261" s="44"/>
      <c r="E261" s="44"/>
      <c r="F261" s="45"/>
      <c r="G261" s="46"/>
      <c r="H261" s="45"/>
      <c r="I261" s="45"/>
      <c r="J261" s="47"/>
      <c r="K261" s="48" t="str">
        <f t="shared" si="142"/>
        <v/>
      </c>
      <c r="L261" s="48" t="str">
        <f t="shared" si="143"/>
        <v/>
      </c>
      <c r="M261" s="57"/>
      <c r="N261" s="57"/>
      <c r="O261" s="57"/>
      <c r="P261" s="50"/>
      <c r="Q261" s="51" t="str">
        <f t="shared" ref="Q261:S261" si="164">IF(ISERR(M261/M261)=TRUE," ",M261-$G261)</f>
        <v xml:space="preserve"> </v>
      </c>
      <c r="R261" s="52" t="str">
        <f t="shared" si="164"/>
        <v xml:space="preserve"> </v>
      </c>
      <c r="S261" s="52" t="str">
        <f t="shared" si="164"/>
        <v xml:space="preserve"> </v>
      </c>
      <c r="T261" s="53" t="str">
        <f t="shared" si="132"/>
        <v xml:space="preserve"> </v>
      </c>
      <c r="U261" s="54" t="str">
        <f t="shared" si="145"/>
        <v xml:space="preserve"> </v>
      </c>
      <c r="V261" s="54" t="str">
        <f t="shared" si="146"/>
        <v xml:space="preserve"> </v>
      </c>
      <c r="W261" s="55" t="str">
        <f t="shared" si="147"/>
        <v/>
      </c>
      <c r="X261" s="55" t="str">
        <f t="shared" si="148"/>
        <v/>
      </c>
      <c r="Y261" s="56"/>
      <c r="Z261" s="50"/>
      <c r="AA261" s="12"/>
      <c r="AB261" s="12"/>
      <c r="AC261" s="12"/>
      <c r="AD261" s="12"/>
    </row>
    <row r="262" spans="1:30" ht="20" customHeight="1">
      <c r="A262" s="42"/>
      <c r="B262" s="43"/>
      <c r="C262" s="43"/>
      <c r="D262" s="44"/>
      <c r="E262" s="44"/>
      <c r="F262" s="45"/>
      <c r="G262" s="46"/>
      <c r="H262" s="45"/>
      <c r="I262" s="45"/>
      <c r="J262" s="47"/>
      <c r="K262" s="48" t="str">
        <f t="shared" si="142"/>
        <v/>
      </c>
      <c r="L262" s="48" t="str">
        <f t="shared" si="143"/>
        <v/>
      </c>
      <c r="M262" s="57"/>
      <c r="N262" s="57"/>
      <c r="O262" s="57"/>
      <c r="P262" s="50"/>
      <c r="Q262" s="51" t="str">
        <f t="shared" ref="Q262:S262" si="165">IF(ISERR(M262/M262)=TRUE," ",M262-$G262)</f>
        <v xml:space="preserve"> </v>
      </c>
      <c r="R262" s="52" t="str">
        <f t="shared" si="165"/>
        <v xml:space="preserve"> </v>
      </c>
      <c r="S262" s="52" t="str">
        <f t="shared" si="165"/>
        <v xml:space="preserve"> </v>
      </c>
      <c r="T262" s="53" t="str">
        <f t="shared" si="132"/>
        <v xml:space="preserve"> </v>
      </c>
      <c r="U262" s="54" t="str">
        <f t="shared" si="145"/>
        <v xml:space="preserve"> </v>
      </c>
      <c r="V262" s="54" t="str">
        <f t="shared" si="146"/>
        <v xml:space="preserve"> </v>
      </c>
      <c r="W262" s="55" t="str">
        <f t="shared" si="147"/>
        <v/>
      </c>
      <c r="X262" s="55" t="str">
        <f t="shared" si="148"/>
        <v/>
      </c>
      <c r="Y262" s="56"/>
      <c r="Z262" s="50"/>
      <c r="AA262" s="12"/>
      <c r="AB262" s="12"/>
      <c r="AC262" s="12"/>
      <c r="AD262" s="12"/>
    </row>
    <row r="263" spans="1:30" ht="20" customHeight="1">
      <c r="A263" s="42"/>
      <c r="B263" s="43"/>
      <c r="C263" s="43"/>
      <c r="D263" s="44"/>
      <c r="E263" s="44"/>
      <c r="F263" s="45"/>
      <c r="G263" s="46"/>
      <c r="H263" s="45"/>
      <c r="I263" s="45"/>
      <c r="J263" s="47"/>
      <c r="K263" s="48" t="str">
        <f t="shared" si="142"/>
        <v/>
      </c>
      <c r="L263" s="48" t="str">
        <f t="shared" si="143"/>
        <v/>
      </c>
      <c r="M263" s="57"/>
      <c r="N263" s="57"/>
      <c r="O263" s="57"/>
      <c r="P263" s="50"/>
      <c r="Q263" s="51" t="str">
        <f t="shared" ref="Q263:S263" si="166">IF(ISERR(M263/M263)=TRUE," ",M263-$G263)</f>
        <v xml:space="preserve"> </v>
      </c>
      <c r="R263" s="52" t="str">
        <f t="shared" si="166"/>
        <v xml:space="preserve"> </v>
      </c>
      <c r="S263" s="52" t="str">
        <f t="shared" si="166"/>
        <v xml:space="preserve"> </v>
      </c>
      <c r="T263" s="53" t="str">
        <f t="shared" si="132"/>
        <v xml:space="preserve"> </v>
      </c>
      <c r="U263" s="54" t="str">
        <f t="shared" si="145"/>
        <v xml:space="preserve"> </v>
      </c>
      <c r="V263" s="54" t="str">
        <f t="shared" si="146"/>
        <v xml:space="preserve"> </v>
      </c>
      <c r="W263" s="55" t="str">
        <f t="shared" si="147"/>
        <v/>
      </c>
      <c r="X263" s="55" t="str">
        <f t="shared" si="148"/>
        <v/>
      </c>
      <c r="Y263" s="56"/>
      <c r="Z263" s="50"/>
      <c r="AA263" s="12"/>
      <c r="AB263" s="12"/>
      <c r="AC263" s="12"/>
      <c r="AD263" s="12"/>
    </row>
    <row r="264" spans="1:30" ht="20" customHeight="1">
      <c r="A264" s="42"/>
      <c r="B264" s="43"/>
      <c r="C264" s="43"/>
      <c r="D264" s="44"/>
      <c r="E264" s="44"/>
      <c r="F264" s="45"/>
      <c r="G264" s="46"/>
      <c r="H264" s="45"/>
      <c r="I264" s="45"/>
      <c r="J264" s="47"/>
      <c r="K264" s="48" t="str">
        <f t="shared" si="142"/>
        <v/>
      </c>
      <c r="L264" s="48" t="str">
        <f t="shared" si="143"/>
        <v/>
      </c>
      <c r="M264" s="49"/>
      <c r="N264" s="49"/>
      <c r="O264" s="49"/>
      <c r="P264" s="50"/>
      <c r="Q264" s="51" t="str">
        <f t="shared" ref="Q264:S264" si="167">IF(ISERR(M264/M264)=TRUE," ",M264-$G264)</f>
        <v xml:space="preserve"> </v>
      </c>
      <c r="R264" s="52" t="str">
        <f t="shared" si="167"/>
        <v xml:space="preserve"> </v>
      </c>
      <c r="S264" s="52" t="str">
        <f t="shared" si="167"/>
        <v xml:space="preserve"> </v>
      </c>
      <c r="T264" s="53" t="str">
        <f t="shared" si="132"/>
        <v xml:space="preserve"> </v>
      </c>
      <c r="U264" s="54" t="str">
        <f t="shared" si="145"/>
        <v xml:space="preserve"> </v>
      </c>
      <c r="V264" s="54" t="str">
        <f t="shared" si="146"/>
        <v xml:space="preserve"> </v>
      </c>
      <c r="W264" s="55" t="str">
        <f t="shared" si="147"/>
        <v/>
      </c>
      <c r="X264" s="55" t="str">
        <f t="shared" si="148"/>
        <v/>
      </c>
      <c r="Y264" s="56"/>
      <c r="Z264" s="50"/>
      <c r="AA264" s="12"/>
      <c r="AB264" s="12"/>
      <c r="AC264" s="12"/>
      <c r="AD264" s="12"/>
    </row>
    <row r="265" spans="1:30" ht="20" customHeight="1">
      <c r="A265" s="42"/>
      <c r="B265" s="43"/>
      <c r="C265" s="43"/>
      <c r="D265" s="44"/>
      <c r="E265" s="44"/>
      <c r="F265" s="45"/>
      <c r="G265" s="46"/>
      <c r="H265" s="45"/>
      <c r="I265" s="45"/>
      <c r="J265" s="47"/>
      <c r="K265" s="48" t="str">
        <f t="shared" si="142"/>
        <v/>
      </c>
      <c r="L265" s="48" t="str">
        <f t="shared" si="143"/>
        <v/>
      </c>
      <c r="M265" s="49"/>
      <c r="N265" s="49"/>
      <c r="O265" s="49"/>
      <c r="P265" s="50"/>
      <c r="Q265" s="51" t="str">
        <f t="shared" ref="Q265:S265" si="168">IF(ISERR(M265/M265)=TRUE," ",M265-$G265)</f>
        <v xml:space="preserve"> </v>
      </c>
      <c r="R265" s="52" t="str">
        <f t="shared" si="168"/>
        <v xml:space="preserve"> </v>
      </c>
      <c r="S265" s="52" t="str">
        <f t="shared" si="168"/>
        <v xml:space="preserve"> </v>
      </c>
      <c r="T265" s="53" t="str">
        <f t="shared" si="132"/>
        <v xml:space="preserve"> </v>
      </c>
      <c r="U265" s="54" t="str">
        <f t="shared" si="145"/>
        <v xml:space="preserve"> </v>
      </c>
      <c r="V265" s="54" t="str">
        <f t="shared" si="146"/>
        <v xml:space="preserve"> </v>
      </c>
      <c r="W265" s="55" t="str">
        <f t="shared" si="147"/>
        <v/>
      </c>
      <c r="X265" s="55" t="str">
        <f t="shared" si="148"/>
        <v/>
      </c>
      <c r="Y265" s="56"/>
      <c r="Z265" s="50"/>
      <c r="AA265" s="12"/>
      <c r="AB265" s="12"/>
      <c r="AC265" s="12"/>
      <c r="AD265" s="12"/>
    </row>
    <row r="266" spans="1:30" ht="20" customHeight="1">
      <c r="A266" s="42"/>
      <c r="B266" s="43"/>
      <c r="C266" s="43"/>
      <c r="D266" s="44"/>
      <c r="E266" s="44"/>
      <c r="F266" s="45"/>
      <c r="G266" s="46"/>
      <c r="H266" s="45"/>
      <c r="I266" s="45"/>
      <c r="J266" s="47"/>
      <c r="K266" s="48" t="str">
        <f t="shared" si="142"/>
        <v/>
      </c>
      <c r="L266" s="48" t="str">
        <f t="shared" si="143"/>
        <v/>
      </c>
      <c r="M266" s="49"/>
      <c r="N266" s="49"/>
      <c r="O266" s="49"/>
      <c r="P266" s="50"/>
      <c r="Q266" s="51" t="str">
        <f t="shared" ref="Q266:S266" si="169">IF(ISERR(M266/M266)=TRUE," ",M266-$G266)</f>
        <v xml:space="preserve"> </v>
      </c>
      <c r="R266" s="52" t="str">
        <f t="shared" si="169"/>
        <v xml:space="preserve"> </v>
      </c>
      <c r="S266" s="52" t="str">
        <f t="shared" si="169"/>
        <v xml:space="preserve"> </v>
      </c>
      <c r="T266" s="53" t="str">
        <f t="shared" si="132"/>
        <v xml:space="preserve"> </v>
      </c>
      <c r="U266" s="54" t="str">
        <f t="shared" si="145"/>
        <v xml:space="preserve"> </v>
      </c>
      <c r="V266" s="54" t="str">
        <f t="shared" si="146"/>
        <v xml:space="preserve"> </v>
      </c>
      <c r="W266" s="55" t="str">
        <f t="shared" si="147"/>
        <v/>
      </c>
      <c r="X266" s="55" t="str">
        <f t="shared" si="148"/>
        <v/>
      </c>
      <c r="Y266" s="56"/>
      <c r="Z266" s="50"/>
      <c r="AA266" s="12"/>
      <c r="AB266" s="12"/>
      <c r="AC266" s="12"/>
      <c r="AD266" s="12"/>
    </row>
    <row r="267" spans="1:30" ht="20" customHeight="1">
      <c r="A267" s="42"/>
      <c r="B267" s="43"/>
      <c r="C267" s="43"/>
      <c r="D267" s="44"/>
      <c r="E267" s="44"/>
      <c r="F267" s="45"/>
      <c r="G267" s="46"/>
      <c r="H267" s="45"/>
      <c r="I267" s="45"/>
      <c r="J267" s="47"/>
      <c r="K267" s="48" t="str">
        <f t="shared" si="142"/>
        <v/>
      </c>
      <c r="L267" s="48" t="str">
        <f t="shared" si="143"/>
        <v/>
      </c>
      <c r="M267" s="49"/>
      <c r="N267" s="49"/>
      <c r="O267" s="49"/>
      <c r="P267" s="50"/>
      <c r="Q267" s="51" t="str">
        <f t="shared" ref="Q267:S267" si="170">IF(ISERR(M267/M267)=TRUE," ",M267-$G267)</f>
        <v xml:space="preserve"> </v>
      </c>
      <c r="R267" s="52" t="str">
        <f t="shared" si="170"/>
        <v xml:space="preserve"> </v>
      </c>
      <c r="S267" s="52" t="str">
        <f t="shared" si="170"/>
        <v xml:space="preserve"> </v>
      </c>
      <c r="T267" s="53" t="str">
        <f t="shared" si="132"/>
        <v xml:space="preserve"> </v>
      </c>
      <c r="U267" s="54" t="str">
        <f t="shared" si="145"/>
        <v xml:space="preserve"> </v>
      </c>
      <c r="V267" s="54" t="str">
        <f t="shared" si="146"/>
        <v xml:space="preserve"> </v>
      </c>
      <c r="W267" s="55" t="str">
        <f t="shared" si="147"/>
        <v/>
      </c>
      <c r="X267" s="55" t="str">
        <f t="shared" si="148"/>
        <v/>
      </c>
      <c r="Y267" s="56"/>
      <c r="Z267" s="50"/>
      <c r="AA267" s="12"/>
      <c r="AB267" s="12"/>
      <c r="AC267" s="12"/>
      <c r="AD267" s="12"/>
    </row>
    <row r="268" spans="1:30" ht="20" customHeight="1">
      <c r="A268" s="42"/>
      <c r="B268" s="43"/>
      <c r="C268" s="43"/>
      <c r="D268" s="44"/>
      <c r="E268" s="44"/>
      <c r="F268" s="45"/>
      <c r="G268" s="46"/>
      <c r="H268" s="45"/>
      <c r="I268" s="45"/>
      <c r="J268" s="47"/>
      <c r="K268" s="48" t="str">
        <f t="shared" si="142"/>
        <v/>
      </c>
      <c r="L268" s="48" t="str">
        <f t="shared" si="143"/>
        <v/>
      </c>
      <c r="M268" s="49"/>
      <c r="N268" s="49"/>
      <c r="O268" s="49"/>
      <c r="P268" s="50"/>
      <c r="Q268" s="51" t="str">
        <f t="shared" ref="Q268:S268" si="171">IF(ISERR(M268/M268)=TRUE," ",M268-$G268)</f>
        <v xml:space="preserve"> </v>
      </c>
      <c r="R268" s="52" t="str">
        <f t="shared" si="171"/>
        <v xml:space="preserve"> </v>
      </c>
      <c r="S268" s="52" t="str">
        <f t="shared" si="171"/>
        <v xml:space="preserve"> </v>
      </c>
      <c r="T268" s="53" t="str">
        <f t="shared" si="132"/>
        <v xml:space="preserve"> </v>
      </c>
      <c r="U268" s="54" t="str">
        <f t="shared" si="145"/>
        <v xml:space="preserve"> </v>
      </c>
      <c r="V268" s="54" t="str">
        <f t="shared" si="146"/>
        <v xml:space="preserve"> </v>
      </c>
      <c r="W268" s="55" t="str">
        <f t="shared" si="147"/>
        <v/>
      </c>
      <c r="X268" s="55" t="str">
        <f t="shared" si="148"/>
        <v/>
      </c>
      <c r="Y268" s="56"/>
      <c r="Z268" s="50"/>
      <c r="AA268" s="12"/>
      <c r="AB268" s="12"/>
      <c r="AC268" s="12"/>
      <c r="AD268" s="12"/>
    </row>
    <row r="269" spans="1:30" ht="20" customHeight="1">
      <c r="A269" s="42"/>
      <c r="B269" s="43"/>
      <c r="C269" s="43"/>
      <c r="D269" s="44"/>
      <c r="E269" s="44"/>
      <c r="F269" s="45"/>
      <c r="G269" s="46"/>
      <c r="H269" s="45"/>
      <c r="I269" s="45"/>
      <c r="J269" s="47"/>
      <c r="K269" s="48" t="str">
        <f t="shared" si="142"/>
        <v/>
      </c>
      <c r="L269" s="48" t="str">
        <f t="shared" si="143"/>
        <v/>
      </c>
      <c r="M269" s="49"/>
      <c r="N269" s="49"/>
      <c r="O269" s="49"/>
      <c r="P269" s="50"/>
      <c r="Q269" s="51" t="str">
        <f t="shared" ref="Q269:S269" si="172">IF(ISERR(M269/M269)=TRUE," ",M269-$G269)</f>
        <v xml:space="preserve"> </v>
      </c>
      <c r="R269" s="52" t="str">
        <f t="shared" si="172"/>
        <v xml:space="preserve"> </v>
      </c>
      <c r="S269" s="52" t="str">
        <f t="shared" si="172"/>
        <v xml:space="preserve"> </v>
      </c>
      <c r="T269" s="53" t="str">
        <f t="shared" si="132"/>
        <v xml:space="preserve"> </v>
      </c>
      <c r="U269" s="54" t="str">
        <f t="shared" si="145"/>
        <v xml:space="preserve"> </v>
      </c>
      <c r="V269" s="54" t="str">
        <f t="shared" si="146"/>
        <v xml:space="preserve"> </v>
      </c>
      <c r="W269" s="55" t="str">
        <f t="shared" si="147"/>
        <v/>
      </c>
      <c r="X269" s="55" t="str">
        <f t="shared" si="148"/>
        <v/>
      </c>
      <c r="Y269" s="56"/>
      <c r="Z269" s="50"/>
      <c r="AA269" s="12"/>
      <c r="AB269" s="12"/>
      <c r="AC269" s="12"/>
      <c r="AD269" s="12"/>
    </row>
    <row r="270" spans="1:30" ht="20" customHeight="1">
      <c r="A270" s="42"/>
      <c r="B270" s="43"/>
      <c r="C270" s="43"/>
      <c r="D270" s="44"/>
      <c r="E270" s="44"/>
      <c r="F270" s="45"/>
      <c r="G270" s="46"/>
      <c r="H270" s="45"/>
      <c r="I270" s="45"/>
      <c r="J270" s="47"/>
      <c r="K270" s="48" t="str">
        <f t="shared" si="142"/>
        <v/>
      </c>
      <c r="L270" s="48" t="str">
        <f t="shared" si="143"/>
        <v/>
      </c>
      <c r="M270" s="49"/>
      <c r="N270" s="49"/>
      <c r="O270" s="49"/>
      <c r="P270" s="50"/>
      <c r="Q270" s="51" t="str">
        <f t="shared" ref="Q270:S270" si="173">IF(ISERR(M270/M270)=TRUE," ",M270-$G270)</f>
        <v xml:space="preserve"> </v>
      </c>
      <c r="R270" s="52" t="str">
        <f t="shared" si="173"/>
        <v xml:space="preserve"> </v>
      </c>
      <c r="S270" s="52" t="str">
        <f t="shared" si="173"/>
        <v xml:space="preserve"> </v>
      </c>
      <c r="T270" s="53" t="str">
        <f t="shared" si="132"/>
        <v xml:space="preserve"> </v>
      </c>
      <c r="U270" s="54" t="str">
        <f t="shared" si="145"/>
        <v xml:space="preserve"> </v>
      </c>
      <c r="V270" s="54" t="str">
        <f t="shared" si="146"/>
        <v xml:space="preserve"> </v>
      </c>
      <c r="W270" s="55" t="str">
        <f t="shared" si="147"/>
        <v/>
      </c>
      <c r="X270" s="55" t="str">
        <f t="shared" si="148"/>
        <v/>
      </c>
      <c r="Y270" s="56"/>
      <c r="Z270" s="50"/>
      <c r="AA270" s="12"/>
      <c r="AB270" s="12"/>
      <c r="AC270" s="12"/>
      <c r="AD270" s="12"/>
    </row>
    <row r="271" spans="1:30" ht="20" customHeight="1">
      <c r="A271" s="42"/>
      <c r="B271" s="43"/>
      <c r="C271" s="43"/>
      <c r="D271" s="44"/>
      <c r="E271" s="44"/>
      <c r="F271" s="45"/>
      <c r="G271" s="46"/>
      <c r="H271" s="45"/>
      <c r="I271" s="45"/>
      <c r="J271" s="47"/>
      <c r="K271" s="48" t="str">
        <f t="shared" si="142"/>
        <v/>
      </c>
      <c r="L271" s="48" t="str">
        <f t="shared" si="143"/>
        <v/>
      </c>
      <c r="M271" s="49"/>
      <c r="N271" s="49"/>
      <c r="O271" s="49"/>
      <c r="P271" s="50"/>
      <c r="Q271" s="51" t="str">
        <f t="shared" ref="Q271:S271" si="174">IF(ISERR(M271/M271)=TRUE," ",M271-$G271)</f>
        <v xml:space="preserve"> </v>
      </c>
      <c r="R271" s="52" t="str">
        <f t="shared" si="174"/>
        <v xml:space="preserve"> </v>
      </c>
      <c r="S271" s="52" t="str">
        <f t="shared" si="174"/>
        <v xml:space="preserve"> </v>
      </c>
      <c r="T271" s="53" t="str">
        <f t="shared" si="132"/>
        <v xml:space="preserve"> </v>
      </c>
      <c r="U271" s="54" t="str">
        <f t="shared" si="145"/>
        <v xml:space="preserve"> </v>
      </c>
      <c r="V271" s="54" t="str">
        <f t="shared" si="146"/>
        <v xml:space="preserve"> </v>
      </c>
      <c r="W271" s="55" t="str">
        <f t="shared" si="147"/>
        <v/>
      </c>
      <c r="X271" s="55" t="str">
        <f t="shared" si="148"/>
        <v/>
      </c>
      <c r="Y271" s="56"/>
      <c r="Z271" s="50"/>
      <c r="AA271" s="12"/>
      <c r="AB271" s="12"/>
      <c r="AC271" s="12"/>
      <c r="AD271" s="12"/>
    </row>
    <row r="272" spans="1:30" ht="20" customHeight="1">
      <c r="A272" s="42"/>
      <c r="B272" s="43"/>
      <c r="C272" s="43"/>
      <c r="D272" s="44"/>
      <c r="E272" s="44"/>
      <c r="F272" s="45"/>
      <c r="G272" s="46"/>
      <c r="H272" s="45"/>
      <c r="I272" s="45"/>
      <c r="J272" s="47"/>
      <c r="K272" s="48" t="str">
        <f t="shared" si="142"/>
        <v/>
      </c>
      <c r="L272" s="48" t="str">
        <f t="shared" si="143"/>
        <v/>
      </c>
      <c r="M272" s="49"/>
      <c r="N272" s="49"/>
      <c r="O272" s="49"/>
      <c r="P272" s="50"/>
      <c r="Q272" s="51" t="str">
        <f t="shared" ref="Q272:S272" si="175">IF(ISERR(M272/M272)=TRUE," ",M272-$G272)</f>
        <v xml:space="preserve"> </v>
      </c>
      <c r="R272" s="52" t="str">
        <f t="shared" si="175"/>
        <v xml:space="preserve"> </v>
      </c>
      <c r="S272" s="52" t="str">
        <f t="shared" si="175"/>
        <v xml:space="preserve"> </v>
      </c>
      <c r="T272" s="53" t="str">
        <f t="shared" si="132"/>
        <v xml:space="preserve"> </v>
      </c>
      <c r="U272" s="54" t="str">
        <f t="shared" si="145"/>
        <v xml:space="preserve"> </v>
      </c>
      <c r="V272" s="54" t="str">
        <f t="shared" si="146"/>
        <v xml:space="preserve"> </v>
      </c>
      <c r="W272" s="55" t="str">
        <f t="shared" si="147"/>
        <v/>
      </c>
      <c r="X272" s="55" t="str">
        <f t="shared" si="148"/>
        <v/>
      </c>
      <c r="Y272" s="56"/>
      <c r="Z272" s="50"/>
      <c r="AA272" s="12"/>
      <c r="AB272" s="12"/>
      <c r="AC272" s="12"/>
      <c r="AD272" s="12"/>
    </row>
    <row r="273" spans="1:30" ht="20" customHeight="1">
      <c r="A273" s="42"/>
      <c r="B273" s="43"/>
      <c r="C273" s="43"/>
      <c r="D273" s="44"/>
      <c r="E273" s="44"/>
      <c r="F273" s="45"/>
      <c r="G273" s="46"/>
      <c r="H273" s="45"/>
      <c r="I273" s="45"/>
      <c r="J273" s="47"/>
      <c r="K273" s="48" t="str">
        <f t="shared" si="142"/>
        <v/>
      </c>
      <c r="L273" s="48" t="str">
        <f t="shared" si="143"/>
        <v/>
      </c>
      <c r="M273" s="49"/>
      <c r="N273" s="49"/>
      <c r="O273" s="49"/>
      <c r="P273" s="50"/>
      <c r="Q273" s="51" t="str">
        <f t="shared" ref="Q273:S273" si="176">IF(ISERR(M273/M273)=TRUE," ",M273-$G273)</f>
        <v xml:space="preserve"> </v>
      </c>
      <c r="R273" s="52" t="str">
        <f t="shared" si="176"/>
        <v xml:space="preserve"> </v>
      </c>
      <c r="S273" s="52" t="str">
        <f t="shared" si="176"/>
        <v xml:space="preserve"> </v>
      </c>
      <c r="T273" s="53" t="str">
        <f t="shared" si="132"/>
        <v xml:space="preserve"> </v>
      </c>
      <c r="U273" s="54" t="str">
        <f t="shared" si="145"/>
        <v xml:space="preserve"> </v>
      </c>
      <c r="V273" s="54" t="str">
        <f t="shared" si="146"/>
        <v xml:space="preserve"> </v>
      </c>
      <c r="W273" s="55" t="str">
        <f t="shared" si="147"/>
        <v/>
      </c>
      <c r="X273" s="55" t="str">
        <f t="shared" si="148"/>
        <v/>
      </c>
      <c r="Y273" s="56"/>
      <c r="Z273" s="50"/>
      <c r="AA273" s="12"/>
      <c r="AB273" s="12"/>
      <c r="AC273" s="12"/>
      <c r="AD273" s="12"/>
    </row>
    <row r="274" spans="1:30" ht="20" customHeight="1">
      <c r="A274" s="42"/>
      <c r="B274" s="43"/>
      <c r="C274" s="43"/>
      <c r="D274" s="44"/>
      <c r="E274" s="44"/>
      <c r="F274" s="45"/>
      <c r="G274" s="46"/>
      <c r="H274" s="45"/>
      <c r="I274" s="45"/>
      <c r="J274" s="47"/>
      <c r="K274" s="48" t="str">
        <f t="shared" si="142"/>
        <v/>
      </c>
      <c r="L274" s="48" t="str">
        <f t="shared" si="143"/>
        <v/>
      </c>
      <c r="M274" s="49"/>
      <c r="N274" s="49"/>
      <c r="O274" s="49"/>
      <c r="P274" s="50"/>
      <c r="Q274" s="51" t="str">
        <f t="shared" ref="Q274:S274" si="177">IF(ISERR(M274/M274)=TRUE," ",M274-$G274)</f>
        <v xml:space="preserve"> </v>
      </c>
      <c r="R274" s="52" t="str">
        <f t="shared" si="177"/>
        <v xml:space="preserve"> </v>
      </c>
      <c r="S274" s="52" t="str">
        <f t="shared" si="177"/>
        <v xml:space="preserve"> </v>
      </c>
      <c r="T274" s="53" t="str">
        <f t="shared" si="132"/>
        <v xml:space="preserve"> </v>
      </c>
      <c r="U274" s="54" t="str">
        <f t="shared" si="145"/>
        <v xml:space="preserve"> </v>
      </c>
      <c r="V274" s="54" t="str">
        <f t="shared" si="146"/>
        <v xml:space="preserve"> </v>
      </c>
      <c r="W274" s="55" t="str">
        <f t="shared" si="147"/>
        <v/>
      </c>
      <c r="X274" s="55" t="str">
        <f t="shared" si="148"/>
        <v/>
      </c>
      <c r="Y274" s="56"/>
      <c r="Z274" s="50"/>
      <c r="AA274" s="12"/>
      <c r="AB274" s="12"/>
      <c r="AC274" s="12"/>
      <c r="AD274" s="12"/>
    </row>
    <row r="275" spans="1:30" ht="20" customHeight="1">
      <c r="A275" s="42"/>
      <c r="B275" s="43"/>
      <c r="C275" s="43"/>
      <c r="D275" s="44"/>
      <c r="E275" s="44"/>
      <c r="F275" s="45"/>
      <c r="G275" s="46"/>
      <c r="H275" s="45"/>
      <c r="I275" s="45"/>
      <c r="J275" s="47"/>
      <c r="K275" s="48" t="str">
        <f t="shared" si="142"/>
        <v/>
      </c>
      <c r="L275" s="48" t="str">
        <f t="shared" si="143"/>
        <v/>
      </c>
      <c r="M275" s="49"/>
      <c r="N275" s="49"/>
      <c r="O275" s="49"/>
      <c r="P275" s="50"/>
      <c r="Q275" s="51" t="str">
        <f t="shared" ref="Q275:S275" si="178">IF(ISERR(M275/M275)=TRUE," ",M275-$G275)</f>
        <v xml:space="preserve"> </v>
      </c>
      <c r="R275" s="52" t="str">
        <f t="shared" si="178"/>
        <v xml:space="preserve"> </v>
      </c>
      <c r="S275" s="52" t="str">
        <f t="shared" si="178"/>
        <v xml:space="preserve"> </v>
      </c>
      <c r="T275" s="53" t="str">
        <f t="shared" si="132"/>
        <v xml:space="preserve"> </v>
      </c>
      <c r="U275" s="54" t="str">
        <f t="shared" si="145"/>
        <v xml:space="preserve"> </v>
      </c>
      <c r="V275" s="54" t="str">
        <f t="shared" si="146"/>
        <v xml:space="preserve"> </v>
      </c>
      <c r="W275" s="55" t="str">
        <f t="shared" si="147"/>
        <v/>
      </c>
      <c r="X275" s="55" t="str">
        <f t="shared" si="148"/>
        <v/>
      </c>
      <c r="Y275" s="56"/>
      <c r="Z275" s="50"/>
      <c r="AA275" s="12"/>
      <c r="AB275" s="12"/>
      <c r="AC275" s="12"/>
      <c r="AD275" s="12"/>
    </row>
    <row r="276" spans="1:30" ht="20" customHeight="1">
      <c r="A276" s="42"/>
      <c r="B276" s="43"/>
      <c r="C276" s="43"/>
      <c r="D276" s="44"/>
      <c r="E276" s="44"/>
      <c r="F276" s="45"/>
      <c r="G276" s="46"/>
      <c r="H276" s="45"/>
      <c r="I276" s="45"/>
      <c r="J276" s="47"/>
      <c r="K276" s="48" t="str">
        <f t="shared" si="142"/>
        <v/>
      </c>
      <c r="L276" s="48" t="str">
        <f t="shared" si="143"/>
        <v/>
      </c>
      <c r="M276" s="49"/>
      <c r="N276" s="49"/>
      <c r="O276" s="49"/>
      <c r="P276" s="50"/>
      <c r="Q276" s="51" t="str">
        <f t="shared" ref="Q276:S276" si="179">IF(ISERR(M276/M276)=TRUE," ",M276-$G276)</f>
        <v xml:space="preserve"> </v>
      </c>
      <c r="R276" s="52" t="str">
        <f t="shared" si="179"/>
        <v xml:space="preserve"> </v>
      </c>
      <c r="S276" s="52" t="str">
        <f t="shared" si="179"/>
        <v xml:space="preserve"> </v>
      </c>
      <c r="T276" s="53" t="str">
        <f t="shared" si="132"/>
        <v xml:space="preserve"> </v>
      </c>
      <c r="U276" s="54" t="str">
        <f t="shared" si="145"/>
        <v xml:space="preserve"> </v>
      </c>
      <c r="V276" s="54" t="str">
        <f t="shared" si="146"/>
        <v xml:space="preserve"> </v>
      </c>
      <c r="W276" s="55" t="str">
        <f t="shared" si="147"/>
        <v/>
      </c>
      <c r="X276" s="55" t="str">
        <f t="shared" si="148"/>
        <v/>
      </c>
      <c r="Y276" s="56"/>
      <c r="Z276" s="50"/>
      <c r="AA276" s="12"/>
      <c r="AB276" s="12"/>
      <c r="AC276" s="12"/>
      <c r="AD276" s="12"/>
    </row>
    <row r="277" spans="1:30" ht="20" customHeight="1">
      <c r="A277" s="42"/>
      <c r="B277" s="43"/>
      <c r="C277" s="43"/>
      <c r="D277" s="44"/>
      <c r="E277" s="44"/>
      <c r="F277" s="45"/>
      <c r="G277" s="46"/>
      <c r="H277" s="45"/>
      <c r="I277" s="45"/>
      <c r="J277" s="47"/>
      <c r="K277" s="48" t="str">
        <f t="shared" si="142"/>
        <v/>
      </c>
      <c r="L277" s="48" t="str">
        <f t="shared" si="143"/>
        <v/>
      </c>
      <c r="M277" s="49"/>
      <c r="N277" s="49"/>
      <c r="O277" s="49"/>
      <c r="P277" s="50"/>
      <c r="Q277" s="51" t="str">
        <f t="shared" ref="Q277:S277" si="180">IF(ISERR(M277/M277)=TRUE," ",M277-$G277)</f>
        <v xml:space="preserve"> </v>
      </c>
      <c r="R277" s="52" t="str">
        <f t="shared" si="180"/>
        <v xml:space="preserve"> </v>
      </c>
      <c r="S277" s="52" t="str">
        <f t="shared" si="180"/>
        <v xml:space="preserve"> </v>
      </c>
      <c r="T277" s="53" t="str">
        <f t="shared" si="132"/>
        <v xml:space="preserve"> </v>
      </c>
      <c r="U277" s="54" t="str">
        <f t="shared" si="145"/>
        <v xml:space="preserve"> </v>
      </c>
      <c r="V277" s="54" t="str">
        <f t="shared" si="146"/>
        <v xml:space="preserve"> </v>
      </c>
      <c r="W277" s="55" t="str">
        <f t="shared" si="147"/>
        <v/>
      </c>
      <c r="X277" s="55" t="str">
        <f t="shared" si="148"/>
        <v/>
      </c>
      <c r="Y277" s="56"/>
      <c r="Z277" s="50"/>
      <c r="AA277" s="12"/>
      <c r="AB277" s="12"/>
      <c r="AC277" s="12"/>
      <c r="AD277" s="12"/>
    </row>
    <row r="278" spans="1:30" ht="20" customHeight="1">
      <c r="A278" s="42"/>
      <c r="B278" s="43"/>
      <c r="C278" s="43"/>
      <c r="D278" s="44"/>
      <c r="E278" s="44"/>
      <c r="F278" s="45"/>
      <c r="G278" s="46"/>
      <c r="H278" s="45"/>
      <c r="I278" s="45"/>
      <c r="J278" s="47"/>
      <c r="K278" s="48" t="str">
        <f t="shared" si="142"/>
        <v/>
      </c>
      <c r="L278" s="48" t="str">
        <f t="shared" si="143"/>
        <v/>
      </c>
      <c r="M278" s="49"/>
      <c r="N278" s="49"/>
      <c r="O278" s="49"/>
      <c r="P278" s="50"/>
      <c r="Q278" s="51" t="str">
        <f t="shared" ref="Q278:S278" si="181">IF(ISERR(M278/M278)=TRUE," ",M278-$G278)</f>
        <v xml:space="preserve"> </v>
      </c>
      <c r="R278" s="52" t="str">
        <f t="shared" si="181"/>
        <v xml:space="preserve"> </v>
      </c>
      <c r="S278" s="52" t="str">
        <f t="shared" si="181"/>
        <v xml:space="preserve"> </v>
      </c>
      <c r="T278" s="53" t="str">
        <f t="shared" si="132"/>
        <v xml:space="preserve"> </v>
      </c>
      <c r="U278" s="54" t="str">
        <f t="shared" si="145"/>
        <v xml:space="preserve"> </v>
      </c>
      <c r="V278" s="54" t="str">
        <f t="shared" si="146"/>
        <v xml:space="preserve"> </v>
      </c>
      <c r="W278" s="55" t="str">
        <f t="shared" si="147"/>
        <v/>
      </c>
      <c r="X278" s="55" t="str">
        <f t="shared" si="148"/>
        <v/>
      </c>
      <c r="Y278" s="56"/>
      <c r="Z278" s="50"/>
      <c r="AA278" s="12"/>
      <c r="AB278" s="12"/>
      <c r="AC278" s="12"/>
      <c r="AD278" s="12"/>
    </row>
    <row r="279" spans="1:30" ht="20" customHeight="1">
      <c r="A279" s="42"/>
      <c r="B279" s="43"/>
      <c r="C279" s="43"/>
      <c r="D279" s="44"/>
      <c r="E279" s="44"/>
      <c r="F279" s="45"/>
      <c r="G279" s="46"/>
      <c r="H279" s="45"/>
      <c r="I279" s="45"/>
      <c r="J279" s="47"/>
      <c r="K279" s="48" t="str">
        <f t="shared" si="142"/>
        <v/>
      </c>
      <c r="L279" s="48" t="str">
        <f t="shared" si="143"/>
        <v/>
      </c>
      <c r="M279" s="49"/>
      <c r="N279" s="49"/>
      <c r="O279" s="49"/>
      <c r="P279" s="50"/>
      <c r="Q279" s="51" t="str">
        <f t="shared" ref="Q279:S279" si="182">IF(ISERR(M279/M279)=TRUE," ",M279-$G279)</f>
        <v xml:space="preserve"> </v>
      </c>
      <c r="R279" s="52" t="str">
        <f t="shared" si="182"/>
        <v xml:space="preserve"> </v>
      </c>
      <c r="S279" s="52" t="str">
        <f t="shared" si="182"/>
        <v xml:space="preserve"> </v>
      </c>
      <c r="T279" s="53" t="str">
        <f t="shared" si="132"/>
        <v xml:space="preserve"> </v>
      </c>
      <c r="U279" s="54" t="str">
        <f t="shared" si="145"/>
        <v xml:space="preserve"> </v>
      </c>
      <c r="V279" s="54" t="str">
        <f t="shared" si="146"/>
        <v xml:space="preserve"> </v>
      </c>
      <c r="W279" s="55" t="str">
        <f t="shared" si="147"/>
        <v/>
      </c>
      <c r="X279" s="55" t="str">
        <f t="shared" si="148"/>
        <v/>
      </c>
      <c r="Y279" s="56"/>
      <c r="Z279" s="50"/>
      <c r="AA279" s="12"/>
      <c r="AB279" s="12"/>
      <c r="AC279" s="12"/>
      <c r="AD279" s="12"/>
    </row>
    <row r="280" spans="1:30" ht="20" customHeight="1">
      <c r="A280" s="42"/>
      <c r="B280" s="43"/>
      <c r="C280" s="43"/>
      <c r="D280" s="44"/>
      <c r="E280" s="44"/>
      <c r="F280" s="45"/>
      <c r="G280" s="46"/>
      <c r="H280" s="45"/>
      <c r="I280" s="45"/>
      <c r="J280" s="47"/>
      <c r="K280" s="48" t="str">
        <f t="shared" si="142"/>
        <v/>
      </c>
      <c r="L280" s="48" t="str">
        <f t="shared" si="143"/>
        <v/>
      </c>
      <c r="M280" s="49"/>
      <c r="N280" s="49"/>
      <c r="O280" s="49"/>
      <c r="P280" s="50"/>
      <c r="Q280" s="51" t="str">
        <f t="shared" ref="Q280:S280" si="183">IF(ISERR(M280/M280)=TRUE," ",M280-$G280)</f>
        <v xml:space="preserve"> </v>
      </c>
      <c r="R280" s="52" t="str">
        <f t="shared" si="183"/>
        <v xml:space="preserve"> </v>
      </c>
      <c r="S280" s="52" t="str">
        <f t="shared" si="183"/>
        <v xml:space="preserve"> </v>
      </c>
      <c r="T280" s="53" t="str">
        <f t="shared" si="132"/>
        <v xml:space="preserve"> </v>
      </c>
      <c r="U280" s="54" t="str">
        <f t="shared" si="145"/>
        <v xml:space="preserve"> </v>
      </c>
      <c r="V280" s="54" t="str">
        <f t="shared" si="146"/>
        <v xml:space="preserve"> </v>
      </c>
      <c r="W280" s="55" t="str">
        <f t="shared" si="147"/>
        <v/>
      </c>
      <c r="X280" s="55" t="str">
        <f t="shared" si="148"/>
        <v/>
      </c>
      <c r="Y280" s="56"/>
      <c r="Z280" s="50"/>
      <c r="AA280" s="12"/>
      <c r="AB280" s="12"/>
      <c r="AC280" s="12"/>
      <c r="AD280" s="12"/>
    </row>
    <row r="281" spans="1:30" ht="20" customHeight="1">
      <c r="A281" s="42"/>
      <c r="B281" s="43"/>
      <c r="C281" s="43"/>
      <c r="D281" s="44"/>
      <c r="E281" s="44"/>
      <c r="F281" s="45"/>
      <c r="G281" s="46"/>
      <c r="H281" s="45"/>
      <c r="I281" s="45"/>
      <c r="J281" s="47"/>
      <c r="K281" s="48" t="str">
        <f t="shared" si="142"/>
        <v/>
      </c>
      <c r="L281" s="48" t="str">
        <f t="shared" si="143"/>
        <v/>
      </c>
      <c r="M281" s="49"/>
      <c r="N281" s="49"/>
      <c r="O281" s="49"/>
      <c r="P281" s="50"/>
      <c r="Q281" s="51" t="str">
        <f t="shared" ref="Q281:S281" si="184">IF(ISERR(M281/M281)=TRUE," ",M281-$G281)</f>
        <v xml:space="preserve"> </v>
      </c>
      <c r="R281" s="52" t="str">
        <f t="shared" si="184"/>
        <v xml:space="preserve"> </v>
      </c>
      <c r="S281" s="52" t="str">
        <f t="shared" si="184"/>
        <v xml:space="preserve"> </v>
      </c>
      <c r="T281" s="53" t="str">
        <f t="shared" si="132"/>
        <v xml:space="preserve"> </v>
      </c>
      <c r="U281" s="54" t="str">
        <f t="shared" si="145"/>
        <v xml:space="preserve"> </v>
      </c>
      <c r="V281" s="54" t="str">
        <f t="shared" si="146"/>
        <v xml:space="preserve"> </v>
      </c>
      <c r="W281" s="55" t="str">
        <f t="shared" si="147"/>
        <v/>
      </c>
      <c r="X281" s="55" t="str">
        <f t="shared" si="148"/>
        <v/>
      </c>
      <c r="Y281" s="56"/>
      <c r="Z281" s="50"/>
      <c r="AA281" s="12"/>
      <c r="AB281" s="12"/>
      <c r="AC281" s="12"/>
      <c r="AD281" s="12"/>
    </row>
    <row r="282" spans="1:30" ht="20" customHeight="1">
      <c r="A282" s="42"/>
      <c r="B282" s="43"/>
      <c r="C282" s="43"/>
      <c r="D282" s="44"/>
      <c r="E282" s="44"/>
      <c r="F282" s="45"/>
      <c r="G282" s="46"/>
      <c r="H282" s="45"/>
      <c r="I282" s="45"/>
      <c r="J282" s="47"/>
      <c r="K282" s="48" t="str">
        <f t="shared" si="142"/>
        <v/>
      </c>
      <c r="L282" s="48" t="str">
        <f t="shared" si="143"/>
        <v/>
      </c>
      <c r="M282" s="57"/>
      <c r="N282" s="57"/>
      <c r="O282" s="57"/>
      <c r="P282" s="50"/>
      <c r="Q282" s="51" t="str">
        <f t="shared" ref="Q282:S282" si="185">IF(ISERR(M282/M282)=TRUE," ",M282-$G282)</f>
        <v xml:space="preserve"> </v>
      </c>
      <c r="R282" s="52" t="str">
        <f t="shared" si="185"/>
        <v xml:space="preserve"> </v>
      </c>
      <c r="S282" s="52" t="str">
        <f t="shared" si="185"/>
        <v xml:space="preserve"> </v>
      </c>
      <c r="T282" s="53" t="str">
        <f t="shared" si="132"/>
        <v xml:space="preserve"> </v>
      </c>
      <c r="U282" s="54" t="str">
        <f t="shared" si="145"/>
        <v xml:space="preserve"> </v>
      </c>
      <c r="V282" s="54" t="str">
        <f t="shared" si="146"/>
        <v xml:space="preserve"> </v>
      </c>
      <c r="W282" s="55" t="str">
        <f t="shared" si="147"/>
        <v/>
      </c>
      <c r="X282" s="55" t="str">
        <f t="shared" si="148"/>
        <v/>
      </c>
      <c r="Y282" s="56"/>
      <c r="Z282" s="50"/>
      <c r="AA282" s="12"/>
      <c r="AB282" s="12"/>
      <c r="AC282" s="12"/>
      <c r="AD282" s="12"/>
    </row>
    <row r="283" spans="1:30" ht="20" customHeight="1">
      <c r="A283" s="42"/>
      <c r="B283" s="43"/>
      <c r="C283" s="43"/>
      <c r="D283" s="44"/>
      <c r="E283" s="44"/>
      <c r="F283" s="45"/>
      <c r="G283" s="46"/>
      <c r="H283" s="45"/>
      <c r="I283" s="45"/>
      <c r="J283" s="47"/>
      <c r="K283" s="48" t="str">
        <f t="shared" si="142"/>
        <v/>
      </c>
      <c r="L283" s="48" t="str">
        <f t="shared" si="143"/>
        <v/>
      </c>
      <c r="M283" s="57"/>
      <c r="N283" s="57"/>
      <c r="O283" s="57"/>
      <c r="P283" s="50"/>
      <c r="Q283" s="51" t="str">
        <f t="shared" ref="Q283:S283" si="186">IF(ISERR(M283/M283)=TRUE," ",M283-$G283)</f>
        <v xml:space="preserve"> </v>
      </c>
      <c r="R283" s="52" t="str">
        <f t="shared" si="186"/>
        <v xml:space="preserve"> </v>
      </c>
      <c r="S283" s="52" t="str">
        <f t="shared" si="186"/>
        <v xml:space="preserve"> </v>
      </c>
      <c r="T283" s="53" t="str">
        <f t="shared" si="132"/>
        <v xml:space="preserve"> </v>
      </c>
      <c r="U283" s="54" t="str">
        <f t="shared" si="145"/>
        <v xml:space="preserve"> </v>
      </c>
      <c r="V283" s="54" t="str">
        <f t="shared" si="146"/>
        <v xml:space="preserve"> </v>
      </c>
      <c r="W283" s="55" t="str">
        <f t="shared" si="147"/>
        <v/>
      </c>
      <c r="X283" s="55" t="str">
        <f t="shared" si="148"/>
        <v/>
      </c>
      <c r="Y283" s="56"/>
      <c r="Z283" s="50"/>
      <c r="AA283" s="12"/>
      <c r="AB283" s="12"/>
      <c r="AC283" s="12"/>
      <c r="AD283" s="12"/>
    </row>
    <row r="284" spans="1:30" ht="20" customHeight="1">
      <c r="A284" s="42"/>
      <c r="B284" s="43"/>
      <c r="C284" s="43"/>
      <c r="D284" s="44"/>
      <c r="E284" s="44"/>
      <c r="F284" s="45"/>
      <c r="G284" s="46"/>
      <c r="H284" s="45"/>
      <c r="I284" s="45"/>
      <c r="J284" s="47"/>
      <c r="K284" s="48" t="str">
        <f t="shared" si="142"/>
        <v/>
      </c>
      <c r="L284" s="48" t="str">
        <f t="shared" si="143"/>
        <v/>
      </c>
      <c r="M284" s="57"/>
      <c r="N284" s="57"/>
      <c r="O284" s="57"/>
      <c r="P284" s="50"/>
      <c r="Q284" s="51" t="str">
        <f t="shared" ref="Q284:S284" si="187">IF(ISERR(M284/M284)=TRUE," ",M284-$G284)</f>
        <v xml:space="preserve"> </v>
      </c>
      <c r="R284" s="52" t="str">
        <f t="shared" si="187"/>
        <v xml:space="preserve"> </v>
      </c>
      <c r="S284" s="52" t="str">
        <f t="shared" si="187"/>
        <v xml:space="preserve"> </v>
      </c>
      <c r="T284" s="53" t="str">
        <f t="shared" si="132"/>
        <v xml:space="preserve"> </v>
      </c>
      <c r="U284" s="54" t="str">
        <f t="shared" si="145"/>
        <v xml:space="preserve"> </v>
      </c>
      <c r="V284" s="54" t="str">
        <f t="shared" si="146"/>
        <v xml:space="preserve"> </v>
      </c>
      <c r="W284" s="55" t="str">
        <f t="shared" si="147"/>
        <v/>
      </c>
      <c r="X284" s="55" t="str">
        <f t="shared" si="148"/>
        <v/>
      </c>
      <c r="Y284" s="56"/>
      <c r="Z284" s="50"/>
      <c r="AA284" s="12"/>
      <c r="AB284" s="12"/>
      <c r="AC284" s="12"/>
      <c r="AD284" s="12"/>
    </row>
    <row r="285" spans="1:30" ht="20" customHeight="1">
      <c r="A285" s="42"/>
      <c r="B285" s="43"/>
      <c r="C285" s="43"/>
      <c r="D285" s="44"/>
      <c r="E285" s="44"/>
      <c r="F285" s="45"/>
      <c r="G285" s="46"/>
      <c r="H285" s="45"/>
      <c r="I285" s="45"/>
      <c r="J285" s="47"/>
      <c r="K285" s="48" t="str">
        <f t="shared" si="142"/>
        <v/>
      </c>
      <c r="L285" s="48" t="str">
        <f t="shared" si="143"/>
        <v/>
      </c>
      <c r="M285" s="49"/>
      <c r="N285" s="49"/>
      <c r="O285" s="49"/>
      <c r="P285" s="50"/>
      <c r="Q285" s="51" t="str">
        <f t="shared" ref="Q285:S285" si="188">IF(ISERR(M285/M285)=TRUE," ",M285-$G285)</f>
        <v xml:space="preserve"> </v>
      </c>
      <c r="R285" s="52" t="str">
        <f t="shared" si="188"/>
        <v xml:space="preserve"> </v>
      </c>
      <c r="S285" s="52" t="str">
        <f t="shared" si="188"/>
        <v xml:space="preserve"> </v>
      </c>
      <c r="T285" s="53" t="str">
        <f t="shared" si="132"/>
        <v xml:space="preserve"> </v>
      </c>
      <c r="U285" s="54" t="str">
        <f t="shared" si="145"/>
        <v xml:space="preserve"> </v>
      </c>
      <c r="V285" s="54" t="str">
        <f t="shared" si="146"/>
        <v xml:space="preserve"> </v>
      </c>
      <c r="W285" s="55" t="str">
        <f t="shared" si="147"/>
        <v/>
      </c>
      <c r="X285" s="55" t="str">
        <f t="shared" si="148"/>
        <v/>
      </c>
      <c r="Y285" s="56"/>
      <c r="Z285" s="50"/>
      <c r="AA285" s="12"/>
      <c r="AB285" s="12"/>
      <c r="AC285" s="12"/>
      <c r="AD285" s="12"/>
    </row>
    <row r="286" spans="1:30" ht="20" customHeight="1">
      <c r="A286" s="42"/>
      <c r="B286" s="43"/>
      <c r="C286" s="43"/>
      <c r="D286" s="44"/>
      <c r="E286" s="44"/>
      <c r="F286" s="45"/>
      <c r="G286" s="46"/>
      <c r="H286" s="45"/>
      <c r="I286" s="45"/>
      <c r="J286" s="47"/>
      <c r="K286" s="48" t="str">
        <f t="shared" si="142"/>
        <v/>
      </c>
      <c r="L286" s="48" t="str">
        <f t="shared" si="143"/>
        <v/>
      </c>
      <c r="M286" s="49"/>
      <c r="N286" s="49"/>
      <c r="O286" s="49"/>
      <c r="P286" s="50"/>
      <c r="Q286" s="51" t="str">
        <f t="shared" ref="Q286:S286" si="189">IF(ISERR(M286/M286)=TRUE," ",M286-$G286)</f>
        <v xml:space="preserve"> </v>
      </c>
      <c r="R286" s="52" t="str">
        <f t="shared" si="189"/>
        <v xml:space="preserve"> </v>
      </c>
      <c r="S286" s="52" t="str">
        <f t="shared" si="189"/>
        <v xml:space="preserve"> </v>
      </c>
      <c r="T286" s="53" t="str">
        <f t="shared" ref="T286:T308" si="190">IF(ISERR(M286/M286)=TRUE," ",AVERAGE(M286:O286))</f>
        <v xml:space="preserve"> </v>
      </c>
      <c r="U286" s="54" t="str">
        <f t="shared" si="145"/>
        <v xml:space="preserve"> </v>
      </c>
      <c r="V286" s="54" t="str">
        <f t="shared" si="146"/>
        <v xml:space="preserve"> </v>
      </c>
      <c r="W286" s="55" t="str">
        <f t="shared" si="147"/>
        <v/>
      </c>
      <c r="X286" s="55" t="str">
        <f t="shared" si="148"/>
        <v/>
      </c>
      <c r="Y286" s="56"/>
      <c r="Z286" s="50"/>
      <c r="AA286" s="12"/>
      <c r="AB286" s="12"/>
      <c r="AC286" s="12"/>
      <c r="AD286" s="12"/>
    </row>
    <row r="287" spans="1:30" ht="20" customHeight="1">
      <c r="A287" s="42"/>
      <c r="B287" s="43"/>
      <c r="C287" s="43"/>
      <c r="D287" s="44"/>
      <c r="E287" s="44"/>
      <c r="F287" s="45"/>
      <c r="G287" s="46"/>
      <c r="H287" s="45"/>
      <c r="I287" s="45"/>
      <c r="J287" s="47"/>
      <c r="K287" s="48" t="str">
        <f t="shared" si="142"/>
        <v/>
      </c>
      <c r="L287" s="48" t="str">
        <f t="shared" si="143"/>
        <v/>
      </c>
      <c r="M287" s="49"/>
      <c r="N287" s="49"/>
      <c r="O287" s="49"/>
      <c r="P287" s="50"/>
      <c r="Q287" s="51" t="str">
        <f t="shared" ref="Q287:S287" si="191">IF(ISERR(M287/M287)=TRUE," ",M287-$G287)</f>
        <v xml:space="preserve"> </v>
      </c>
      <c r="R287" s="52" t="str">
        <f t="shared" si="191"/>
        <v xml:space="preserve"> </v>
      </c>
      <c r="S287" s="52" t="str">
        <f t="shared" si="191"/>
        <v xml:space="preserve"> </v>
      </c>
      <c r="T287" s="53" t="str">
        <f t="shared" si="190"/>
        <v xml:space="preserve"> </v>
      </c>
      <c r="U287" s="54" t="str">
        <f t="shared" si="145"/>
        <v xml:space="preserve"> </v>
      </c>
      <c r="V287" s="54" t="str">
        <f t="shared" si="146"/>
        <v xml:space="preserve"> </v>
      </c>
      <c r="W287" s="55" t="str">
        <f t="shared" si="147"/>
        <v/>
      </c>
      <c r="X287" s="55" t="str">
        <f t="shared" si="148"/>
        <v/>
      </c>
      <c r="Y287" s="56"/>
      <c r="Z287" s="50"/>
      <c r="AA287" s="12"/>
      <c r="AB287" s="12"/>
      <c r="AC287" s="12"/>
      <c r="AD287" s="12"/>
    </row>
    <row r="288" spans="1:30" ht="20" customHeight="1">
      <c r="A288" s="42"/>
      <c r="B288" s="43"/>
      <c r="C288" s="43"/>
      <c r="D288" s="44"/>
      <c r="E288" s="44"/>
      <c r="F288" s="45"/>
      <c r="G288" s="46"/>
      <c r="H288" s="45"/>
      <c r="I288" s="45"/>
      <c r="J288" s="47"/>
      <c r="K288" s="48" t="str">
        <f t="shared" si="142"/>
        <v/>
      </c>
      <c r="L288" s="48" t="str">
        <f t="shared" si="143"/>
        <v/>
      </c>
      <c r="M288" s="49"/>
      <c r="N288" s="49"/>
      <c r="O288" s="49"/>
      <c r="P288" s="50"/>
      <c r="Q288" s="51" t="str">
        <f t="shared" ref="Q288:S288" si="192">IF(ISERR(M288/M288)=TRUE," ",M288-$G288)</f>
        <v xml:space="preserve"> </v>
      </c>
      <c r="R288" s="52" t="str">
        <f t="shared" si="192"/>
        <v xml:space="preserve"> </v>
      </c>
      <c r="S288" s="52" t="str">
        <f t="shared" si="192"/>
        <v xml:space="preserve"> </v>
      </c>
      <c r="T288" s="53" t="str">
        <f t="shared" si="190"/>
        <v xml:space="preserve"> </v>
      </c>
      <c r="U288" s="54" t="str">
        <f t="shared" si="145"/>
        <v xml:space="preserve"> </v>
      </c>
      <c r="V288" s="54" t="str">
        <f t="shared" si="146"/>
        <v xml:space="preserve"> </v>
      </c>
      <c r="W288" s="55" t="str">
        <f t="shared" si="147"/>
        <v/>
      </c>
      <c r="X288" s="55" t="str">
        <f t="shared" si="148"/>
        <v/>
      </c>
      <c r="Y288" s="56"/>
      <c r="Z288" s="50"/>
      <c r="AA288" s="12"/>
      <c r="AB288" s="12"/>
      <c r="AC288" s="12"/>
      <c r="AD288" s="12"/>
    </row>
    <row r="289" spans="1:30" ht="20" customHeight="1">
      <c r="A289" s="42"/>
      <c r="B289" s="43"/>
      <c r="C289" s="43"/>
      <c r="D289" s="44"/>
      <c r="E289" s="44"/>
      <c r="F289" s="45"/>
      <c r="G289" s="46"/>
      <c r="H289" s="45"/>
      <c r="I289" s="45"/>
      <c r="J289" s="47"/>
      <c r="K289" s="48" t="str">
        <f t="shared" si="142"/>
        <v/>
      </c>
      <c r="L289" s="48" t="str">
        <f t="shared" si="143"/>
        <v/>
      </c>
      <c r="M289" s="49"/>
      <c r="N289" s="49"/>
      <c r="O289" s="49"/>
      <c r="P289" s="50"/>
      <c r="Q289" s="51" t="str">
        <f t="shared" ref="Q289:S289" si="193">IF(ISERR(M289/M289)=TRUE," ",M289-$G289)</f>
        <v xml:space="preserve"> </v>
      </c>
      <c r="R289" s="52" t="str">
        <f t="shared" si="193"/>
        <v xml:space="preserve"> </v>
      </c>
      <c r="S289" s="52" t="str">
        <f t="shared" si="193"/>
        <v xml:space="preserve"> </v>
      </c>
      <c r="T289" s="53" t="str">
        <f t="shared" si="190"/>
        <v xml:space="preserve"> </v>
      </c>
      <c r="U289" s="54" t="str">
        <f t="shared" si="145"/>
        <v xml:space="preserve"> </v>
      </c>
      <c r="V289" s="54" t="str">
        <f t="shared" si="146"/>
        <v xml:space="preserve"> </v>
      </c>
      <c r="W289" s="55" t="str">
        <f t="shared" si="147"/>
        <v/>
      </c>
      <c r="X289" s="55" t="str">
        <f t="shared" si="148"/>
        <v/>
      </c>
      <c r="Y289" s="56"/>
      <c r="Z289" s="50"/>
      <c r="AA289" s="12"/>
      <c r="AB289" s="12"/>
      <c r="AC289" s="12"/>
      <c r="AD289" s="12"/>
    </row>
    <row r="290" spans="1:30" ht="20" customHeight="1">
      <c r="A290" s="42"/>
      <c r="B290" s="43"/>
      <c r="C290" s="43"/>
      <c r="D290" s="44"/>
      <c r="E290" s="44"/>
      <c r="F290" s="45"/>
      <c r="G290" s="46"/>
      <c r="H290" s="45"/>
      <c r="I290" s="45"/>
      <c r="J290" s="47"/>
      <c r="K290" s="48" t="str">
        <f t="shared" si="142"/>
        <v/>
      </c>
      <c r="L290" s="48" t="str">
        <f t="shared" si="143"/>
        <v/>
      </c>
      <c r="M290" s="49"/>
      <c r="N290" s="49"/>
      <c r="O290" s="49"/>
      <c r="P290" s="50"/>
      <c r="Q290" s="51" t="str">
        <f t="shared" ref="Q290:S290" si="194">IF(ISERR(M290/M290)=TRUE," ",M290-$G290)</f>
        <v xml:space="preserve"> </v>
      </c>
      <c r="R290" s="52" t="str">
        <f t="shared" si="194"/>
        <v xml:space="preserve"> </v>
      </c>
      <c r="S290" s="52" t="str">
        <f t="shared" si="194"/>
        <v xml:space="preserve"> </v>
      </c>
      <c r="T290" s="53" t="str">
        <f t="shared" si="190"/>
        <v xml:space="preserve"> </v>
      </c>
      <c r="U290" s="54" t="str">
        <f t="shared" si="145"/>
        <v xml:space="preserve"> </v>
      </c>
      <c r="V290" s="54" t="str">
        <f t="shared" si="146"/>
        <v xml:space="preserve"> </v>
      </c>
      <c r="W290" s="55" t="str">
        <f t="shared" si="147"/>
        <v/>
      </c>
      <c r="X290" s="55" t="str">
        <f t="shared" si="148"/>
        <v/>
      </c>
      <c r="Y290" s="56"/>
      <c r="Z290" s="50"/>
      <c r="AA290" s="12"/>
      <c r="AB290" s="12"/>
      <c r="AC290" s="12"/>
      <c r="AD290" s="12"/>
    </row>
    <row r="291" spans="1:30" ht="20" customHeight="1">
      <c r="A291" s="42"/>
      <c r="B291" s="43"/>
      <c r="C291" s="43"/>
      <c r="D291" s="44"/>
      <c r="E291" s="44"/>
      <c r="F291" s="45"/>
      <c r="G291" s="46"/>
      <c r="H291" s="45"/>
      <c r="I291" s="45"/>
      <c r="J291" s="47"/>
      <c r="K291" s="48" t="str">
        <f t="shared" si="142"/>
        <v/>
      </c>
      <c r="L291" s="48" t="str">
        <f t="shared" si="143"/>
        <v/>
      </c>
      <c r="M291" s="49"/>
      <c r="N291" s="49"/>
      <c r="O291" s="49"/>
      <c r="P291" s="50"/>
      <c r="Q291" s="51" t="str">
        <f t="shared" ref="Q291:S291" si="195">IF(ISERR(M291/M291)=TRUE," ",M291-$G291)</f>
        <v xml:space="preserve"> </v>
      </c>
      <c r="R291" s="52" t="str">
        <f t="shared" si="195"/>
        <v xml:space="preserve"> </v>
      </c>
      <c r="S291" s="52" t="str">
        <f t="shared" si="195"/>
        <v xml:space="preserve"> </v>
      </c>
      <c r="T291" s="53" t="str">
        <f t="shared" si="190"/>
        <v xml:space="preserve"> </v>
      </c>
      <c r="U291" s="54" t="str">
        <f t="shared" si="145"/>
        <v xml:space="preserve"> </v>
      </c>
      <c r="V291" s="54" t="str">
        <f t="shared" si="146"/>
        <v xml:space="preserve"> </v>
      </c>
      <c r="W291" s="55" t="str">
        <f t="shared" si="147"/>
        <v/>
      </c>
      <c r="X291" s="55" t="str">
        <f t="shared" si="148"/>
        <v/>
      </c>
      <c r="Y291" s="56"/>
      <c r="Z291" s="50"/>
      <c r="AA291" s="12"/>
      <c r="AB291" s="12"/>
      <c r="AC291" s="12"/>
      <c r="AD291" s="12"/>
    </row>
    <row r="292" spans="1:30" ht="20" customHeight="1">
      <c r="A292" s="42"/>
      <c r="B292" s="43"/>
      <c r="C292" s="43"/>
      <c r="D292" s="44"/>
      <c r="E292" s="44"/>
      <c r="F292" s="45"/>
      <c r="G292" s="46"/>
      <c r="H292" s="45"/>
      <c r="I292" s="45"/>
      <c r="J292" s="47"/>
      <c r="K292" s="48" t="str">
        <f t="shared" si="142"/>
        <v/>
      </c>
      <c r="L292" s="48" t="str">
        <f t="shared" si="143"/>
        <v/>
      </c>
      <c r="M292" s="49"/>
      <c r="N292" s="49"/>
      <c r="O292" s="49"/>
      <c r="P292" s="50"/>
      <c r="Q292" s="51" t="str">
        <f t="shared" ref="Q292:S292" si="196">IF(ISERR(M292/M292)=TRUE," ",M292-$G292)</f>
        <v xml:space="preserve"> </v>
      </c>
      <c r="R292" s="52" t="str">
        <f t="shared" si="196"/>
        <v xml:space="preserve"> </v>
      </c>
      <c r="S292" s="52" t="str">
        <f t="shared" si="196"/>
        <v xml:space="preserve"> </v>
      </c>
      <c r="T292" s="53" t="str">
        <f t="shared" si="190"/>
        <v xml:space="preserve"> </v>
      </c>
      <c r="U292" s="54" t="str">
        <f t="shared" si="145"/>
        <v xml:space="preserve"> </v>
      </c>
      <c r="V292" s="54" t="str">
        <f t="shared" si="146"/>
        <v xml:space="preserve"> </v>
      </c>
      <c r="W292" s="55" t="str">
        <f t="shared" si="147"/>
        <v/>
      </c>
      <c r="X292" s="55" t="str">
        <f t="shared" si="148"/>
        <v/>
      </c>
      <c r="Y292" s="56"/>
      <c r="Z292" s="50"/>
      <c r="AA292" s="12"/>
      <c r="AB292" s="12"/>
      <c r="AC292" s="12"/>
      <c r="AD292" s="12"/>
    </row>
    <row r="293" spans="1:30" ht="20" customHeight="1">
      <c r="A293" s="42"/>
      <c r="B293" s="43"/>
      <c r="C293" s="43"/>
      <c r="D293" s="44"/>
      <c r="E293" s="44"/>
      <c r="F293" s="45"/>
      <c r="G293" s="46"/>
      <c r="H293" s="45"/>
      <c r="I293" s="45"/>
      <c r="J293" s="47"/>
      <c r="K293" s="48" t="str">
        <f t="shared" si="142"/>
        <v/>
      </c>
      <c r="L293" s="48" t="str">
        <f t="shared" si="143"/>
        <v/>
      </c>
      <c r="M293" s="49"/>
      <c r="N293" s="49"/>
      <c r="O293" s="49"/>
      <c r="P293" s="50"/>
      <c r="Q293" s="51" t="str">
        <f t="shared" ref="Q293:S293" si="197">IF(ISERR(M293/M293)=TRUE," ",M293-$G293)</f>
        <v xml:space="preserve"> </v>
      </c>
      <c r="R293" s="52" t="str">
        <f t="shared" si="197"/>
        <v xml:space="preserve"> </v>
      </c>
      <c r="S293" s="52" t="str">
        <f t="shared" si="197"/>
        <v xml:space="preserve"> </v>
      </c>
      <c r="T293" s="53" t="str">
        <f t="shared" si="190"/>
        <v xml:space="preserve"> </v>
      </c>
      <c r="U293" s="54" t="str">
        <f t="shared" si="145"/>
        <v xml:space="preserve"> </v>
      </c>
      <c r="V293" s="54" t="str">
        <f t="shared" si="146"/>
        <v xml:space="preserve"> </v>
      </c>
      <c r="W293" s="55" t="str">
        <f t="shared" si="147"/>
        <v/>
      </c>
      <c r="X293" s="55" t="str">
        <f t="shared" si="148"/>
        <v/>
      </c>
      <c r="Y293" s="56"/>
      <c r="Z293" s="50"/>
      <c r="AA293" s="12"/>
      <c r="AB293" s="12"/>
      <c r="AC293" s="12"/>
      <c r="AD293" s="12"/>
    </row>
    <row r="294" spans="1:30" ht="20" customHeight="1">
      <c r="A294" s="42"/>
      <c r="B294" s="43"/>
      <c r="C294" s="43"/>
      <c r="D294" s="44"/>
      <c r="E294" s="44"/>
      <c r="F294" s="45"/>
      <c r="G294" s="46"/>
      <c r="H294" s="45"/>
      <c r="I294" s="45"/>
      <c r="J294" s="47"/>
      <c r="K294" s="48" t="str">
        <f t="shared" si="142"/>
        <v/>
      </c>
      <c r="L294" s="48" t="str">
        <f t="shared" si="143"/>
        <v/>
      </c>
      <c r="M294" s="49"/>
      <c r="N294" s="49"/>
      <c r="O294" s="49"/>
      <c r="P294" s="50"/>
      <c r="Q294" s="51" t="str">
        <f t="shared" ref="Q294:S294" si="198">IF(ISERR(M294/M294)=TRUE," ",M294-$G294)</f>
        <v xml:space="preserve"> </v>
      </c>
      <c r="R294" s="52" t="str">
        <f t="shared" si="198"/>
        <v xml:space="preserve"> </v>
      </c>
      <c r="S294" s="52" t="str">
        <f t="shared" si="198"/>
        <v xml:space="preserve"> </v>
      </c>
      <c r="T294" s="53" t="str">
        <f t="shared" si="190"/>
        <v xml:space="preserve"> </v>
      </c>
      <c r="U294" s="54" t="str">
        <f t="shared" si="145"/>
        <v xml:space="preserve"> </v>
      </c>
      <c r="V294" s="54" t="str">
        <f t="shared" si="146"/>
        <v xml:space="preserve"> </v>
      </c>
      <c r="W294" s="55" t="str">
        <f t="shared" si="147"/>
        <v/>
      </c>
      <c r="X294" s="55" t="str">
        <f t="shared" si="148"/>
        <v/>
      </c>
      <c r="Y294" s="56"/>
      <c r="Z294" s="50"/>
      <c r="AA294" s="12"/>
      <c r="AB294" s="12"/>
      <c r="AC294" s="12"/>
      <c r="AD294" s="12"/>
    </row>
    <row r="295" spans="1:30" ht="20" customHeight="1">
      <c r="A295" s="42"/>
      <c r="B295" s="43"/>
      <c r="C295" s="43"/>
      <c r="D295" s="44"/>
      <c r="E295" s="44"/>
      <c r="F295" s="45"/>
      <c r="G295" s="46"/>
      <c r="H295" s="45"/>
      <c r="I295" s="45"/>
      <c r="J295" s="47"/>
      <c r="K295" s="48" t="str">
        <f t="shared" si="142"/>
        <v/>
      </c>
      <c r="L295" s="48" t="str">
        <f t="shared" si="143"/>
        <v/>
      </c>
      <c r="M295" s="49"/>
      <c r="N295" s="49"/>
      <c r="O295" s="49"/>
      <c r="P295" s="50"/>
      <c r="Q295" s="51" t="str">
        <f t="shared" ref="Q295:S295" si="199">IF(ISERR(M295/M295)=TRUE," ",M295-$G295)</f>
        <v xml:space="preserve"> </v>
      </c>
      <c r="R295" s="52" t="str">
        <f t="shared" si="199"/>
        <v xml:space="preserve"> </v>
      </c>
      <c r="S295" s="52" t="str">
        <f t="shared" si="199"/>
        <v xml:space="preserve"> </v>
      </c>
      <c r="T295" s="53" t="str">
        <f t="shared" si="190"/>
        <v xml:space="preserve"> </v>
      </c>
      <c r="U295" s="54" t="str">
        <f t="shared" si="145"/>
        <v xml:space="preserve"> </v>
      </c>
      <c r="V295" s="54" t="str">
        <f t="shared" si="146"/>
        <v xml:space="preserve"> </v>
      </c>
      <c r="W295" s="55" t="str">
        <f t="shared" si="147"/>
        <v/>
      </c>
      <c r="X295" s="55" t="str">
        <f t="shared" si="148"/>
        <v/>
      </c>
      <c r="Y295" s="56"/>
      <c r="Z295" s="50"/>
      <c r="AA295" s="12"/>
      <c r="AB295" s="12"/>
      <c r="AC295" s="12"/>
      <c r="AD295" s="12"/>
    </row>
    <row r="296" spans="1:30" ht="20" customHeight="1">
      <c r="A296" s="42"/>
      <c r="B296" s="43"/>
      <c r="C296" s="43"/>
      <c r="D296" s="44"/>
      <c r="E296" s="44"/>
      <c r="F296" s="45"/>
      <c r="G296" s="46"/>
      <c r="H296" s="45"/>
      <c r="I296" s="45"/>
      <c r="J296" s="47"/>
      <c r="K296" s="48" t="str">
        <f t="shared" si="142"/>
        <v/>
      </c>
      <c r="L296" s="48" t="str">
        <f t="shared" si="143"/>
        <v/>
      </c>
      <c r="M296" s="49"/>
      <c r="N296" s="49"/>
      <c r="O296" s="49"/>
      <c r="P296" s="50"/>
      <c r="Q296" s="51" t="str">
        <f t="shared" ref="Q296:S296" si="200">IF(ISERR(M296/M296)=TRUE," ",M296-$G296)</f>
        <v xml:space="preserve"> </v>
      </c>
      <c r="R296" s="52" t="str">
        <f t="shared" si="200"/>
        <v xml:space="preserve"> </v>
      </c>
      <c r="S296" s="52" t="str">
        <f t="shared" si="200"/>
        <v xml:space="preserve"> </v>
      </c>
      <c r="T296" s="53" t="str">
        <f t="shared" si="190"/>
        <v xml:space="preserve"> </v>
      </c>
      <c r="U296" s="54" t="str">
        <f t="shared" si="145"/>
        <v xml:space="preserve"> </v>
      </c>
      <c r="V296" s="54" t="str">
        <f t="shared" si="146"/>
        <v xml:space="preserve"> </v>
      </c>
      <c r="W296" s="55" t="str">
        <f t="shared" si="147"/>
        <v/>
      </c>
      <c r="X296" s="55" t="str">
        <f t="shared" si="148"/>
        <v/>
      </c>
      <c r="Y296" s="56"/>
      <c r="Z296" s="50"/>
      <c r="AA296" s="12"/>
      <c r="AB296" s="12"/>
      <c r="AC296" s="12"/>
      <c r="AD296" s="12"/>
    </row>
    <row r="297" spans="1:30" ht="20" customHeight="1">
      <c r="A297" s="42"/>
      <c r="B297" s="43"/>
      <c r="C297" s="43"/>
      <c r="D297" s="44"/>
      <c r="E297" s="44"/>
      <c r="F297" s="45"/>
      <c r="G297" s="46"/>
      <c r="H297" s="45"/>
      <c r="I297" s="45"/>
      <c r="J297" s="47"/>
      <c r="K297" s="48" t="str">
        <f t="shared" si="142"/>
        <v/>
      </c>
      <c r="L297" s="48" t="str">
        <f t="shared" si="143"/>
        <v/>
      </c>
      <c r="M297" s="49"/>
      <c r="N297" s="49"/>
      <c r="O297" s="49"/>
      <c r="P297" s="50"/>
      <c r="Q297" s="51" t="str">
        <f t="shared" ref="Q297:S297" si="201">IF(ISERR(M297/M297)=TRUE," ",M297-$G297)</f>
        <v xml:space="preserve"> </v>
      </c>
      <c r="R297" s="52" t="str">
        <f t="shared" si="201"/>
        <v xml:space="preserve"> </v>
      </c>
      <c r="S297" s="52" t="str">
        <f t="shared" si="201"/>
        <v xml:space="preserve"> </v>
      </c>
      <c r="T297" s="53" t="str">
        <f t="shared" si="190"/>
        <v xml:space="preserve"> </v>
      </c>
      <c r="U297" s="54" t="str">
        <f t="shared" si="145"/>
        <v xml:space="preserve"> </v>
      </c>
      <c r="V297" s="54" t="str">
        <f t="shared" si="146"/>
        <v xml:space="preserve"> </v>
      </c>
      <c r="W297" s="55" t="str">
        <f t="shared" si="147"/>
        <v/>
      </c>
      <c r="X297" s="55" t="str">
        <f t="shared" si="148"/>
        <v/>
      </c>
      <c r="Y297" s="56"/>
      <c r="Z297" s="50"/>
      <c r="AA297" s="12"/>
      <c r="AB297" s="12"/>
      <c r="AC297" s="12"/>
      <c r="AD297" s="12"/>
    </row>
    <row r="298" spans="1:30" ht="20" customHeight="1">
      <c r="A298" s="42"/>
      <c r="B298" s="43"/>
      <c r="C298" s="43"/>
      <c r="D298" s="44"/>
      <c r="E298" s="44"/>
      <c r="F298" s="45"/>
      <c r="G298" s="46"/>
      <c r="H298" s="45"/>
      <c r="I298" s="45"/>
      <c r="J298" s="47"/>
      <c r="K298" s="48" t="str">
        <f t="shared" si="142"/>
        <v/>
      </c>
      <c r="L298" s="48" t="str">
        <f t="shared" si="143"/>
        <v/>
      </c>
      <c r="M298" s="49"/>
      <c r="N298" s="49"/>
      <c r="O298" s="49"/>
      <c r="P298" s="50"/>
      <c r="Q298" s="51" t="str">
        <f t="shared" ref="Q298:S298" si="202">IF(ISERR(M298/M298)=TRUE," ",M298-$G298)</f>
        <v xml:space="preserve"> </v>
      </c>
      <c r="R298" s="52" t="str">
        <f t="shared" si="202"/>
        <v xml:space="preserve"> </v>
      </c>
      <c r="S298" s="52" t="str">
        <f t="shared" si="202"/>
        <v xml:space="preserve"> </v>
      </c>
      <c r="T298" s="53" t="str">
        <f t="shared" si="190"/>
        <v xml:space="preserve"> </v>
      </c>
      <c r="U298" s="54" t="str">
        <f t="shared" si="145"/>
        <v xml:space="preserve"> </v>
      </c>
      <c r="V298" s="54" t="str">
        <f t="shared" si="146"/>
        <v xml:space="preserve"> </v>
      </c>
      <c r="W298" s="55" t="str">
        <f t="shared" si="147"/>
        <v/>
      </c>
      <c r="X298" s="55" t="str">
        <f t="shared" si="148"/>
        <v/>
      </c>
      <c r="Y298" s="56"/>
      <c r="Z298" s="50"/>
      <c r="AA298" s="12"/>
      <c r="AB298" s="12"/>
      <c r="AC298" s="12"/>
      <c r="AD298" s="12"/>
    </row>
    <row r="299" spans="1:30" ht="20" customHeight="1">
      <c r="A299" s="42"/>
      <c r="B299" s="43"/>
      <c r="C299" s="43"/>
      <c r="D299" s="44"/>
      <c r="E299" s="44"/>
      <c r="F299" s="45"/>
      <c r="G299" s="46"/>
      <c r="H299" s="45"/>
      <c r="I299" s="45"/>
      <c r="J299" s="47"/>
      <c r="K299" s="48" t="str">
        <f t="shared" si="142"/>
        <v/>
      </c>
      <c r="L299" s="48" t="str">
        <f t="shared" si="143"/>
        <v/>
      </c>
      <c r="M299" s="49"/>
      <c r="N299" s="49"/>
      <c r="O299" s="49"/>
      <c r="P299" s="50"/>
      <c r="Q299" s="51" t="str">
        <f t="shared" ref="Q299:S299" si="203">IF(ISERR(M299/M299)=TRUE," ",M299-$G299)</f>
        <v xml:space="preserve"> </v>
      </c>
      <c r="R299" s="52" t="str">
        <f t="shared" si="203"/>
        <v xml:space="preserve"> </v>
      </c>
      <c r="S299" s="52" t="str">
        <f t="shared" si="203"/>
        <v xml:space="preserve"> </v>
      </c>
      <c r="T299" s="53" t="str">
        <f t="shared" si="190"/>
        <v xml:space="preserve"> </v>
      </c>
      <c r="U299" s="54" t="str">
        <f t="shared" si="145"/>
        <v xml:space="preserve"> </v>
      </c>
      <c r="V299" s="54" t="str">
        <f t="shared" si="146"/>
        <v xml:space="preserve"> </v>
      </c>
      <c r="W299" s="55" t="str">
        <f t="shared" si="147"/>
        <v/>
      </c>
      <c r="X299" s="55" t="str">
        <f t="shared" si="148"/>
        <v/>
      </c>
      <c r="Y299" s="56"/>
      <c r="Z299" s="50"/>
      <c r="AA299" s="12"/>
      <c r="AB299" s="12"/>
      <c r="AC299" s="12"/>
      <c r="AD299" s="12"/>
    </row>
    <row r="300" spans="1:30" ht="20" customHeight="1">
      <c r="A300" s="42"/>
      <c r="B300" s="43"/>
      <c r="C300" s="43"/>
      <c r="D300" s="44"/>
      <c r="E300" s="44"/>
      <c r="F300" s="45"/>
      <c r="G300" s="46"/>
      <c r="H300" s="45"/>
      <c r="I300" s="45"/>
      <c r="J300" s="47"/>
      <c r="K300" s="48" t="str">
        <f t="shared" si="142"/>
        <v/>
      </c>
      <c r="L300" s="48" t="str">
        <f t="shared" si="143"/>
        <v/>
      </c>
      <c r="M300" s="49"/>
      <c r="N300" s="49"/>
      <c r="O300" s="49"/>
      <c r="P300" s="50"/>
      <c r="Q300" s="51" t="str">
        <f t="shared" ref="Q300:S300" si="204">IF(ISERR(M300/M300)=TRUE," ",M300-$G300)</f>
        <v xml:space="preserve"> </v>
      </c>
      <c r="R300" s="52" t="str">
        <f t="shared" si="204"/>
        <v xml:space="preserve"> </v>
      </c>
      <c r="S300" s="52" t="str">
        <f t="shared" si="204"/>
        <v xml:space="preserve"> </v>
      </c>
      <c r="T300" s="53" t="str">
        <f t="shared" si="190"/>
        <v xml:space="preserve"> </v>
      </c>
      <c r="U300" s="54" t="str">
        <f t="shared" si="145"/>
        <v xml:space="preserve"> </v>
      </c>
      <c r="V300" s="54" t="str">
        <f t="shared" si="146"/>
        <v xml:space="preserve"> </v>
      </c>
      <c r="W300" s="55" t="str">
        <f t="shared" si="147"/>
        <v/>
      </c>
      <c r="X300" s="55" t="str">
        <f t="shared" si="148"/>
        <v/>
      </c>
      <c r="Y300" s="56"/>
      <c r="Z300" s="50"/>
      <c r="AA300" s="12"/>
      <c r="AB300" s="12"/>
      <c r="AC300" s="12"/>
      <c r="AD300" s="12"/>
    </row>
    <row r="301" spans="1:30" ht="20" customHeight="1">
      <c r="A301" s="42"/>
      <c r="B301" s="43"/>
      <c r="C301" s="43"/>
      <c r="D301" s="44"/>
      <c r="E301" s="44"/>
      <c r="F301" s="45"/>
      <c r="G301" s="46"/>
      <c r="H301" s="45"/>
      <c r="I301" s="45"/>
      <c r="J301" s="47"/>
      <c r="K301" s="48" t="str">
        <f t="shared" si="142"/>
        <v/>
      </c>
      <c r="L301" s="48" t="str">
        <f t="shared" si="143"/>
        <v/>
      </c>
      <c r="M301" s="49"/>
      <c r="N301" s="49"/>
      <c r="O301" s="49"/>
      <c r="P301" s="50"/>
      <c r="Q301" s="51" t="str">
        <f t="shared" ref="Q301:S301" si="205">IF(ISERR(M301/M301)=TRUE," ",M301-$G301)</f>
        <v xml:space="preserve"> </v>
      </c>
      <c r="R301" s="52" t="str">
        <f t="shared" si="205"/>
        <v xml:space="preserve"> </v>
      </c>
      <c r="S301" s="52" t="str">
        <f t="shared" si="205"/>
        <v xml:space="preserve"> </v>
      </c>
      <c r="T301" s="53" t="str">
        <f t="shared" si="190"/>
        <v xml:space="preserve"> </v>
      </c>
      <c r="U301" s="54" t="str">
        <f t="shared" si="145"/>
        <v xml:space="preserve"> </v>
      </c>
      <c r="V301" s="54" t="str">
        <f t="shared" si="146"/>
        <v xml:space="preserve"> </v>
      </c>
      <c r="W301" s="55" t="str">
        <f t="shared" si="147"/>
        <v/>
      </c>
      <c r="X301" s="55" t="str">
        <f t="shared" si="148"/>
        <v/>
      </c>
      <c r="Y301" s="56"/>
      <c r="Z301" s="50"/>
      <c r="AA301" s="12"/>
      <c r="AB301" s="12"/>
      <c r="AC301" s="12"/>
      <c r="AD301" s="12"/>
    </row>
    <row r="302" spans="1:30" ht="20" customHeight="1">
      <c r="A302" s="42"/>
      <c r="B302" s="43"/>
      <c r="C302" s="43"/>
      <c r="D302" s="44"/>
      <c r="E302" s="44"/>
      <c r="F302" s="45"/>
      <c r="G302" s="46"/>
      <c r="H302" s="45"/>
      <c r="I302" s="45"/>
      <c r="J302" s="47"/>
      <c r="K302" s="48" t="str">
        <f t="shared" si="142"/>
        <v/>
      </c>
      <c r="L302" s="48" t="str">
        <f t="shared" si="143"/>
        <v/>
      </c>
      <c r="M302" s="49"/>
      <c r="N302" s="49"/>
      <c r="O302" s="49"/>
      <c r="P302" s="50"/>
      <c r="Q302" s="51" t="str">
        <f t="shared" ref="Q302:S302" si="206">IF(ISERR(M302/M302)=TRUE," ",M302-$G302)</f>
        <v xml:space="preserve"> </v>
      </c>
      <c r="R302" s="52" t="str">
        <f t="shared" si="206"/>
        <v xml:space="preserve"> </v>
      </c>
      <c r="S302" s="52" t="str">
        <f t="shared" si="206"/>
        <v xml:space="preserve"> </v>
      </c>
      <c r="T302" s="53" t="str">
        <f t="shared" si="190"/>
        <v xml:space="preserve"> </v>
      </c>
      <c r="U302" s="54" t="str">
        <f t="shared" si="145"/>
        <v xml:space="preserve"> </v>
      </c>
      <c r="V302" s="54" t="str">
        <f t="shared" si="146"/>
        <v xml:space="preserve"> </v>
      </c>
      <c r="W302" s="55" t="str">
        <f t="shared" si="147"/>
        <v/>
      </c>
      <c r="X302" s="55" t="str">
        <f t="shared" si="148"/>
        <v/>
      </c>
      <c r="Y302" s="56"/>
      <c r="Z302" s="50"/>
      <c r="AA302" s="12"/>
      <c r="AB302" s="12"/>
      <c r="AC302" s="12"/>
      <c r="AD302" s="12"/>
    </row>
    <row r="303" spans="1:30" ht="20" customHeight="1">
      <c r="A303" s="42"/>
      <c r="B303" s="43"/>
      <c r="C303" s="43"/>
      <c r="D303" s="44"/>
      <c r="E303" s="44"/>
      <c r="F303" s="45"/>
      <c r="G303" s="46"/>
      <c r="H303" s="45"/>
      <c r="I303" s="45"/>
      <c r="J303" s="47"/>
      <c r="K303" s="48" t="str">
        <f t="shared" si="142"/>
        <v/>
      </c>
      <c r="L303" s="48" t="str">
        <f t="shared" si="143"/>
        <v/>
      </c>
      <c r="M303" s="57"/>
      <c r="N303" s="57"/>
      <c r="O303" s="57"/>
      <c r="P303" s="50"/>
      <c r="Q303" s="51" t="str">
        <f t="shared" ref="Q303:S303" si="207">IF(ISERR(M303/M303)=TRUE," ",M303-$G303)</f>
        <v xml:space="preserve"> </v>
      </c>
      <c r="R303" s="52" t="str">
        <f t="shared" si="207"/>
        <v xml:space="preserve"> </v>
      </c>
      <c r="S303" s="52" t="str">
        <f t="shared" si="207"/>
        <v xml:space="preserve"> </v>
      </c>
      <c r="T303" s="53" t="str">
        <f t="shared" si="190"/>
        <v xml:space="preserve"> </v>
      </c>
      <c r="U303" s="54" t="str">
        <f t="shared" si="145"/>
        <v xml:space="preserve"> </v>
      </c>
      <c r="V303" s="54" t="str">
        <f t="shared" si="146"/>
        <v xml:space="preserve"> </v>
      </c>
      <c r="W303" s="55" t="str">
        <f t="shared" si="147"/>
        <v/>
      </c>
      <c r="X303" s="55" t="str">
        <f t="shared" si="148"/>
        <v/>
      </c>
      <c r="Y303" s="56"/>
      <c r="Z303" s="50"/>
      <c r="AA303" s="12"/>
      <c r="AB303" s="12"/>
      <c r="AC303" s="12"/>
      <c r="AD303" s="12"/>
    </row>
    <row r="304" spans="1:30" ht="20" customHeight="1">
      <c r="A304" s="42"/>
      <c r="B304" s="43"/>
      <c r="C304" s="43"/>
      <c r="D304" s="44"/>
      <c r="E304" s="44"/>
      <c r="F304" s="45"/>
      <c r="G304" s="46"/>
      <c r="H304" s="45"/>
      <c r="I304" s="45"/>
      <c r="J304" s="47"/>
      <c r="K304" s="48" t="str">
        <f t="shared" si="142"/>
        <v/>
      </c>
      <c r="L304" s="48" t="str">
        <f t="shared" si="143"/>
        <v/>
      </c>
      <c r="M304" s="57"/>
      <c r="N304" s="57"/>
      <c r="O304" s="57"/>
      <c r="P304" s="50"/>
      <c r="Q304" s="51" t="str">
        <f t="shared" ref="Q304:S304" si="208">IF(ISERR(M304/M304)=TRUE," ",M304-$G304)</f>
        <v xml:space="preserve"> </v>
      </c>
      <c r="R304" s="52" t="str">
        <f t="shared" si="208"/>
        <v xml:space="preserve"> </v>
      </c>
      <c r="S304" s="52" t="str">
        <f t="shared" si="208"/>
        <v xml:space="preserve"> </v>
      </c>
      <c r="T304" s="53" t="str">
        <f t="shared" si="190"/>
        <v xml:space="preserve"> </v>
      </c>
      <c r="U304" s="54" t="str">
        <f t="shared" si="145"/>
        <v xml:space="preserve"> </v>
      </c>
      <c r="V304" s="54" t="str">
        <f t="shared" si="146"/>
        <v xml:space="preserve"> </v>
      </c>
      <c r="W304" s="55" t="str">
        <f t="shared" si="147"/>
        <v/>
      </c>
      <c r="X304" s="55" t="str">
        <f t="shared" si="148"/>
        <v/>
      </c>
      <c r="Y304" s="56"/>
      <c r="Z304" s="50"/>
      <c r="AA304" s="12"/>
      <c r="AB304" s="12"/>
      <c r="AC304" s="12"/>
      <c r="AD304" s="12"/>
    </row>
    <row r="305" spans="1:30" ht="20" customHeight="1">
      <c r="A305" s="42"/>
      <c r="B305" s="43"/>
      <c r="C305" s="43"/>
      <c r="D305" s="44"/>
      <c r="E305" s="44"/>
      <c r="F305" s="45"/>
      <c r="G305" s="46"/>
      <c r="H305" s="45"/>
      <c r="I305" s="45"/>
      <c r="J305" s="47"/>
      <c r="K305" s="48" t="str">
        <f t="shared" si="142"/>
        <v/>
      </c>
      <c r="L305" s="48" t="str">
        <f t="shared" si="143"/>
        <v/>
      </c>
      <c r="M305" s="57"/>
      <c r="N305" s="57"/>
      <c r="O305" s="57"/>
      <c r="P305" s="50"/>
      <c r="Q305" s="51" t="str">
        <f t="shared" ref="Q305:S305" si="209">IF(ISERR(M305/M305)=TRUE," ",M305-$G305)</f>
        <v xml:space="preserve"> </v>
      </c>
      <c r="R305" s="52" t="str">
        <f t="shared" si="209"/>
        <v xml:space="preserve"> </v>
      </c>
      <c r="S305" s="52" t="str">
        <f t="shared" si="209"/>
        <v xml:space="preserve"> </v>
      </c>
      <c r="T305" s="53" t="str">
        <f t="shared" si="190"/>
        <v xml:space="preserve"> </v>
      </c>
      <c r="U305" s="54" t="str">
        <f t="shared" si="145"/>
        <v xml:space="preserve"> </v>
      </c>
      <c r="V305" s="54" t="str">
        <f t="shared" si="146"/>
        <v xml:space="preserve"> </v>
      </c>
      <c r="W305" s="55" t="str">
        <f t="shared" si="147"/>
        <v/>
      </c>
      <c r="X305" s="55" t="str">
        <f t="shared" si="148"/>
        <v/>
      </c>
      <c r="Y305" s="56"/>
      <c r="Z305" s="50"/>
      <c r="AA305" s="12"/>
      <c r="AB305" s="12"/>
      <c r="AC305" s="12"/>
      <c r="AD305" s="12"/>
    </row>
    <row r="306" spans="1:30" ht="20" customHeight="1">
      <c r="A306" s="42"/>
      <c r="B306" s="43"/>
      <c r="C306" s="43"/>
      <c r="D306" s="44"/>
      <c r="E306" s="44"/>
      <c r="F306" s="45"/>
      <c r="G306" s="46"/>
      <c r="H306" s="45"/>
      <c r="I306" s="45"/>
      <c r="J306" s="47"/>
      <c r="K306" s="48" t="str">
        <f t="shared" si="142"/>
        <v/>
      </c>
      <c r="L306" s="48" t="str">
        <f t="shared" si="143"/>
        <v/>
      </c>
      <c r="M306" s="49"/>
      <c r="N306" s="49"/>
      <c r="O306" s="49"/>
      <c r="P306" s="50"/>
      <c r="Q306" s="51" t="str">
        <f t="shared" ref="Q306:S306" si="210">IF(ISERR(M306/M306)=TRUE," ",M306-$G306)</f>
        <v xml:space="preserve"> </v>
      </c>
      <c r="R306" s="52" t="str">
        <f t="shared" si="210"/>
        <v xml:space="preserve"> </v>
      </c>
      <c r="S306" s="52" t="str">
        <f t="shared" si="210"/>
        <v xml:space="preserve"> </v>
      </c>
      <c r="T306" s="53" t="str">
        <f t="shared" si="190"/>
        <v xml:space="preserve"> </v>
      </c>
      <c r="U306" s="54" t="str">
        <f t="shared" si="145"/>
        <v xml:space="preserve"> </v>
      </c>
      <c r="V306" s="54" t="str">
        <f t="shared" si="146"/>
        <v xml:space="preserve"> </v>
      </c>
      <c r="W306" s="55" t="str">
        <f t="shared" si="147"/>
        <v/>
      </c>
      <c r="X306" s="55" t="str">
        <f t="shared" si="148"/>
        <v/>
      </c>
      <c r="Y306" s="56"/>
      <c r="Z306" s="50"/>
      <c r="AA306" s="12"/>
      <c r="AB306" s="12"/>
      <c r="AC306" s="12"/>
      <c r="AD306" s="12"/>
    </row>
    <row r="307" spans="1:30" ht="20" customHeight="1">
      <c r="A307" s="42"/>
      <c r="B307" s="43"/>
      <c r="C307" s="43"/>
      <c r="D307" s="44"/>
      <c r="E307" s="44"/>
      <c r="F307" s="45"/>
      <c r="G307" s="46"/>
      <c r="H307" s="45"/>
      <c r="I307" s="45"/>
      <c r="J307" s="47"/>
      <c r="K307" s="48" t="str">
        <f t="shared" si="142"/>
        <v/>
      </c>
      <c r="L307" s="48" t="str">
        <f t="shared" si="143"/>
        <v/>
      </c>
      <c r="M307" s="49"/>
      <c r="N307" s="49"/>
      <c r="O307" s="49"/>
      <c r="P307" s="50"/>
      <c r="Q307" s="51" t="str">
        <f t="shared" ref="Q307:S307" si="211">IF(ISERR(M307/M307)=TRUE," ",M307-$G307)</f>
        <v xml:space="preserve"> </v>
      </c>
      <c r="R307" s="52" t="str">
        <f t="shared" si="211"/>
        <v xml:space="preserve"> </v>
      </c>
      <c r="S307" s="52" t="str">
        <f t="shared" si="211"/>
        <v xml:space="preserve"> </v>
      </c>
      <c r="T307" s="53" t="str">
        <f t="shared" si="190"/>
        <v xml:space="preserve"> </v>
      </c>
      <c r="U307" s="54" t="str">
        <f t="shared" si="145"/>
        <v xml:space="preserve"> </v>
      </c>
      <c r="V307" s="54" t="str">
        <f t="shared" si="146"/>
        <v xml:space="preserve"> </v>
      </c>
      <c r="W307" s="55" t="str">
        <f t="shared" si="147"/>
        <v/>
      </c>
      <c r="X307" s="55" t="str">
        <f t="shared" si="148"/>
        <v/>
      </c>
      <c r="Y307" s="56"/>
      <c r="Z307" s="50"/>
      <c r="AA307" s="12"/>
      <c r="AB307" s="12"/>
      <c r="AC307" s="12"/>
      <c r="AD307" s="12"/>
    </row>
    <row r="308" spans="1:30" ht="20" customHeight="1">
      <c r="A308" s="42"/>
      <c r="B308" s="43"/>
      <c r="C308" s="43"/>
      <c r="D308" s="44"/>
      <c r="E308" s="44"/>
      <c r="F308" s="45"/>
      <c r="G308" s="46"/>
      <c r="H308" s="45"/>
      <c r="I308" s="45"/>
      <c r="J308" s="47"/>
      <c r="K308" s="48" t="str">
        <f t="shared" si="142"/>
        <v/>
      </c>
      <c r="L308" s="48" t="str">
        <f t="shared" si="143"/>
        <v/>
      </c>
      <c r="M308" s="49"/>
      <c r="N308" s="49"/>
      <c r="O308" s="49"/>
      <c r="P308" s="50"/>
      <c r="Q308" s="51" t="str">
        <f t="shared" ref="Q308:S308" si="212">IF(ISERR(M308/M308)=TRUE," ",M308-$G308)</f>
        <v xml:space="preserve"> </v>
      </c>
      <c r="R308" s="52" t="str">
        <f t="shared" si="212"/>
        <v xml:space="preserve"> </v>
      </c>
      <c r="S308" s="52" t="str">
        <f t="shared" si="212"/>
        <v xml:space="preserve"> </v>
      </c>
      <c r="T308" s="53" t="str">
        <f t="shared" si="190"/>
        <v xml:space="preserve"> </v>
      </c>
      <c r="U308" s="54" t="str">
        <f t="shared" si="145"/>
        <v xml:space="preserve"> </v>
      </c>
      <c r="V308" s="54" t="str">
        <f t="shared" si="146"/>
        <v xml:space="preserve"> </v>
      </c>
      <c r="W308" s="55" t="str">
        <f t="shared" si="147"/>
        <v/>
      </c>
      <c r="X308" s="55" t="str">
        <f t="shared" si="148"/>
        <v/>
      </c>
      <c r="Y308" s="56"/>
      <c r="Z308" s="50"/>
      <c r="AA308" s="12"/>
      <c r="AB308" s="12"/>
      <c r="AC308" s="12"/>
      <c r="AD308" s="12"/>
    </row>
    <row r="309" spans="1:30" ht="20" customHeight="1">
      <c r="A309" s="42"/>
      <c r="B309" s="43"/>
      <c r="C309" s="43"/>
      <c r="D309" s="44"/>
      <c r="E309" s="44"/>
      <c r="F309" s="45"/>
      <c r="G309" s="46"/>
      <c r="H309" s="45"/>
      <c r="I309" s="45"/>
      <c r="J309" s="47"/>
      <c r="K309" s="48" t="str">
        <f t="shared" ref="K309:K367" si="213">IF(AND(G309="",H309=""),"",IF(G309="",H309,G309+H309))</f>
        <v/>
      </c>
      <c r="L309" s="48" t="str">
        <f t="shared" ref="L309:L367" si="214">IF(AND(G309="",I309=""),"",IF(G309="",I309,G309+I309))</f>
        <v/>
      </c>
      <c r="M309" s="49"/>
      <c r="N309" s="49"/>
      <c r="O309" s="49"/>
      <c r="P309" s="50"/>
      <c r="Q309" s="51" t="str">
        <f t="shared" ref="Q309:S309" si="215">IF(ISERR(M309/M309)=TRUE," ",M309-$G309)</f>
        <v xml:space="preserve"> </v>
      </c>
      <c r="R309" s="52" t="str">
        <f t="shared" si="215"/>
        <v xml:space="preserve"> </v>
      </c>
      <c r="S309" s="52" t="str">
        <f t="shared" si="215"/>
        <v xml:space="preserve"> </v>
      </c>
      <c r="T309" s="53" t="str">
        <f t="shared" ref="T309:T367" si="216">IF(ISERR(M309/M309)=TRUE," ",AVERAGE(M309:O309))</f>
        <v xml:space="preserve"> </v>
      </c>
      <c r="U309" s="54" t="str">
        <f t="shared" ref="U309:U367" si="217">IF(ISERR(H309/H309)=TRUE," ",IF(ISERR(M309/M309)=TRUE," ",IF(ISNUMBER($M309)=FALSE," ",IF(MAX($M309:$O309)&lt;$G309,0,(MAX($M309:$O309)-$G309)/$H309))))</f>
        <v xml:space="preserve"> </v>
      </c>
      <c r="V309" s="54" t="str">
        <f t="shared" ref="V309:V367" si="218">IF(ISERR(I309/G309)=TRUE," ",IF(ISERR(I309/I309)=TRUE," ",IF(ISERR(M309/M309)=TRUE," ",IF(ISNUMBER(M309)=FALSE," ",IF(MIN(M309:O309)&gt;$G309,0,($G309-MIN(M309:O309))/-I309)))))</f>
        <v xml:space="preserve"> </v>
      </c>
      <c r="W309" s="55" t="str">
        <f t="shared" ref="W309:W367" si="219">IF(ISNUMBER($U309)=TRUE,IF($U309&gt;0.651,IF($U309&gt;1.001,"Reject","Alert"),""),"")</f>
        <v/>
      </c>
      <c r="X309" s="55" t="str">
        <f t="shared" ref="X309:X367" si="220">IF(M309="","",IF(ISERR(I309/I309)=TRUE,"",IF(ISERR(I309/G309)=TRUE,IF((I309-MIN(M309:O309))&gt;0.001,"Reject",""),IF(ISNUMBER($V309)=TRUE,IF($V309&gt;0.651,IF($V309&gt;1.001,"Reject","Alert"),""),""))))</f>
        <v/>
      </c>
      <c r="Y309" s="56"/>
      <c r="Z309" s="50"/>
      <c r="AA309" s="12"/>
      <c r="AB309" s="12"/>
      <c r="AC309" s="12"/>
      <c r="AD309" s="12"/>
    </row>
    <row r="310" spans="1:30" ht="20" customHeight="1">
      <c r="A310" s="42"/>
      <c r="B310" s="43"/>
      <c r="C310" s="43"/>
      <c r="D310" s="44"/>
      <c r="E310" s="44"/>
      <c r="F310" s="45"/>
      <c r="G310" s="46"/>
      <c r="H310" s="45"/>
      <c r="I310" s="45"/>
      <c r="J310" s="47"/>
      <c r="K310" s="48" t="str">
        <f t="shared" si="213"/>
        <v/>
      </c>
      <c r="L310" s="48" t="str">
        <f t="shared" si="214"/>
        <v/>
      </c>
      <c r="M310" s="49"/>
      <c r="N310" s="49"/>
      <c r="O310" s="49"/>
      <c r="P310" s="50"/>
      <c r="Q310" s="51" t="str">
        <f t="shared" ref="Q310:S310" si="221">IF(ISERR(M310/M310)=TRUE," ",M310-$G310)</f>
        <v xml:space="preserve"> </v>
      </c>
      <c r="R310" s="52" t="str">
        <f t="shared" si="221"/>
        <v xml:space="preserve"> </v>
      </c>
      <c r="S310" s="52" t="str">
        <f t="shared" si="221"/>
        <v xml:space="preserve"> </v>
      </c>
      <c r="T310" s="53" t="str">
        <f t="shared" si="216"/>
        <v xml:space="preserve"> </v>
      </c>
      <c r="U310" s="54" t="str">
        <f t="shared" si="217"/>
        <v xml:space="preserve"> </v>
      </c>
      <c r="V310" s="54" t="str">
        <f t="shared" si="218"/>
        <v xml:space="preserve"> </v>
      </c>
      <c r="W310" s="55" t="str">
        <f t="shared" si="219"/>
        <v/>
      </c>
      <c r="X310" s="55" t="str">
        <f t="shared" si="220"/>
        <v/>
      </c>
      <c r="Y310" s="56"/>
      <c r="Z310" s="50"/>
      <c r="AA310" s="12"/>
      <c r="AB310" s="12"/>
      <c r="AC310" s="12"/>
      <c r="AD310" s="12"/>
    </row>
    <row r="311" spans="1:30" ht="20" customHeight="1">
      <c r="A311" s="42"/>
      <c r="B311" s="43"/>
      <c r="C311" s="43"/>
      <c r="D311" s="44"/>
      <c r="E311" s="44"/>
      <c r="F311" s="45"/>
      <c r="G311" s="46"/>
      <c r="H311" s="45"/>
      <c r="I311" s="45"/>
      <c r="J311" s="47"/>
      <c r="K311" s="48" t="str">
        <f t="shared" si="213"/>
        <v/>
      </c>
      <c r="L311" s="48" t="str">
        <f t="shared" si="214"/>
        <v/>
      </c>
      <c r="M311" s="49"/>
      <c r="N311" s="49"/>
      <c r="O311" s="49"/>
      <c r="P311" s="50"/>
      <c r="Q311" s="51" t="str">
        <f t="shared" ref="Q311:S311" si="222">IF(ISERR(M311/M311)=TRUE," ",M311-$G311)</f>
        <v xml:space="preserve"> </v>
      </c>
      <c r="R311" s="52" t="str">
        <f t="shared" si="222"/>
        <v xml:space="preserve"> </v>
      </c>
      <c r="S311" s="52" t="str">
        <f t="shared" si="222"/>
        <v xml:space="preserve"> </v>
      </c>
      <c r="T311" s="53" t="str">
        <f t="shared" si="216"/>
        <v xml:space="preserve"> </v>
      </c>
      <c r="U311" s="54" t="str">
        <f t="shared" si="217"/>
        <v xml:space="preserve"> </v>
      </c>
      <c r="V311" s="54" t="str">
        <f t="shared" si="218"/>
        <v xml:space="preserve"> </v>
      </c>
      <c r="W311" s="55" t="str">
        <f t="shared" si="219"/>
        <v/>
      </c>
      <c r="X311" s="55" t="str">
        <f t="shared" si="220"/>
        <v/>
      </c>
      <c r="Y311" s="56"/>
      <c r="Z311" s="50"/>
      <c r="AA311" s="12"/>
      <c r="AB311" s="12"/>
      <c r="AC311" s="12"/>
      <c r="AD311" s="12"/>
    </row>
    <row r="312" spans="1:30" ht="20" customHeight="1">
      <c r="A312" s="42"/>
      <c r="B312" s="43"/>
      <c r="C312" s="43"/>
      <c r="D312" s="44"/>
      <c r="E312" s="44"/>
      <c r="F312" s="45"/>
      <c r="G312" s="46"/>
      <c r="H312" s="45"/>
      <c r="I312" s="45"/>
      <c r="J312" s="47"/>
      <c r="K312" s="48" t="str">
        <f t="shared" si="213"/>
        <v/>
      </c>
      <c r="L312" s="48" t="str">
        <f t="shared" si="214"/>
        <v/>
      </c>
      <c r="M312" s="49"/>
      <c r="N312" s="49"/>
      <c r="O312" s="49"/>
      <c r="P312" s="50"/>
      <c r="Q312" s="51" t="str">
        <f t="shared" ref="Q312:S312" si="223">IF(ISERR(M312/M312)=TRUE," ",M312-$G312)</f>
        <v xml:space="preserve"> </v>
      </c>
      <c r="R312" s="52" t="str">
        <f t="shared" si="223"/>
        <v xml:space="preserve"> </v>
      </c>
      <c r="S312" s="52" t="str">
        <f t="shared" si="223"/>
        <v xml:space="preserve"> </v>
      </c>
      <c r="T312" s="53" t="str">
        <f t="shared" si="216"/>
        <v xml:space="preserve"> </v>
      </c>
      <c r="U312" s="54" t="str">
        <f t="shared" si="217"/>
        <v xml:space="preserve"> </v>
      </c>
      <c r="V312" s="54" t="str">
        <f t="shared" si="218"/>
        <v xml:space="preserve"> </v>
      </c>
      <c r="W312" s="55" t="str">
        <f t="shared" si="219"/>
        <v/>
      </c>
      <c r="X312" s="55" t="str">
        <f t="shared" si="220"/>
        <v/>
      </c>
      <c r="Y312" s="56"/>
      <c r="Z312" s="50"/>
      <c r="AA312" s="12"/>
      <c r="AB312" s="12"/>
      <c r="AC312" s="12"/>
      <c r="AD312" s="12"/>
    </row>
    <row r="313" spans="1:30" ht="20" customHeight="1">
      <c r="A313" s="42"/>
      <c r="B313" s="43"/>
      <c r="C313" s="43"/>
      <c r="D313" s="44"/>
      <c r="E313" s="44"/>
      <c r="F313" s="45"/>
      <c r="G313" s="46"/>
      <c r="H313" s="45"/>
      <c r="I313" s="45"/>
      <c r="J313" s="47"/>
      <c r="K313" s="48" t="str">
        <f t="shared" si="213"/>
        <v/>
      </c>
      <c r="L313" s="48" t="str">
        <f t="shared" si="214"/>
        <v/>
      </c>
      <c r="M313" s="49"/>
      <c r="N313" s="49"/>
      <c r="O313" s="49"/>
      <c r="P313" s="50"/>
      <c r="Q313" s="51" t="str">
        <f t="shared" ref="Q313:S313" si="224">IF(ISERR(M313/M313)=TRUE," ",M313-$G313)</f>
        <v xml:space="preserve"> </v>
      </c>
      <c r="R313" s="52" t="str">
        <f t="shared" si="224"/>
        <v xml:space="preserve"> </v>
      </c>
      <c r="S313" s="52" t="str">
        <f t="shared" si="224"/>
        <v xml:space="preserve"> </v>
      </c>
      <c r="T313" s="53" t="str">
        <f t="shared" si="216"/>
        <v xml:space="preserve"> </v>
      </c>
      <c r="U313" s="54" t="str">
        <f t="shared" si="217"/>
        <v xml:space="preserve"> </v>
      </c>
      <c r="V313" s="54" t="str">
        <f t="shared" si="218"/>
        <v xml:space="preserve"> </v>
      </c>
      <c r="W313" s="55" t="str">
        <f t="shared" si="219"/>
        <v/>
      </c>
      <c r="X313" s="55" t="str">
        <f t="shared" si="220"/>
        <v/>
      </c>
      <c r="Y313" s="56"/>
      <c r="Z313" s="50"/>
      <c r="AA313" s="12"/>
      <c r="AB313" s="12"/>
      <c r="AC313" s="12"/>
      <c r="AD313" s="12"/>
    </row>
    <row r="314" spans="1:30" ht="20" customHeight="1">
      <c r="A314" s="42"/>
      <c r="B314" s="43"/>
      <c r="C314" s="43"/>
      <c r="D314" s="44"/>
      <c r="E314" s="44"/>
      <c r="F314" s="45"/>
      <c r="G314" s="46"/>
      <c r="H314" s="45"/>
      <c r="I314" s="45"/>
      <c r="J314" s="47"/>
      <c r="K314" s="48" t="str">
        <f t="shared" si="213"/>
        <v/>
      </c>
      <c r="L314" s="48" t="str">
        <f t="shared" si="214"/>
        <v/>
      </c>
      <c r="M314" s="49"/>
      <c r="N314" s="49"/>
      <c r="O314" s="49"/>
      <c r="P314" s="50"/>
      <c r="Q314" s="51" t="str">
        <f t="shared" ref="Q314:S314" si="225">IF(ISERR(M314/M314)=TRUE," ",M314-$G314)</f>
        <v xml:space="preserve"> </v>
      </c>
      <c r="R314" s="52" t="str">
        <f t="shared" si="225"/>
        <v xml:space="preserve"> </v>
      </c>
      <c r="S314" s="52" t="str">
        <f t="shared" si="225"/>
        <v xml:space="preserve"> </v>
      </c>
      <c r="T314" s="53" t="str">
        <f t="shared" si="216"/>
        <v xml:space="preserve"> </v>
      </c>
      <c r="U314" s="54" t="str">
        <f t="shared" si="217"/>
        <v xml:space="preserve"> </v>
      </c>
      <c r="V314" s="54" t="str">
        <f t="shared" si="218"/>
        <v xml:space="preserve"> </v>
      </c>
      <c r="W314" s="55" t="str">
        <f t="shared" si="219"/>
        <v/>
      </c>
      <c r="X314" s="55" t="str">
        <f t="shared" si="220"/>
        <v/>
      </c>
      <c r="Y314" s="56"/>
      <c r="Z314" s="50"/>
      <c r="AA314" s="12"/>
      <c r="AB314" s="12"/>
      <c r="AC314" s="12"/>
      <c r="AD314" s="12"/>
    </row>
    <row r="315" spans="1:30" ht="20" customHeight="1">
      <c r="A315" s="42"/>
      <c r="B315" s="43"/>
      <c r="C315" s="43"/>
      <c r="D315" s="44"/>
      <c r="E315" s="44"/>
      <c r="F315" s="45"/>
      <c r="G315" s="46"/>
      <c r="H315" s="45"/>
      <c r="I315" s="45"/>
      <c r="J315" s="47"/>
      <c r="K315" s="48" t="str">
        <f t="shared" si="213"/>
        <v/>
      </c>
      <c r="L315" s="48" t="str">
        <f t="shared" si="214"/>
        <v/>
      </c>
      <c r="M315" s="49"/>
      <c r="N315" s="49"/>
      <c r="O315" s="49"/>
      <c r="P315" s="50"/>
      <c r="Q315" s="51" t="str">
        <f t="shared" ref="Q315:S315" si="226">IF(ISERR(M315/M315)=TRUE," ",M315-$G315)</f>
        <v xml:space="preserve"> </v>
      </c>
      <c r="R315" s="52" t="str">
        <f t="shared" si="226"/>
        <v xml:space="preserve"> </v>
      </c>
      <c r="S315" s="52" t="str">
        <f t="shared" si="226"/>
        <v xml:space="preserve"> </v>
      </c>
      <c r="T315" s="53" t="str">
        <f t="shared" si="216"/>
        <v xml:space="preserve"> </v>
      </c>
      <c r="U315" s="54" t="str">
        <f t="shared" si="217"/>
        <v xml:space="preserve"> </v>
      </c>
      <c r="V315" s="54" t="str">
        <f t="shared" si="218"/>
        <v xml:space="preserve"> </v>
      </c>
      <c r="W315" s="55" t="str">
        <f t="shared" si="219"/>
        <v/>
      </c>
      <c r="X315" s="55" t="str">
        <f t="shared" si="220"/>
        <v/>
      </c>
      <c r="Y315" s="56"/>
      <c r="Z315" s="50"/>
      <c r="AA315" s="12"/>
      <c r="AB315" s="12"/>
      <c r="AC315" s="12"/>
      <c r="AD315" s="12"/>
    </row>
    <row r="316" spans="1:30" ht="20" customHeight="1">
      <c r="A316" s="42"/>
      <c r="B316" s="43"/>
      <c r="C316" s="43"/>
      <c r="D316" s="44"/>
      <c r="E316" s="44"/>
      <c r="F316" s="45"/>
      <c r="G316" s="46"/>
      <c r="H316" s="45"/>
      <c r="I316" s="45"/>
      <c r="J316" s="47"/>
      <c r="K316" s="48" t="str">
        <f t="shared" si="213"/>
        <v/>
      </c>
      <c r="L316" s="48" t="str">
        <f t="shared" si="214"/>
        <v/>
      </c>
      <c r="M316" s="49"/>
      <c r="N316" s="49"/>
      <c r="O316" s="49"/>
      <c r="P316" s="50"/>
      <c r="Q316" s="51" t="str">
        <f t="shared" ref="Q316:S316" si="227">IF(ISERR(M316/M316)=TRUE," ",M316-$G316)</f>
        <v xml:space="preserve"> </v>
      </c>
      <c r="R316" s="52" t="str">
        <f t="shared" si="227"/>
        <v xml:space="preserve"> </v>
      </c>
      <c r="S316" s="52" t="str">
        <f t="shared" si="227"/>
        <v xml:space="preserve"> </v>
      </c>
      <c r="T316" s="53" t="str">
        <f t="shared" si="216"/>
        <v xml:space="preserve"> </v>
      </c>
      <c r="U316" s="54" t="str">
        <f t="shared" si="217"/>
        <v xml:space="preserve"> </v>
      </c>
      <c r="V316" s="54" t="str">
        <f t="shared" si="218"/>
        <v xml:space="preserve"> </v>
      </c>
      <c r="W316" s="55" t="str">
        <f t="shared" si="219"/>
        <v/>
      </c>
      <c r="X316" s="55" t="str">
        <f t="shared" si="220"/>
        <v/>
      </c>
      <c r="Y316" s="56"/>
      <c r="Z316" s="50"/>
      <c r="AA316" s="12"/>
      <c r="AB316" s="12"/>
      <c r="AC316" s="12"/>
      <c r="AD316" s="12"/>
    </row>
    <row r="317" spans="1:30" ht="20" customHeight="1">
      <c r="A317" s="42"/>
      <c r="B317" s="43"/>
      <c r="C317" s="43"/>
      <c r="D317" s="44"/>
      <c r="E317" s="44"/>
      <c r="F317" s="45"/>
      <c r="G317" s="46"/>
      <c r="H317" s="45"/>
      <c r="I317" s="45"/>
      <c r="J317" s="47"/>
      <c r="K317" s="48" t="str">
        <f t="shared" si="213"/>
        <v/>
      </c>
      <c r="L317" s="48" t="str">
        <f t="shared" si="214"/>
        <v/>
      </c>
      <c r="M317" s="49"/>
      <c r="N317" s="49"/>
      <c r="O317" s="49"/>
      <c r="P317" s="50"/>
      <c r="Q317" s="51" t="str">
        <f t="shared" ref="Q317:S317" si="228">IF(ISERR(M317/M317)=TRUE," ",M317-$G317)</f>
        <v xml:space="preserve"> </v>
      </c>
      <c r="R317" s="52" t="str">
        <f t="shared" si="228"/>
        <v xml:space="preserve"> </v>
      </c>
      <c r="S317" s="52" t="str">
        <f t="shared" si="228"/>
        <v xml:space="preserve"> </v>
      </c>
      <c r="T317" s="53" t="str">
        <f t="shared" si="216"/>
        <v xml:space="preserve"> </v>
      </c>
      <c r="U317" s="54" t="str">
        <f t="shared" si="217"/>
        <v xml:space="preserve"> </v>
      </c>
      <c r="V317" s="54" t="str">
        <f t="shared" si="218"/>
        <v xml:space="preserve"> </v>
      </c>
      <c r="W317" s="55" t="str">
        <f t="shared" si="219"/>
        <v/>
      </c>
      <c r="X317" s="55" t="str">
        <f t="shared" si="220"/>
        <v/>
      </c>
      <c r="Y317" s="56"/>
      <c r="Z317" s="50"/>
      <c r="AA317" s="12"/>
      <c r="AB317" s="12"/>
      <c r="AC317" s="12"/>
      <c r="AD317" s="12"/>
    </row>
    <row r="318" spans="1:30" ht="20" customHeight="1">
      <c r="A318" s="42"/>
      <c r="B318" s="43"/>
      <c r="C318" s="43"/>
      <c r="D318" s="44"/>
      <c r="E318" s="44"/>
      <c r="F318" s="45"/>
      <c r="G318" s="46"/>
      <c r="H318" s="45"/>
      <c r="I318" s="45"/>
      <c r="J318" s="47"/>
      <c r="K318" s="48" t="str">
        <f t="shared" si="213"/>
        <v/>
      </c>
      <c r="L318" s="48" t="str">
        <f t="shared" si="214"/>
        <v/>
      </c>
      <c r="M318" s="49"/>
      <c r="N318" s="49"/>
      <c r="O318" s="49"/>
      <c r="P318" s="50"/>
      <c r="Q318" s="51" t="str">
        <f t="shared" ref="Q318:S318" si="229">IF(ISERR(M318/M318)=TRUE," ",M318-$G318)</f>
        <v xml:space="preserve"> </v>
      </c>
      <c r="R318" s="52" t="str">
        <f t="shared" si="229"/>
        <v xml:space="preserve"> </v>
      </c>
      <c r="S318" s="52" t="str">
        <f t="shared" si="229"/>
        <v xml:space="preserve"> </v>
      </c>
      <c r="T318" s="53" t="str">
        <f t="shared" si="216"/>
        <v xml:space="preserve"> </v>
      </c>
      <c r="U318" s="54" t="str">
        <f t="shared" si="217"/>
        <v xml:space="preserve"> </v>
      </c>
      <c r="V318" s="54" t="str">
        <f t="shared" si="218"/>
        <v xml:space="preserve"> </v>
      </c>
      <c r="W318" s="55" t="str">
        <f t="shared" si="219"/>
        <v/>
      </c>
      <c r="X318" s="55" t="str">
        <f t="shared" si="220"/>
        <v/>
      </c>
      <c r="Y318" s="56"/>
      <c r="Z318" s="50"/>
      <c r="AA318" s="12"/>
      <c r="AB318" s="12"/>
      <c r="AC318" s="12"/>
      <c r="AD318" s="12"/>
    </row>
    <row r="319" spans="1:30" ht="20" customHeight="1">
      <c r="A319" s="42"/>
      <c r="B319" s="43"/>
      <c r="C319" s="43"/>
      <c r="D319" s="44"/>
      <c r="E319" s="44"/>
      <c r="F319" s="45"/>
      <c r="G319" s="46"/>
      <c r="H319" s="45"/>
      <c r="I319" s="45"/>
      <c r="J319" s="47"/>
      <c r="K319" s="48" t="str">
        <f t="shared" si="213"/>
        <v/>
      </c>
      <c r="L319" s="48" t="str">
        <f t="shared" si="214"/>
        <v/>
      </c>
      <c r="M319" s="49"/>
      <c r="N319" s="49"/>
      <c r="O319" s="49"/>
      <c r="P319" s="50"/>
      <c r="Q319" s="51" t="str">
        <f t="shared" ref="Q319:S319" si="230">IF(ISERR(M319/M319)=TRUE," ",M319-$G319)</f>
        <v xml:space="preserve"> </v>
      </c>
      <c r="R319" s="52" t="str">
        <f t="shared" si="230"/>
        <v xml:space="preserve"> </v>
      </c>
      <c r="S319" s="52" t="str">
        <f t="shared" si="230"/>
        <v xml:space="preserve"> </v>
      </c>
      <c r="T319" s="53" t="str">
        <f t="shared" si="216"/>
        <v xml:space="preserve"> </v>
      </c>
      <c r="U319" s="54" t="str">
        <f t="shared" si="217"/>
        <v xml:space="preserve"> </v>
      </c>
      <c r="V319" s="54" t="str">
        <f t="shared" si="218"/>
        <v xml:space="preserve"> </v>
      </c>
      <c r="W319" s="55" t="str">
        <f t="shared" si="219"/>
        <v/>
      </c>
      <c r="X319" s="55" t="str">
        <f t="shared" si="220"/>
        <v/>
      </c>
      <c r="Y319" s="56"/>
      <c r="Z319" s="50"/>
      <c r="AA319" s="12"/>
      <c r="AB319" s="12"/>
      <c r="AC319" s="12"/>
      <c r="AD319" s="12"/>
    </row>
    <row r="320" spans="1:30" ht="20" customHeight="1">
      <c r="A320" s="42"/>
      <c r="B320" s="43"/>
      <c r="C320" s="43"/>
      <c r="D320" s="44"/>
      <c r="E320" s="44"/>
      <c r="F320" s="45"/>
      <c r="G320" s="46"/>
      <c r="H320" s="45"/>
      <c r="I320" s="45"/>
      <c r="J320" s="47"/>
      <c r="K320" s="48" t="str">
        <f t="shared" si="213"/>
        <v/>
      </c>
      <c r="L320" s="48" t="str">
        <f t="shared" si="214"/>
        <v/>
      </c>
      <c r="M320" s="49"/>
      <c r="N320" s="49"/>
      <c r="O320" s="49"/>
      <c r="P320" s="50"/>
      <c r="Q320" s="51" t="str">
        <f t="shared" ref="Q320:S320" si="231">IF(ISERR(M320/M320)=TRUE," ",M320-$G320)</f>
        <v xml:space="preserve"> </v>
      </c>
      <c r="R320" s="52" t="str">
        <f t="shared" si="231"/>
        <v xml:space="preserve"> </v>
      </c>
      <c r="S320" s="52" t="str">
        <f t="shared" si="231"/>
        <v xml:space="preserve"> </v>
      </c>
      <c r="T320" s="53" t="str">
        <f t="shared" si="216"/>
        <v xml:space="preserve"> </v>
      </c>
      <c r="U320" s="54" t="str">
        <f t="shared" si="217"/>
        <v xml:space="preserve"> </v>
      </c>
      <c r="V320" s="54" t="str">
        <f t="shared" si="218"/>
        <v xml:space="preserve"> </v>
      </c>
      <c r="W320" s="55" t="str">
        <f t="shared" si="219"/>
        <v/>
      </c>
      <c r="X320" s="55" t="str">
        <f t="shared" si="220"/>
        <v/>
      </c>
      <c r="Y320" s="56"/>
      <c r="Z320" s="50"/>
      <c r="AA320" s="12"/>
      <c r="AB320" s="12"/>
      <c r="AC320" s="12"/>
      <c r="AD320" s="12"/>
    </row>
    <row r="321" spans="1:30" ht="20" customHeight="1">
      <c r="A321" s="42"/>
      <c r="B321" s="43"/>
      <c r="C321" s="43"/>
      <c r="D321" s="44"/>
      <c r="E321" s="44"/>
      <c r="F321" s="45"/>
      <c r="G321" s="46"/>
      <c r="H321" s="45"/>
      <c r="I321" s="45"/>
      <c r="J321" s="47"/>
      <c r="K321" s="48" t="str">
        <f t="shared" si="213"/>
        <v/>
      </c>
      <c r="L321" s="48" t="str">
        <f t="shared" si="214"/>
        <v/>
      </c>
      <c r="M321" s="49"/>
      <c r="N321" s="49"/>
      <c r="O321" s="49"/>
      <c r="P321" s="50"/>
      <c r="Q321" s="51" t="str">
        <f t="shared" ref="Q321:S321" si="232">IF(ISERR(M321/M321)=TRUE," ",M321-$G321)</f>
        <v xml:space="preserve"> </v>
      </c>
      <c r="R321" s="52" t="str">
        <f t="shared" si="232"/>
        <v xml:space="preserve"> </v>
      </c>
      <c r="S321" s="52" t="str">
        <f t="shared" si="232"/>
        <v xml:space="preserve"> </v>
      </c>
      <c r="T321" s="53" t="str">
        <f t="shared" si="216"/>
        <v xml:space="preserve"> </v>
      </c>
      <c r="U321" s="54" t="str">
        <f t="shared" si="217"/>
        <v xml:space="preserve"> </v>
      </c>
      <c r="V321" s="54" t="str">
        <f t="shared" si="218"/>
        <v xml:space="preserve"> </v>
      </c>
      <c r="W321" s="55" t="str">
        <f t="shared" si="219"/>
        <v/>
      </c>
      <c r="X321" s="55" t="str">
        <f t="shared" si="220"/>
        <v/>
      </c>
      <c r="Y321" s="56"/>
      <c r="Z321" s="50"/>
      <c r="AA321" s="12"/>
      <c r="AB321" s="12"/>
      <c r="AC321" s="12"/>
      <c r="AD321" s="12"/>
    </row>
    <row r="322" spans="1:30" ht="20" customHeight="1">
      <c r="A322" s="42"/>
      <c r="B322" s="43"/>
      <c r="C322" s="43"/>
      <c r="D322" s="44"/>
      <c r="E322" s="44"/>
      <c r="F322" s="45"/>
      <c r="G322" s="46"/>
      <c r="H322" s="45"/>
      <c r="I322" s="45"/>
      <c r="J322" s="47"/>
      <c r="K322" s="48" t="str">
        <f t="shared" si="213"/>
        <v/>
      </c>
      <c r="L322" s="48" t="str">
        <f t="shared" si="214"/>
        <v/>
      </c>
      <c r="M322" s="49"/>
      <c r="N322" s="49"/>
      <c r="O322" s="49"/>
      <c r="P322" s="50"/>
      <c r="Q322" s="51" t="str">
        <f t="shared" ref="Q322:S322" si="233">IF(ISERR(M322/M322)=TRUE," ",M322-$G322)</f>
        <v xml:space="preserve"> </v>
      </c>
      <c r="R322" s="52" t="str">
        <f t="shared" si="233"/>
        <v xml:space="preserve"> </v>
      </c>
      <c r="S322" s="52" t="str">
        <f t="shared" si="233"/>
        <v xml:space="preserve"> </v>
      </c>
      <c r="T322" s="53" t="str">
        <f t="shared" si="216"/>
        <v xml:space="preserve"> </v>
      </c>
      <c r="U322" s="54" t="str">
        <f t="shared" si="217"/>
        <v xml:space="preserve"> </v>
      </c>
      <c r="V322" s="54" t="str">
        <f t="shared" si="218"/>
        <v xml:space="preserve"> </v>
      </c>
      <c r="W322" s="55" t="str">
        <f t="shared" si="219"/>
        <v/>
      </c>
      <c r="X322" s="55" t="str">
        <f t="shared" si="220"/>
        <v/>
      </c>
      <c r="Y322" s="56"/>
      <c r="Z322" s="50"/>
      <c r="AA322" s="12"/>
      <c r="AB322" s="12"/>
      <c r="AC322" s="12"/>
      <c r="AD322" s="12"/>
    </row>
    <row r="323" spans="1:30" ht="20" customHeight="1">
      <c r="A323" s="42"/>
      <c r="B323" s="43"/>
      <c r="C323" s="43"/>
      <c r="D323" s="44"/>
      <c r="E323" s="44"/>
      <c r="F323" s="45"/>
      <c r="G323" s="46"/>
      <c r="H323" s="45"/>
      <c r="I323" s="45"/>
      <c r="J323" s="47"/>
      <c r="K323" s="48" t="str">
        <f t="shared" si="213"/>
        <v/>
      </c>
      <c r="L323" s="48" t="str">
        <f t="shared" si="214"/>
        <v/>
      </c>
      <c r="M323" s="49"/>
      <c r="N323" s="49"/>
      <c r="O323" s="49"/>
      <c r="P323" s="50"/>
      <c r="Q323" s="51" t="str">
        <f t="shared" ref="Q323:S323" si="234">IF(ISERR(M323/M323)=TRUE," ",M323-$G323)</f>
        <v xml:space="preserve"> </v>
      </c>
      <c r="R323" s="52" t="str">
        <f t="shared" si="234"/>
        <v xml:space="preserve"> </v>
      </c>
      <c r="S323" s="52" t="str">
        <f t="shared" si="234"/>
        <v xml:space="preserve"> </v>
      </c>
      <c r="T323" s="53" t="str">
        <f t="shared" si="216"/>
        <v xml:space="preserve"> </v>
      </c>
      <c r="U323" s="54" t="str">
        <f t="shared" si="217"/>
        <v xml:space="preserve"> </v>
      </c>
      <c r="V323" s="54" t="str">
        <f t="shared" si="218"/>
        <v xml:space="preserve"> </v>
      </c>
      <c r="W323" s="55" t="str">
        <f t="shared" si="219"/>
        <v/>
      </c>
      <c r="X323" s="55" t="str">
        <f t="shared" si="220"/>
        <v/>
      </c>
      <c r="Y323" s="56"/>
      <c r="Z323" s="50"/>
      <c r="AA323" s="12"/>
      <c r="AB323" s="12"/>
      <c r="AC323" s="12"/>
      <c r="AD323" s="12"/>
    </row>
    <row r="324" spans="1:30" ht="20" customHeight="1">
      <c r="A324" s="42"/>
      <c r="B324" s="43"/>
      <c r="C324" s="43"/>
      <c r="D324" s="44"/>
      <c r="E324" s="44"/>
      <c r="F324" s="45"/>
      <c r="G324" s="46"/>
      <c r="H324" s="45"/>
      <c r="I324" s="45"/>
      <c r="J324" s="47"/>
      <c r="K324" s="48" t="str">
        <f t="shared" si="213"/>
        <v/>
      </c>
      <c r="L324" s="48" t="str">
        <f t="shared" si="214"/>
        <v/>
      </c>
      <c r="M324" s="49"/>
      <c r="N324" s="49"/>
      <c r="O324" s="49"/>
      <c r="P324" s="50"/>
      <c r="Q324" s="51" t="str">
        <f t="shared" ref="Q324:S324" si="235">IF(ISERR(M324/M324)=TRUE," ",M324-$G324)</f>
        <v xml:space="preserve"> </v>
      </c>
      <c r="R324" s="52" t="str">
        <f t="shared" si="235"/>
        <v xml:space="preserve"> </v>
      </c>
      <c r="S324" s="52" t="str">
        <f t="shared" si="235"/>
        <v xml:space="preserve"> </v>
      </c>
      <c r="T324" s="53" t="str">
        <f t="shared" si="216"/>
        <v xml:space="preserve"> </v>
      </c>
      <c r="U324" s="54" t="str">
        <f t="shared" si="217"/>
        <v xml:space="preserve"> </v>
      </c>
      <c r="V324" s="54" t="str">
        <f t="shared" si="218"/>
        <v xml:space="preserve"> </v>
      </c>
      <c r="W324" s="55" t="str">
        <f t="shared" si="219"/>
        <v/>
      </c>
      <c r="X324" s="55" t="str">
        <f t="shared" si="220"/>
        <v/>
      </c>
      <c r="Y324" s="56"/>
      <c r="Z324" s="50"/>
      <c r="AA324" s="12"/>
      <c r="AB324" s="12"/>
      <c r="AC324" s="12"/>
      <c r="AD324" s="12"/>
    </row>
    <row r="325" spans="1:30" ht="20" customHeight="1">
      <c r="A325" s="42"/>
      <c r="B325" s="43"/>
      <c r="C325" s="43"/>
      <c r="D325" s="44"/>
      <c r="E325" s="44"/>
      <c r="F325" s="45"/>
      <c r="G325" s="46"/>
      <c r="H325" s="45"/>
      <c r="I325" s="45"/>
      <c r="J325" s="47"/>
      <c r="K325" s="48" t="str">
        <f t="shared" si="213"/>
        <v/>
      </c>
      <c r="L325" s="48" t="str">
        <f t="shared" si="214"/>
        <v/>
      </c>
      <c r="M325" s="49"/>
      <c r="N325" s="49"/>
      <c r="O325" s="49"/>
      <c r="P325" s="50"/>
      <c r="Q325" s="51" t="str">
        <f t="shared" ref="Q325:S325" si="236">IF(ISERR(M325/M325)=TRUE," ",M325-$G325)</f>
        <v xml:space="preserve"> </v>
      </c>
      <c r="R325" s="52" t="str">
        <f t="shared" si="236"/>
        <v xml:space="preserve"> </v>
      </c>
      <c r="S325" s="52" t="str">
        <f t="shared" si="236"/>
        <v xml:space="preserve"> </v>
      </c>
      <c r="T325" s="53" t="str">
        <f t="shared" si="216"/>
        <v xml:space="preserve"> </v>
      </c>
      <c r="U325" s="54" t="str">
        <f t="shared" si="217"/>
        <v xml:space="preserve"> </v>
      </c>
      <c r="V325" s="54" t="str">
        <f t="shared" si="218"/>
        <v xml:space="preserve"> </v>
      </c>
      <c r="W325" s="55" t="str">
        <f t="shared" si="219"/>
        <v/>
      </c>
      <c r="X325" s="55" t="str">
        <f t="shared" si="220"/>
        <v/>
      </c>
      <c r="Y325" s="56"/>
      <c r="Z325" s="50"/>
      <c r="AA325" s="12"/>
      <c r="AB325" s="12"/>
      <c r="AC325" s="12"/>
      <c r="AD325" s="12"/>
    </row>
    <row r="326" spans="1:30" ht="20" customHeight="1">
      <c r="A326" s="42"/>
      <c r="B326" s="43"/>
      <c r="C326" s="43"/>
      <c r="D326" s="44"/>
      <c r="E326" s="44"/>
      <c r="F326" s="45"/>
      <c r="G326" s="46"/>
      <c r="H326" s="45"/>
      <c r="I326" s="45"/>
      <c r="J326" s="47"/>
      <c r="K326" s="48" t="str">
        <f t="shared" si="213"/>
        <v/>
      </c>
      <c r="L326" s="48" t="str">
        <f t="shared" si="214"/>
        <v/>
      </c>
      <c r="M326" s="49"/>
      <c r="N326" s="49"/>
      <c r="O326" s="49"/>
      <c r="P326" s="50"/>
      <c r="Q326" s="51" t="str">
        <f t="shared" ref="Q326:S326" si="237">IF(ISERR(M326/M326)=TRUE," ",M326-$G326)</f>
        <v xml:space="preserve"> </v>
      </c>
      <c r="R326" s="52" t="str">
        <f t="shared" si="237"/>
        <v xml:space="preserve"> </v>
      </c>
      <c r="S326" s="52" t="str">
        <f t="shared" si="237"/>
        <v xml:space="preserve"> </v>
      </c>
      <c r="T326" s="53" t="str">
        <f t="shared" si="216"/>
        <v xml:space="preserve"> </v>
      </c>
      <c r="U326" s="54" t="str">
        <f t="shared" si="217"/>
        <v xml:space="preserve"> </v>
      </c>
      <c r="V326" s="54" t="str">
        <f t="shared" si="218"/>
        <v xml:space="preserve"> </v>
      </c>
      <c r="W326" s="55" t="str">
        <f t="shared" si="219"/>
        <v/>
      </c>
      <c r="X326" s="55" t="str">
        <f t="shared" si="220"/>
        <v/>
      </c>
      <c r="Y326" s="56"/>
      <c r="Z326" s="50"/>
      <c r="AA326" s="12"/>
      <c r="AB326" s="12"/>
      <c r="AC326" s="12"/>
      <c r="AD326" s="12"/>
    </row>
    <row r="327" spans="1:30" ht="20" customHeight="1">
      <c r="A327" s="42"/>
      <c r="B327" s="43"/>
      <c r="C327" s="43"/>
      <c r="D327" s="44"/>
      <c r="E327" s="44"/>
      <c r="F327" s="45"/>
      <c r="G327" s="46"/>
      <c r="H327" s="45"/>
      <c r="I327" s="45"/>
      <c r="J327" s="47"/>
      <c r="K327" s="48" t="str">
        <f t="shared" si="213"/>
        <v/>
      </c>
      <c r="L327" s="48" t="str">
        <f t="shared" si="214"/>
        <v/>
      </c>
      <c r="M327" s="49"/>
      <c r="N327" s="49"/>
      <c r="O327" s="49"/>
      <c r="P327" s="50"/>
      <c r="Q327" s="51" t="str">
        <f t="shared" ref="Q327:S327" si="238">IF(ISERR(M327/M327)=TRUE," ",M327-$G327)</f>
        <v xml:space="preserve"> </v>
      </c>
      <c r="R327" s="52" t="str">
        <f t="shared" si="238"/>
        <v xml:space="preserve"> </v>
      </c>
      <c r="S327" s="52" t="str">
        <f t="shared" si="238"/>
        <v xml:space="preserve"> </v>
      </c>
      <c r="T327" s="53" t="str">
        <f t="shared" si="216"/>
        <v xml:space="preserve"> </v>
      </c>
      <c r="U327" s="54" t="str">
        <f t="shared" si="217"/>
        <v xml:space="preserve"> </v>
      </c>
      <c r="V327" s="54" t="str">
        <f t="shared" si="218"/>
        <v xml:space="preserve"> </v>
      </c>
      <c r="W327" s="55" t="str">
        <f t="shared" si="219"/>
        <v/>
      </c>
      <c r="X327" s="55" t="str">
        <f t="shared" si="220"/>
        <v/>
      </c>
      <c r="Y327" s="56"/>
      <c r="Z327" s="50"/>
      <c r="AA327" s="12"/>
      <c r="AB327" s="12"/>
      <c r="AC327" s="12"/>
      <c r="AD327" s="12"/>
    </row>
    <row r="328" spans="1:30" ht="20" customHeight="1">
      <c r="A328" s="42"/>
      <c r="B328" s="43"/>
      <c r="C328" s="43"/>
      <c r="D328" s="44"/>
      <c r="E328" s="44"/>
      <c r="F328" s="45"/>
      <c r="G328" s="46"/>
      <c r="H328" s="45"/>
      <c r="I328" s="45"/>
      <c r="J328" s="47"/>
      <c r="K328" s="48" t="str">
        <f t="shared" si="213"/>
        <v/>
      </c>
      <c r="L328" s="48" t="str">
        <f t="shared" si="214"/>
        <v/>
      </c>
      <c r="M328" s="49"/>
      <c r="N328" s="49"/>
      <c r="O328" s="49"/>
      <c r="P328" s="50"/>
      <c r="Q328" s="51" t="str">
        <f t="shared" ref="Q328:S328" si="239">IF(ISERR(M328/M328)=TRUE," ",M328-$G328)</f>
        <v xml:space="preserve"> </v>
      </c>
      <c r="R328" s="52" t="str">
        <f t="shared" si="239"/>
        <v xml:space="preserve"> </v>
      </c>
      <c r="S328" s="52" t="str">
        <f t="shared" si="239"/>
        <v xml:space="preserve"> </v>
      </c>
      <c r="T328" s="53" t="str">
        <f t="shared" si="216"/>
        <v xml:space="preserve"> </v>
      </c>
      <c r="U328" s="54" t="str">
        <f t="shared" si="217"/>
        <v xml:space="preserve"> </v>
      </c>
      <c r="V328" s="54" t="str">
        <f t="shared" si="218"/>
        <v xml:space="preserve"> </v>
      </c>
      <c r="W328" s="55" t="str">
        <f t="shared" si="219"/>
        <v/>
      </c>
      <c r="X328" s="55" t="str">
        <f t="shared" si="220"/>
        <v/>
      </c>
      <c r="Y328" s="56"/>
      <c r="Z328" s="50"/>
      <c r="AA328" s="12"/>
      <c r="AB328" s="12"/>
      <c r="AC328" s="12"/>
      <c r="AD328" s="12"/>
    </row>
    <row r="329" spans="1:30" ht="20" customHeight="1">
      <c r="A329" s="42"/>
      <c r="B329" s="43"/>
      <c r="C329" s="43"/>
      <c r="D329" s="44"/>
      <c r="E329" s="44"/>
      <c r="F329" s="45"/>
      <c r="G329" s="46"/>
      <c r="H329" s="45"/>
      <c r="I329" s="45"/>
      <c r="J329" s="47"/>
      <c r="K329" s="48" t="str">
        <f t="shared" si="213"/>
        <v/>
      </c>
      <c r="L329" s="48" t="str">
        <f t="shared" si="214"/>
        <v/>
      </c>
      <c r="M329" s="49"/>
      <c r="N329" s="49"/>
      <c r="O329" s="49"/>
      <c r="P329" s="50"/>
      <c r="Q329" s="51" t="str">
        <f t="shared" ref="Q329:S329" si="240">IF(ISERR(M329/M329)=TRUE," ",M329-$G329)</f>
        <v xml:space="preserve"> </v>
      </c>
      <c r="R329" s="52" t="str">
        <f t="shared" si="240"/>
        <v xml:space="preserve"> </v>
      </c>
      <c r="S329" s="52" t="str">
        <f t="shared" si="240"/>
        <v xml:space="preserve"> </v>
      </c>
      <c r="T329" s="53" t="str">
        <f t="shared" si="216"/>
        <v xml:space="preserve"> </v>
      </c>
      <c r="U329" s="54" t="str">
        <f t="shared" si="217"/>
        <v xml:space="preserve"> </v>
      </c>
      <c r="V329" s="54" t="str">
        <f t="shared" si="218"/>
        <v xml:space="preserve"> </v>
      </c>
      <c r="W329" s="55" t="str">
        <f t="shared" si="219"/>
        <v/>
      </c>
      <c r="X329" s="55" t="str">
        <f t="shared" si="220"/>
        <v/>
      </c>
      <c r="Y329" s="56"/>
      <c r="Z329" s="50"/>
      <c r="AA329" s="12"/>
      <c r="AB329" s="12"/>
      <c r="AC329" s="12"/>
      <c r="AD329" s="12"/>
    </row>
    <row r="330" spans="1:30" ht="20" customHeight="1">
      <c r="A330" s="42"/>
      <c r="B330" s="43"/>
      <c r="C330" s="43"/>
      <c r="D330" s="44"/>
      <c r="E330" s="44"/>
      <c r="F330" s="45"/>
      <c r="G330" s="46"/>
      <c r="H330" s="45"/>
      <c r="I330" s="45"/>
      <c r="J330" s="47"/>
      <c r="K330" s="48" t="str">
        <f t="shared" si="213"/>
        <v/>
      </c>
      <c r="L330" s="48" t="str">
        <f t="shared" si="214"/>
        <v/>
      </c>
      <c r="M330" s="49"/>
      <c r="N330" s="49"/>
      <c r="O330" s="49"/>
      <c r="P330" s="50"/>
      <c r="Q330" s="51" t="str">
        <f t="shared" ref="Q330:S330" si="241">IF(ISERR(M330/M330)=TRUE," ",M330-$G330)</f>
        <v xml:space="preserve"> </v>
      </c>
      <c r="R330" s="52" t="str">
        <f t="shared" si="241"/>
        <v xml:space="preserve"> </v>
      </c>
      <c r="S330" s="52" t="str">
        <f t="shared" si="241"/>
        <v xml:space="preserve"> </v>
      </c>
      <c r="T330" s="53" t="str">
        <f t="shared" si="216"/>
        <v xml:space="preserve"> </v>
      </c>
      <c r="U330" s="54" t="str">
        <f t="shared" si="217"/>
        <v xml:space="preserve"> </v>
      </c>
      <c r="V330" s="54" t="str">
        <f t="shared" si="218"/>
        <v xml:space="preserve"> </v>
      </c>
      <c r="W330" s="55" t="str">
        <f t="shared" si="219"/>
        <v/>
      </c>
      <c r="X330" s="55" t="str">
        <f t="shared" si="220"/>
        <v/>
      </c>
      <c r="Y330" s="56"/>
      <c r="Z330" s="50"/>
      <c r="AA330" s="12"/>
      <c r="AB330" s="12"/>
      <c r="AC330" s="12"/>
      <c r="AD330" s="12"/>
    </row>
    <row r="331" spans="1:30" ht="20" customHeight="1">
      <c r="A331" s="42"/>
      <c r="B331" s="43"/>
      <c r="C331" s="43"/>
      <c r="D331" s="44"/>
      <c r="E331" s="44"/>
      <c r="F331" s="45"/>
      <c r="G331" s="46"/>
      <c r="H331" s="45"/>
      <c r="I331" s="45"/>
      <c r="J331" s="47"/>
      <c r="K331" s="48" t="str">
        <f t="shared" si="213"/>
        <v/>
      </c>
      <c r="L331" s="48" t="str">
        <f t="shared" si="214"/>
        <v/>
      </c>
      <c r="M331" s="49"/>
      <c r="N331" s="49"/>
      <c r="O331" s="49"/>
      <c r="P331" s="50"/>
      <c r="Q331" s="51" t="str">
        <f t="shared" ref="Q331:S331" si="242">IF(ISERR(M331/M331)=TRUE," ",M331-$G331)</f>
        <v xml:space="preserve"> </v>
      </c>
      <c r="R331" s="52" t="str">
        <f t="shared" si="242"/>
        <v xml:space="preserve"> </v>
      </c>
      <c r="S331" s="52" t="str">
        <f t="shared" si="242"/>
        <v xml:space="preserve"> </v>
      </c>
      <c r="T331" s="53" t="str">
        <f t="shared" si="216"/>
        <v xml:space="preserve"> </v>
      </c>
      <c r="U331" s="54" t="str">
        <f t="shared" si="217"/>
        <v xml:space="preserve"> </v>
      </c>
      <c r="V331" s="54" t="str">
        <f t="shared" si="218"/>
        <v xml:space="preserve"> </v>
      </c>
      <c r="W331" s="55" t="str">
        <f t="shared" si="219"/>
        <v/>
      </c>
      <c r="X331" s="55" t="str">
        <f t="shared" si="220"/>
        <v/>
      </c>
      <c r="Y331" s="56"/>
      <c r="Z331" s="50"/>
      <c r="AA331" s="12"/>
      <c r="AB331" s="12"/>
      <c r="AC331" s="12"/>
      <c r="AD331" s="12"/>
    </row>
    <row r="332" spans="1:30" ht="20" customHeight="1">
      <c r="A332" s="42"/>
      <c r="B332" s="43"/>
      <c r="C332" s="43"/>
      <c r="D332" s="44"/>
      <c r="E332" s="44"/>
      <c r="F332" s="45"/>
      <c r="G332" s="46"/>
      <c r="H332" s="45"/>
      <c r="I332" s="45"/>
      <c r="J332" s="47"/>
      <c r="K332" s="48" t="str">
        <f t="shared" si="213"/>
        <v/>
      </c>
      <c r="L332" s="48" t="str">
        <f t="shared" si="214"/>
        <v/>
      </c>
      <c r="M332" s="49"/>
      <c r="N332" s="49"/>
      <c r="O332" s="49"/>
      <c r="P332" s="50"/>
      <c r="Q332" s="51" t="str">
        <f t="shared" ref="Q332:S332" si="243">IF(ISERR(M332/M332)=TRUE," ",M332-$G332)</f>
        <v xml:space="preserve"> </v>
      </c>
      <c r="R332" s="52" t="str">
        <f t="shared" si="243"/>
        <v xml:space="preserve"> </v>
      </c>
      <c r="S332" s="52" t="str">
        <f t="shared" si="243"/>
        <v xml:space="preserve"> </v>
      </c>
      <c r="T332" s="53" t="str">
        <f t="shared" si="216"/>
        <v xml:space="preserve"> </v>
      </c>
      <c r="U332" s="54" t="str">
        <f t="shared" si="217"/>
        <v xml:space="preserve"> </v>
      </c>
      <c r="V332" s="54" t="str">
        <f t="shared" si="218"/>
        <v xml:space="preserve"> </v>
      </c>
      <c r="W332" s="55" t="str">
        <f t="shared" si="219"/>
        <v/>
      </c>
      <c r="X332" s="55" t="str">
        <f t="shared" si="220"/>
        <v/>
      </c>
      <c r="Y332" s="56"/>
      <c r="Z332" s="50"/>
      <c r="AA332" s="12"/>
      <c r="AB332" s="12"/>
      <c r="AC332" s="12"/>
      <c r="AD332" s="12"/>
    </row>
    <row r="333" spans="1:30" ht="20" customHeight="1">
      <c r="A333" s="42"/>
      <c r="B333" s="43"/>
      <c r="C333" s="43"/>
      <c r="D333" s="44"/>
      <c r="E333" s="44"/>
      <c r="F333" s="45"/>
      <c r="G333" s="46"/>
      <c r="H333" s="45"/>
      <c r="I333" s="45"/>
      <c r="J333" s="47"/>
      <c r="K333" s="48" t="str">
        <f t="shared" si="213"/>
        <v/>
      </c>
      <c r="L333" s="48" t="str">
        <f t="shared" si="214"/>
        <v/>
      </c>
      <c r="M333" s="49"/>
      <c r="N333" s="49"/>
      <c r="O333" s="49"/>
      <c r="P333" s="50"/>
      <c r="Q333" s="51" t="str">
        <f t="shared" ref="Q333:S333" si="244">IF(ISERR(M333/M333)=TRUE," ",M333-$G333)</f>
        <v xml:space="preserve"> </v>
      </c>
      <c r="R333" s="52" t="str">
        <f t="shared" si="244"/>
        <v xml:space="preserve"> </v>
      </c>
      <c r="S333" s="52" t="str">
        <f t="shared" si="244"/>
        <v xml:space="preserve"> </v>
      </c>
      <c r="T333" s="53" t="str">
        <f t="shared" si="216"/>
        <v xml:space="preserve"> </v>
      </c>
      <c r="U333" s="54" t="str">
        <f t="shared" si="217"/>
        <v xml:space="preserve"> </v>
      </c>
      <c r="V333" s="54" t="str">
        <f t="shared" si="218"/>
        <v xml:space="preserve"> </v>
      </c>
      <c r="W333" s="55" t="str">
        <f t="shared" si="219"/>
        <v/>
      </c>
      <c r="X333" s="55" t="str">
        <f t="shared" si="220"/>
        <v/>
      </c>
      <c r="Y333" s="56"/>
      <c r="Z333" s="50"/>
      <c r="AA333" s="12"/>
      <c r="AB333" s="12"/>
      <c r="AC333" s="12"/>
      <c r="AD333" s="12"/>
    </row>
    <row r="334" spans="1:30" ht="20" customHeight="1">
      <c r="A334" s="42"/>
      <c r="B334" s="43"/>
      <c r="C334" s="43"/>
      <c r="D334" s="44"/>
      <c r="E334" s="44"/>
      <c r="F334" s="45"/>
      <c r="G334" s="46"/>
      <c r="H334" s="45"/>
      <c r="I334" s="45"/>
      <c r="J334" s="47"/>
      <c r="K334" s="48" t="str">
        <f t="shared" si="213"/>
        <v/>
      </c>
      <c r="L334" s="48" t="str">
        <f t="shared" si="214"/>
        <v/>
      </c>
      <c r="M334" s="49"/>
      <c r="N334" s="49"/>
      <c r="O334" s="49"/>
      <c r="P334" s="50"/>
      <c r="Q334" s="51" t="str">
        <f t="shared" ref="Q334:S334" si="245">IF(ISERR(M334/M334)=TRUE," ",M334-$G334)</f>
        <v xml:space="preserve"> </v>
      </c>
      <c r="R334" s="52" t="str">
        <f t="shared" si="245"/>
        <v xml:space="preserve"> </v>
      </c>
      <c r="S334" s="52" t="str">
        <f t="shared" si="245"/>
        <v xml:space="preserve"> </v>
      </c>
      <c r="T334" s="53" t="str">
        <f t="shared" si="216"/>
        <v xml:space="preserve"> </v>
      </c>
      <c r="U334" s="54" t="str">
        <f t="shared" si="217"/>
        <v xml:space="preserve"> </v>
      </c>
      <c r="V334" s="54" t="str">
        <f t="shared" si="218"/>
        <v xml:space="preserve"> </v>
      </c>
      <c r="W334" s="55" t="str">
        <f t="shared" si="219"/>
        <v/>
      </c>
      <c r="X334" s="55" t="str">
        <f t="shared" si="220"/>
        <v/>
      </c>
      <c r="Y334" s="56"/>
      <c r="Z334" s="50"/>
      <c r="AA334" s="12"/>
      <c r="AB334" s="12"/>
      <c r="AC334" s="12"/>
      <c r="AD334" s="12"/>
    </row>
    <row r="335" spans="1:30" ht="20" customHeight="1">
      <c r="A335" s="42"/>
      <c r="B335" s="43"/>
      <c r="C335" s="43"/>
      <c r="D335" s="44"/>
      <c r="E335" s="44"/>
      <c r="F335" s="45"/>
      <c r="G335" s="46"/>
      <c r="H335" s="45"/>
      <c r="I335" s="45"/>
      <c r="J335" s="47"/>
      <c r="K335" s="48" t="str">
        <f t="shared" si="213"/>
        <v/>
      </c>
      <c r="L335" s="48" t="str">
        <f t="shared" si="214"/>
        <v/>
      </c>
      <c r="M335" s="49"/>
      <c r="N335" s="49"/>
      <c r="O335" s="49"/>
      <c r="P335" s="50"/>
      <c r="Q335" s="51" t="str">
        <f t="shared" ref="Q335:S335" si="246">IF(ISERR(M335/M335)=TRUE," ",M335-$G335)</f>
        <v xml:space="preserve"> </v>
      </c>
      <c r="R335" s="52" t="str">
        <f t="shared" si="246"/>
        <v xml:space="preserve"> </v>
      </c>
      <c r="S335" s="52" t="str">
        <f t="shared" si="246"/>
        <v xml:space="preserve"> </v>
      </c>
      <c r="T335" s="53" t="str">
        <f t="shared" si="216"/>
        <v xml:space="preserve"> </v>
      </c>
      <c r="U335" s="54" t="str">
        <f t="shared" si="217"/>
        <v xml:space="preserve"> </v>
      </c>
      <c r="V335" s="54" t="str">
        <f t="shared" si="218"/>
        <v xml:space="preserve"> </v>
      </c>
      <c r="W335" s="55" t="str">
        <f t="shared" si="219"/>
        <v/>
      </c>
      <c r="X335" s="55" t="str">
        <f t="shared" si="220"/>
        <v/>
      </c>
      <c r="Y335" s="56"/>
      <c r="Z335" s="50"/>
      <c r="AA335" s="12"/>
      <c r="AB335" s="12"/>
      <c r="AC335" s="12"/>
      <c r="AD335" s="12"/>
    </row>
    <row r="336" spans="1:30" ht="20" customHeight="1">
      <c r="A336" s="42"/>
      <c r="B336" s="43"/>
      <c r="C336" s="43"/>
      <c r="D336" s="44"/>
      <c r="E336" s="44"/>
      <c r="F336" s="45"/>
      <c r="G336" s="46"/>
      <c r="H336" s="45"/>
      <c r="I336" s="45"/>
      <c r="J336" s="47"/>
      <c r="K336" s="48" t="str">
        <f t="shared" si="213"/>
        <v/>
      </c>
      <c r="L336" s="48" t="str">
        <f t="shared" si="214"/>
        <v/>
      </c>
      <c r="M336" s="49"/>
      <c r="N336" s="49"/>
      <c r="O336" s="49"/>
      <c r="P336" s="50"/>
      <c r="Q336" s="51" t="str">
        <f t="shared" ref="Q336:S336" si="247">IF(ISERR(M336/M336)=TRUE," ",M336-$G336)</f>
        <v xml:space="preserve"> </v>
      </c>
      <c r="R336" s="52" t="str">
        <f t="shared" si="247"/>
        <v xml:space="preserve"> </v>
      </c>
      <c r="S336" s="52" t="str">
        <f t="shared" si="247"/>
        <v xml:space="preserve"> </v>
      </c>
      <c r="T336" s="53" t="str">
        <f t="shared" si="216"/>
        <v xml:space="preserve"> </v>
      </c>
      <c r="U336" s="54" t="str">
        <f t="shared" si="217"/>
        <v xml:space="preserve"> </v>
      </c>
      <c r="V336" s="54" t="str">
        <f t="shared" si="218"/>
        <v xml:space="preserve"> </v>
      </c>
      <c r="W336" s="55" t="str">
        <f t="shared" si="219"/>
        <v/>
      </c>
      <c r="X336" s="55" t="str">
        <f t="shared" si="220"/>
        <v/>
      </c>
      <c r="Y336" s="56"/>
      <c r="Z336" s="50"/>
      <c r="AA336" s="12"/>
      <c r="AB336" s="12"/>
      <c r="AC336" s="12"/>
      <c r="AD336" s="12"/>
    </row>
    <row r="337" spans="1:30" ht="20" customHeight="1">
      <c r="A337" s="42"/>
      <c r="B337" s="43"/>
      <c r="C337" s="43"/>
      <c r="D337" s="44"/>
      <c r="E337" s="44"/>
      <c r="F337" s="45"/>
      <c r="G337" s="46"/>
      <c r="H337" s="45"/>
      <c r="I337" s="45"/>
      <c r="J337" s="47"/>
      <c r="K337" s="48" t="str">
        <f t="shared" si="213"/>
        <v/>
      </c>
      <c r="L337" s="48" t="str">
        <f t="shared" si="214"/>
        <v/>
      </c>
      <c r="M337" s="49"/>
      <c r="N337" s="49"/>
      <c r="O337" s="49"/>
      <c r="P337" s="50"/>
      <c r="Q337" s="51" t="str">
        <f t="shared" ref="Q337:S337" si="248">IF(ISERR(M337/M337)=TRUE," ",M337-$G337)</f>
        <v xml:space="preserve"> </v>
      </c>
      <c r="R337" s="52" t="str">
        <f t="shared" si="248"/>
        <v xml:space="preserve"> </v>
      </c>
      <c r="S337" s="52" t="str">
        <f t="shared" si="248"/>
        <v xml:space="preserve"> </v>
      </c>
      <c r="T337" s="53" t="str">
        <f t="shared" si="216"/>
        <v xml:space="preserve"> </v>
      </c>
      <c r="U337" s="54" t="str">
        <f t="shared" si="217"/>
        <v xml:space="preserve"> </v>
      </c>
      <c r="V337" s="54" t="str">
        <f t="shared" si="218"/>
        <v xml:space="preserve"> </v>
      </c>
      <c r="W337" s="55" t="str">
        <f t="shared" si="219"/>
        <v/>
      </c>
      <c r="X337" s="55" t="str">
        <f t="shared" si="220"/>
        <v/>
      </c>
      <c r="Y337" s="56"/>
      <c r="Z337" s="50"/>
      <c r="AA337" s="12"/>
      <c r="AB337" s="12"/>
      <c r="AC337" s="12"/>
      <c r="AD337" s="12"/>
    </row>
    <row r="338" spans="1:30" ht="20" customHeight="1">
      <c r="A338" s="42"/>
      <c r="B338" s="43"/>
      <c r="C338" s="43"/>
      <c r="D338" s="44"/>
      <c r="E338" s="44"/>
      <c r="F338" s="45"/>
      <c r="G338" s="46"/>
      <c r="H338" s="45"/>
      <c r="I338" s="45"/>
      <c r="J338" s="47"/>
      <c r="K338" s="48" t="str">
        <f t="shared" si="213"/>
        <v/>
      </c>
      <c r="L338" s="48" t="str">
        <f t="shared" si="214"/>
        <v/>
      </c>
      <c r="M338" s="49"/>
      <c r="N338" s="49"/>
      <c r="O338" s="49"/>
      <c r="P338" s="50"/>
      <c r="Q338" s="51" t="str">
        <f t="shared" ref="Q338:S338" si="249">IF(ISERR(M338/M338)=TRUE," ",M338-$G338)</f>
        <v xml:space="preserve"> </v>
      </c>
      <c r="R338" s="52" t="str">
        <f t="shared" si="249"/>
        <v xml:space="preserve"> </v>
      </c>
      <c r="S338" s="52" t="str">
        <f t="shared" si="249"/>
        <v xml:space="preserve"> </v>
      </c>
      <c r="T338" s="53" t="str">
        <f t="shared" si="216"/>
        <v xml:space="preserve"> </v>
      </c>
      <c r="U338" s="54" t="str">
        <f t="shared" si="217"/>
        <v xml:space="preserve"> </v>
      </c>
      <c r="V338" s="54" t="str">
        <f t="shared" si="218"/>
        <v xml:space="preserve"> </v>
      </c>
      <c r="W338" s="55" t="str">
        <f t="shared" si="219"/>
        <v/>
      </c>
      <c r="X338" s="55" t="str">
        <f t="shared" si="220"/>
        <v/>
      </c>
      <c r="Y338" s="56"/>
      <c r="Z338" s="50"/>
      <c r="AA338" s="12"/>
      <c r="AB338" s="12"/>
      <c r="AC338" s="12"/>
      <c r="AD338" s="12"/>
    </row>
    <row r="339" spans="1:30" ht="20" customHeight="1">
      <c r="A339" s="42"/>
      <c r="B339" s="43"/>
      <c r="C339" s="43"/>
      <c r="D339" s="44"/>
      <c r="E339" s="44"/>
      <c r="F339" s="45"/>
      <c r="G339" s="46"/>
      <c r="H339" s="45"/>
      <c r="I339" s="45"/>
      <c r="J339" s="47"/>
      <c r="K339" s="48" t="str">
        <f t="shared" si="213"/>
        <v/>
      </c>
      <c r="L339" s="48" t="str">
        <f t="shared" si="214"/>
        <v/>
      </c>
      <c r="M339" s="49"/>
      <c r="N339" s="49"/>
      <c r="O339" s="49"/>
      <c r="P339" s="50"/>
      <c r="Q339" s="51" t="str">
        <f t="shared" ref="Q339:S339" si="250">IF(ISERR(M339/M339)=TRUE," ",M339-$G339)</f>
        <v xml:space="preserve"> </v>
      </c>
      <c r="R339" s="52" t="str">
        <f t="shared" si="250"/>
        <v xml:space="preserve"> </v>
      </c>
      <c r="S339" s="52" t="str">
        <f t="shared" si="250"/>
        <v xml:space="preserve"> </v>
      </c>
      <c r="T339" s="53" t="str">
        <f t="shared" si="216"/>
        <v xml:space="preserve"> </v>
      </c>
      <c r="U339" s="54" t="str">
        <f t="shared" si="217"/>
        <v xml:space="preserve"> </v>
      </c>
      <c r="V339" s="54" t="str">
        <f t="shared" si="218"/>
        <v xml:space="preserve"> </v>
      </c>
      <c r="W339" s="55" t="str">
        <f t="shared" si="219"/>
        <v/>
      </c>
      <c r="X339" s="55" t="str">
        <f t="shared" si="220"/>
        <v/>
      </c>
      <c r="Y339" s="56"/>
      <c r="Z339" s="50"/>
      <c r="AA339" s="12"/>
      <c r="AB339" s="12"/>
      <c r="AC339" s="12"/>
      <c r="AD339" s="12"/>
    </row>
    <row r="340" spans="1:30" ht="20" customHeight="1">
      <c r="A340" s="42"/>
      <c r="B340" s="43"/>
      <c r="C340" s="43"/>
      <c r="D340" s="44"/>
      <c r="E340" s="44"/>
      <c r="F340" s="45"/>
      <c r="G340" s="46"/>
      <c r="H340" s="45"/>
      <c r="I340" s="45"/>
      <c r="J340" s="47"/>
      <c r="K340" s="48" t="str">
        <f t="shared" si="213"/>
        <v/>
      </c>
      <c r="L340" s="48" t="str">
        <f t="shared" si="214"/>
        <v/>
      </c>
      <c r="M340" s="49"/>
      <c r="N340" s="49"/>
      <c r="O340" s="49"/>
      <c r="P340" s="50"/>
      <c r="Q340" s="51" t="str">
        <f t="shared" ref="Q340:S340" si="251">IF(ISERR(M340/M340)=TRUE," ",M340-$G340)</f>
        <v xml:space="preserve"> </v>
      </c>
      <c r="R340" s="52" t="str">
        <f t="shared" si="251"/>
        <v xml:space="preserve"> </v>
      </c>
      <c r="S340" s="52" t="str">
        <f t="shared" si="251"/>
        <v xml:space="preserve"> </v>
      </c>
      <c r="T340" s="53" t="str">
        <f t="shared" si="216"/>
        <v xml:space="preserve"> </v>
      </c>
      <c r="U340" s="54" t="str">
        <f t="shared" si="217"/>
        <v xml:space="preserve"> </v>
      </c>
      <c r="V340" s="54" t="str">
        <f t="shared" si="218"/>
        <v xml:space="preserve"> </v>
      </c>
      <c r="W340" s="55" t="str">
        <f t="shared" si="219"/>
        <v/>
      </c>
      <c r="X340" s="55" t="str">
        <f t="shared" si="220"/>
        <v/>
      </c>
      <c r="Y340" s="56"/>
      <c r="Z340" s="50"/>
      <c r="AA340" s="12"/>
      <c r="AB340" s="12"/>
      <c r="AC340" s="12"/>
      <c r="AD340" s="12"/>
    </row>
    <row r="341" spans="1:30" ht="20" customHeight="1">
      <c r="A341" s="42"/>
      <c r="B341" s="43"/>
      <c r="C341" s="43"/>
      <c r="D341" s="44"/>
      <c r="E341" s="44"/>
      <c r="F341" s="45"/>
      <c r="G341" s="46"/>
      <c r="H341" s="45"/>
      <c r="I341" s="45"/>
      <c r="J341" s="47"/>
      <c r="K341" s="48" t="str">
        <f t="shared" si="213"/>
        <v/>
      </c>
      <c r="L341" s="48" t="str">
        <f t="shared" si="214"/>
        <v/>
      </c>
      <c r="M341" s="49"/>
      <c r="N341" s="49"/>
      <c r="O341" s="49"/>
      <c r="P341" s="50"/>
      <c r="Q341" s="51" t="str">
        <f t="shared" ref="Q341:S341" si="252">IF(ISERR(M341/M341)=TRUE," ",M341-$G341)</f>
        <v xml:space="preserve"> </v>
      </c>
      <c r="R341" s="52" t="str">
        <f t="shared" si="252"/>
        <v xml:space="preserve"> </v>
      </c>
      <c r="S341" s="52" t="str">
        <f t="shared" si="252"/>
        <v xml:space="preserve"> </v>
      </c>
      <c r="T341" s="53" t="str">
        <f t="shared" si="216"/>
        <v xml:space="preserve"> </v>
      </c>
      <c r="U341" s="54" t="str">
        <f t="shared" si="217"/>
        <v xml:space="preserve"> </v>
      </c>
      <c r="V341" s="54" t="str">
        <f t="shared" si="218"/>
        <v xml:space="preserve"> </v>
      </c>
      <c r="W341" s="55" t="str">
        <f t="shared" si="219"/>
        <v/>
      </c>
      <c r="X341" s="55" t="str">
        <f t="shared" si="220"/>
        <v/>
      </c>
      <c r="Y341" s="56"/>
      <c r="Z341" s="50"/>
      <c r="AA341" s="12"/>
      <c r="AB341" s="12"/>
      <c r="AC341" s="12"/>
      <c r="AD341" s="12"/>
    </row>
    <row r="342" spans="1:30" ht="20" customHeight="1">
      <c r="A342" s="42"/>
      <c r="B342" s="43"/>
      <c r="C342" s="43"/>
      <c r="D342" s="44"/>
      <c r="E342" s="44"/>
      <c r="F342" s="45"/>
      <c r="G342" s="46"/>
      <c r="H342" s="45"/>
      <c r="I342" s="45"/>
      <c r="J342" s="47"/>
      <c r="K342" s="48" t="str">
        <f t="shared" si="213"/>
        <v/>
      </c>
      <c r="L342" s="48" t="str">
        <f t="shared" si="214"/>
        <v/>
      </c>
      <c r="M342" s="49"/>
      <c r="N342" s="49"/>
      <c r="O342" s="49"/>
      <c r="P342" s="50"/>
      <c r="Q342" s="51" t="str">
        <f t="shared" ref="Q342:S342" si="253">IF(ISERR(M342/M342)=TRUE," ",M342-$G342)</f>
        <v xml:space="preserve"> </v>
      </c>
      <c r="R342" s="52" t="str">
        <f t="shared" si="253"/>
        <v xml:space="preserve"> </v>
      </c>
      <c r="S342" s="52" t="str">
        <f t="shared" si="253"/>
        <v xml:space="preserve"> </v>
      </c>
      <c r="T342" s="53" t="str">
        <f t="shared" si="216"/>
        <v xml:space="preserve"> </v>
      </c>
      <c r="U342" s="54" t="str">
        <f t="shared" si="217"/>
        <v xml:space="preserve"> </v>
      </c>
      <c r="V342" s="54" t="str">
        <f t="shared" si="218"/>
        <v xml:space="preserve"> </v>
      </c>
      <c r="W342" s="55" t="str">
        <f t="shared" si="219"/>
        <v/>
      </c>
      <c r="X342" s="55" t="str">
        <f t="shared" si="220"/>
        <v/>
      </c>
      <c r="Y342" s="56"/>
      <c r="Z342" s="50"/>
      <c r="AA342" s="12"/>
      <c r="AB342" s="12"/>
      <c r="AC342" s="12"/>
      <c r="AD342" s="12"/>
    </row>
    <row r="343" spans="1:30" ht="20" customHeight="1">
      <c r="A343" s="42"/>
      <c r="B343" s="43"/>
      <c r="C343" s="43"/>
      <c r="D343" s="44"/>
      <c r="E343" s="44"/>
      <c r="F343" s="45"/>
      <c r="G343" s="46"/>
      <c r="H343" s="45"/>
      <c r="I343" s="45"/>
      <c r="J343" s="47"/>
      <c r="K343" s="48" t="str">
        <f t="shared" si="213"/>
        <v/>
      </c>
      <c r="L343" s="48" t="str">
        <f t="shared" si="214"/>
        <v/>
      </c>
      <c r="M343" s="49"/>
      <c r="N343" s="49"/>
      <c r="O343" s="49"/>
      <c r="P343" s="50"/>
      <c r="Q343" s="51" t="str">
        <f t="shared" ref="Q343:S343" si="254">IF(ISERR(M343/M343)=TRUE," ",M343-$G343)</f>
        <v xml:space="preserve"> </v>
      </c>
      <c r="R343" s="52" t="str">
        <f t="shared" si="254"/>
        <v xml:space="preserve"> </v>
      </c>
      <c r="S343" s="52" t="str">
        <f t="shared" si="254"/>
        <v xml:space="preserve"> </v>
      </c>
      <c r="T343" s="53" t="str">
        <f t="shared" si="216"/>
        <v xml:space="preserve"> </v>
      </c>
      <c r="U343" s="54" t="str">
        <f t="shared" si="217"/>
        <v xml:space="preserve"> </v>
      </c>
      <c r="V343" s="54" t="str">
        <f t="shared" si="218"/>
        <v xml:space="preserve"> </v>
      </c>
      <c r="W343" s="55" t="str">
        <f t="shared" si="219"/>
        <v/>
      </c>
      <c r="X343" s="55" t="str">
        <f t="shared" si="220"/>
        <v/>
      </c>
      <c r="Y343" s="56"/>
      <c r="Z343" s="50"/>
      <c r="AA343" s="12"/>
      <c r="AB343" s="12"/>
      <c r="AC343" s="12"/>
      <c r="AD343" s="12"/>
    </row>
    <row r="344" spans="1:30" ht="20" customHeight="1">
      <c r="A344" s="42"/>
      <c r="B344" s="43"/>
      <c r="C344" s="43"/>
      <c r="D344" s="44"/>
      <c r="E344" s="44"/>
      <c r="F344" s="45"/>
      <c r="G344" s="46"/>
      <c r="H344" s="45"/>
      <c r="I344" s="45"/>
      <c r="J344" s="47"/>
      <c r="K344" s="48" t="str">
        <f t="shared" si="213"/>
        <v/>
      </c>
      <c r="L344" s="48" t="str">
        <f t="shared" si="214"/>
        <v/>
      </c>
      <c r="M344" s="49"/>
      <c r="N344" s="49"/>
      <c r="O344" s="49"/>
      <c r="P344" s="50"/>
      <c r="Q344" s="51" t="str">
        <f t="shared" ref="Q344:S344" si="255">IF(ISERR(M344/M344)=TRUE," ",M344-$G344)</f>
        <v xml:space="preserve"> </v>
      </c>
      <c r="R344" s="52" t="str">
        <f t="shared" si="255"/>
        <v xml:space="preserve"> </v>
      </c>
      <c r="S344" s="52" t="str">
        <f t="shared" si="255"/>
        <v xml:space="preserve"> </v>
      </c>
      <c r="T344" s="53" t="str">
        <f t="shared" si="216"/>
        <v xml:space="preserve"> </v>
      </c>
      <c r="U344" s="54" t="str">
        <f t="shared" si="217"/>
        <v xml:space="preserve"> </v>
      </c>
      <c r="V344" s="54" t="str">
        <f t="shared" si="218"/>
        <v xml:space="preserve"> </v>
      </c>
      <c r="W344" s="55" t="str">
        <f t="shared" si="219"/>
        <v/>
      </c>
      <c r="X344" s="55" t="str">
        <f t="shared" si="220"/>
        <v/>
      </c>
      <c r="Y344" s="56"/>
      <c r="Z344" s="50"/>
      <c r="AA344" s="12"/>
      <c r="AB344" s="12"/>
      <c r="AC344" s="12"/>
      <c r="AD344" s="12"/>
    </row>
    <row r="345" spans="1:30" ht="20" customHeight="1">
      <c r="A345" s="42"/>
      <c r="B345" s="43"/>
      <c r="C345" s="43"/>
      <c r="D345" s="44"/>
      <c r="E345" s="44"/>
      <c r="F345" s="45"/>
      <c r="G345" s="46"/>
      <c r="H345" s="45"/>
      <c r="I345" s="45"/>
      <c r="J345" s="47"/>
      <c r="K345" s="48" t="str">
        <f t="shared" si="213"/>
        <v/>
      </c>
      <c r="L345" s="48" t="str">
        <f t="shared" si="214"/>
        <v/>
      </c>
      <c r="M345" s="49"/>
      <c r="N345" s="49"/>
      <c r="O345" s="49"/>
      <c r="P345" s="50"/>
      <c r="Q345" s="51" t="str">
        <f t="shared" ref="Q345:S345" si="256">IF(ISERR(M345/M345)=TRUE," ",M345-$G345)</f>
        <v xml:space="preserve"> </v>
      </c>
      <c r="R345" s="52" t="str">
        <f t="shared" si="256"/>
        <v xml:space="preserve"> </v>
      </c>
      <c r="S345" s="52" t="str">
        <f t="shared" si="256"/>
        <v xml:space="preserve"> </v>
      </c>
      <c r="T345" s="53" t="str">
        <f t="shared" si="216"/>
        <v xml:space="preserve"> </v>
      </c>
      <c r="U345" s="54" t="str">
        <f t="shared" si="217"/>
        <v xml:space="preserve"> </v>
      </c>
      <c r="V345" s="54" t="str">
        <f t="shared" si="218"/>
        <v xml:space="preserve"> </v>
      </c>
      <c r="W345" s="55" t="str">
        <f t="shared" si="219"/>
        <v/>
      </c>
      <c r="X345" s="55" t="str">
        <f t="shared" si="220"/>
        <v/>
      </c>
      <c r="Y345" s="56"/>
      <c r="Z345" s="50"/>
      <c r="AA345" s="12"/>
      <c r="AB345" s="12"/>
      <c r="AC345" s="12"/>
      <c r="AD345" s="12"/>
    </row>
    <row r="346" spans="1:30" ht="20" customHeight="1">
      <c r="A346" s="42"/>
      <c r="B346" s="43"/>
      <c r="C346" s="43"/>
      <c r="D346" s="44"/>
      <c r="E346" s="44"/>
      <c r="F346" s="45"/>
      <c r="G346" s="46"/>
      <c r="H346" s="45"/>
      <c r="I346" s="45"/>
      <c r="J346" s="47"/>
      <c r="K346" s="48" t="str">
        <f t="shared" si="213"/>
        <v/>
      </c>
      <c r="L346" s="48" t="str">
        <f t="shared" si="214"/>
        <v/>
      </c>
      <c r="M346" s="49"/>
      <c r="N346" s="49"/>
      <c r="O346" s="49"/>
      <c r="P346" s="50"/>
      <c r="Q346" s="51" t="str">
        <f t="shared" ref="Q346:S346" si="257">IF(ISERR(M346/M346)=TRUE," ",M346-$G346)</f>
        <v xml:space="preserve"> </v>
      </c>
      <c r="R346" s="52" t="str">
        <f t="shared" si="257"/>
        <v xml:space="preserve"> </v>
      </c>
      <c r="S346" s="52" t="str">
        <f t="shared" si="257"/>
        <v xml:space="preserve"> </v>
      </c>
      <c r="T346" s="53" t="str">
        <f t="shared" si="216"/>
        <v xml:space="preserve"> </v>
      </c>
      <c r="U346" s="54" t="str">
        <f t="shared" si="217"/>
        <v xml:space="preserve"> </v>
      </c>
      <c r="V346" s="54" t="str">
        <f t="shared" si="218"/>
        <v xml:space="preserve"> </v>
      </c>
      <c r="W346" s="55" t="str">
        <f t="shared" si="219"/>
        <v/>
      </c>
      <c r="X346" s="55" t="str">
        <f t="shared" si="220"/>
        <v/>
      </c>
      <c r="Y346" s="56"/>
      <c r="Z346" s="50"/>
      <c r="AA346" s="12"/>
      <c r="AB346" s="12"/>
      <c r="AC346" s="12"/>
      <c r="AD346" s="12"/>
    </row>
    <row r="347" spans="1:30" ht="20" customHeight="1">
      <c r="A347" s="42"/>
      <c r="B347" s="43"/>
      <c r="C347" s="43"/>
      <c r="D347" s="44"/>
      <c r="E347" s="44"/>
      <c r="F347" s="45"/>
      <c r="G347" s="46"/>
      <c r="H347" s="45"/>
      <c r="I347" s="45"/>
      <c r="J347" s="47"/>
      <c r="K347" s="48" t="str">
        <f t="shared" si="213"/>
        <v/>
      </c>
      <c r="L347" s="48" t="str">
        <f t="shared" si="214"/>
        <v/>
      </c>
      <c r="M347" s="49"/>
      <c r="N347" s="49"/>
      <c r="O347" s="49"/>
      <c r="P347" s="50"/>
      <c r="Q347" s="51" t="str">
        <f t="shared" ref="Q347:S347" si="258">IF(ISERR(M347/M347)=TRUE," ",M347-$G347)</f>
        <v xml:space="preserve"> </v>
      </c>
      <c r="R347" s="52" t="str">
        <f t="shared" si="258"/>
        <v xml:space="preserve"> </v>
      </c>
      <c r="S347" s="52" t="str">
        <f t="shared" si="258"/>
        <v xml:space="preserve"> </v>
      </c>
      <c r="T347" s="53" t="str">
        <f t="shared" si="216"/>
        <v xml:space="preserve"> </v>
      </c>
      <c r="U347" s="54" t="str">
        <f t="shared" si="217"/>
        <v xml:space="preserve"> </v>
      </c>
      <c r="V347" s="54" t="str">
        <f t="shared" si="218"/>
        <v xml:space="preserve"> </v>
      </c>
      <c r="W347" s="55" t="str">
        <f t="shared" si="219"/>
        <v/>
      </c>
      <c r="X347" s="55" t="str">
        <f t="shared" si="220"/>
        <v/>
      </c>
      <c r="Y347" s="56"/>
      <c r="Z347" s="50"/>
      <c r="AA347" s="12"/>
      <c r="AB347" s="12"/>
      <c r="AC347" s="12"/>
      <c r="AD347" s="12"/>
    </row>
    <row r="348" spans="1:30" ht="20" customHeight="1">
      <c r="A348" s="42"/>
      <c r="B348" s="43"/>
      <c r="C348" s="43"/>
      <c r="D348" s="44"/>
      <c r="E348" s="44"/>
      <c r="F348" s="45"/>
      <c r="G348" s="46"/>
      <c r="H348" s="45"/>
      <c r="I348" s="45"/>
      <c r="J348" s="47"/>
      <c r="K348" s="48" t="str">
        <f t="shared" si="213"/>
        <v/>
      </c>
      <c r="L348" s="48" t="str">
        <f t="shared" si="214"/>
        <v/>
      </c>
      <c r="M348" s="49"/>
      <c r="N348" s="49"/>
      <c r="O348" s="49"/>
      <c r="P348" s="50"/>
      <c r="Q348" s="51" t="str">
        <f t="shared" ref="Q348:S348" si="259">IF(ISERR(M348/M348)=TRUE," ",M348-$G348)</f>
        <v xml:space="preserve"> </v>
      </c>
      <c r="R348" s="52" t="str">
        <f t="shared" si="259"/>
        <v xml:space="preserve"> </v>
      </c>
      <c r="S348" s="52" t="str">
        <f t="shared" si="259"/>
        <v xml:space="preserve"> </v>
      </c>
      <c r="T348" s="53" t="str">
        <f t="shared" si="216"/>
        <v xml:space="preserve"> </v>
      </c>
      <c r="U348" s="54" t="str">
        <f t="shared" si="217"/>
        <v xml:space="preserve"> </v>
      </c>
      <c r="V348" s="54" t="str">
        <f t="shared" si="218"/>
        <v xml:space="preserve"> </v>
      </c>
      <c r="W348" s="55" t="str">
        <f t="shared" si="219"/>
        <v/>
      </c>
      <c r="X348" s="55" t="str">
        <f t="shared" si="220"/>
        <v/>
      </c>
      <c r="Y348" s="56"/>
      <c r="Z348" s="50"/>
      <c r="AA348" s="12"/>
      <c r="AB348" s="12"/>
      <c r="AC348" s="12"/>
      <c r="AD348" s="12"/>
    </row>
    <row r="349" spans="1:30" ht="20" customHeight="1">
      <c r="A349" s="42"/>
      <c r="B349" s="43"/>
      <c r="C349" s="43"/>
      <c r="D349" s="44"/>
      <c r="E349" s="44"/>
      <c r="F349" s="45"/>
      <c r="G349" s="46"/>
      <c r="H349" s="45"/>
      <c r="I349" s="45"/>
      <c r="J349" s="47"/>
      <c r="K349" s="48" t="str">
        <f t="shared" si="213"/>
        <v/>
      </c>
      <c r="L349" s="48" t="str">
        <f t="shared" si="214"/>
        <v/>
      </c>
      <c r="M349" s="49"/>
      <c r="N349" s="49"/>
      <c r="O349" s="49"/>
      <c r="P349" s="50"/>
      <c r="Q349" s="51" t="str">
        <f t="shared" ref="Q349:S349" si="260">IF(ISERR(M349/M349)=TRUE," ",M349-$G349)</f>
        <v xml:space="preserve"> </v>
      </c>
      <c r="R349" s="52" t="str">
        <f t="shared" si="260"/>
        <v xml:space="preserve"> </v>
      </c>
      <c r="S349" s="52" t="str">
        <f t="shared" si="260"/>
        <v xml:space="preserve"> </v>
      </c>
      <c r="T349" s="53" t="str">
        <f t="shared" si="216"/>
        <v xml:space="preserve"> </v>
      </c>
      <c r="U349" s="54" t="str">
        <f t="shared" si="217"/>
        <v xml:space="preserve"> </v>
      </c>
      <c r="V349" s="54" t="str">
        <f t="shared" si="218"/>
        <v xml:space="preserve"> </v>
      </c>
      <c r="W349" s="55" t="str">
        <f t="shared" si="219"/>
        <v/>
      </c>
      <c r="X349" s="55" t="str">
        <f t="shared" si="220"/>
        <v/>
      </c>
      <c r="Y349" s="56"/>
      <c r="Z349" s="50"/>
      <c r="AA349" s="12"/>
      <c r="AB349" s="12"/>
      <c r="AC349" s="12"/>
      <c r="AD349" s="12"/>
    </row>
    <row r="350" spans="1:30" ht="20" customHeight="1">
      <c r="A350" s="42"/>
      <c r="B350" s="43"/>
      <c r="C350" s="43"/>
      <c r="D350" s="44"/>
      <c r="E350" s="44"/>
      <c r="F350" s="45"/>
      <c r="G350" s="46"/>
      <c r="H350" s="45"/>
      <c r="I350" s="45"/>
      <c r="J350" s="47"/>
      <c r="K350" s="48" t="str">
        <f t="shared" si="213"/>
        <v/>
      </c>
      <c r="L350" s="48" t="str">
        <f t="shared" si="214"/>
        <v/>
      </c>
      <c r="M350" s="49"/>
      <c r="N350" s="49"/>
      <c r="O350" s="49"/>
      <c r="P350" s="50"/>
      <c r="Q350" s="51" t="str">
        <f t="shared" ref="Q350:S350" si="261">IF(ISERR(M350/M350)=TRUE," ",M350-$G350)</f>
        <v xml:space="preserve"> </v>
      </c>
      <c r="R350" s="52" t="str">
        <f t="shared" si="261"/>
        <v xml:space="preserve"> </v>
      </c>
      <c r="S350" s="52" t="str">
        <f t="shared" si="261"/>
        <v xml:space="preserve"> </v>
      </c>
      <c r="T350" s="53" t="str">
        <f t="shared" si="216"/>
        <v xml:space="preserve"> </v>
      </c>
      <c r="U350" s="54" t="str">
        <f t="shared" si="217"/>
        <v xml:space="preserve"> </v>
      </c>
      <c r="V350" s="54" t="str">
        <f t="shared" si="218"/>
        <v xml:space="preserve"> </v>
      </c>
      <c r="W350" s="55" t="str">
        <f t="shared" si="219"/>
        <v/>
      </c>
      <c r="X350" s="55" t="str">
        <f t="shared" si="220"/>
        <v/>
      </c>
      <c r="Y350" s="56"/>
      <c r="Z350" s="50"/>
      <c r="AA350" s="12"/>
      <c r="AB350" s="12"/>
      <c r="AC350" s="12"/>
      <c r="AD350" s="12"/>
    </row>
    <row r="351" spans="1:30" ht="20" customHeight="1">
      <c r="A351" s="42"/>
      <c r="B351" s="43"/>
      <c r="C351" s="43"/>
      <c r="D351" s="44"/>
      <c r="E351" s="44"/>
      <c r="F351" s="45"/>
      <c r="G351" s="46"/>
      <c r="H351" s="45"/>
      <c r="I351" s="45"/>
      <c r="J351" s="47"/>
      <c r="K351" s="48" t="str">
        <f t="shared" si="213"/>
        <v/>
      </c>
      <c r="L351" s="48" t="str">
        <f t="shared" si="214"/>
        <v/>
      </c>
      <c r="M351" s="49"/>
      <c r="N351" s="49"/>
      <c r="O351" s="49"/>
      <c r="P351" s="50"/>
      <c r="Q351" s="51" t="str">
        <f t="shared" ref="Q351:S351" si="262">IF(ISERR(M351/M351)=TRUE," ",M351-$G351)</f>
        <v xml:space="preserve"> </v>
      </c>
      <c r="R351" s="52" t="str">
        <f t="shared" si="262"/>
        <v xml:space="preserve"> </v>
      </c>
      <c r="S351" s="52" t="str">
        <f t="shared" si="262"/>
        <v xml:space="preserve"> </v>
      </c>
      <c r="T351" s="53" t="str">
        <f t="shared" si="216"/>
        <v xml:space="preserve"> </v>
      </c>
      <c r="U351" s="54" t="str">
        <f t="shared" si="217"/>
        <v xml:space="preserve"> </v>
      </c>
      <c r="V351" s="54" t="str">
        <f t="shared" si="218"/>
        <v xml:space="preserve"> </v>
      </c>
      <c r="W351" s="55" t="str">
        <f t="shared" si="219"/>
        <v/>
      </c>
      <c r="X351" s="55" t="str">
        <f t="shared" si="220"/>
        <v/>
      </c>
      <c r="Y351" s="56"/>
      <c r="Z351" s="50"/>
      <c r="AA351" s="12"/>
      <c r="AB351" s="12"/>
      <c r="AC351" s="12"/>
      <c r="AD351" s="12"/>
    </row>
    <row r="352" spans="1:30" ht="20" customHeight="1">
      <c r="A352" s="42"/>
      <c r="B352" s="43"/>
      <c r="C352" s="43"/>
      <c r="D352" s="44"/>
      <c r="E352" s="44"/>
      <c r="F352" s="45"/>
      <c r="G352" s="46"/>
      <c r="H352" s="45"/>
      <c r="I352" s="45"/>
      <c r="J352" s="47"/>
      <c r="K352" s="48" t="str">
        <f t="shared" si="213"/>
        <v/>
      </c>
      <c r="L352" s="48" t="str">
        <f t="shared" si="214"/>
        <v/>
      </c>
      <c r="M352" s="49"/>
      <c r="N352" s="49"/>
      <c r="O352" s="49"/>
      <c r="P352" s="50"/>
      <c r="Q352" s="51" t="str">
        <f t="shared" ref="Q352:S352" si="263">IF(ISERR(M352/M352)=TRUE," ",M352-$G352)</f>
        <v xml:space="preserve"> </v>
      </c>
      <c r="R352" s="52" t="str">
        <f t="shared" si="263"/>
        <v xml:space="preserve"> </v>
      </c>
      <c r="S352" s="52" t="str">
        <f t="shared" si="263"/>
        <v xml:space="preserve"> </v>
      </c>
      <c r="T352" s="53" t="str">
        <f t="shared" si="216"/>
        <v xml:space="preserve"> </v>
      </c>
      <c r="U352" s="54" t="str">
        <f t="shared" si="217"/>
        <v xml:space="preserve"> </v>
      </c>
      <c r="V352" s="54" t="str">
        <f t="shared" si="218"/>
        <v xml:space="preserve"> </v>
      </c>
      <c r="W352" s="55" t="str">
        <f t="shared" si="219"/>
        <v/>
      </c>
      <c r="X352" s="55" t="str">
        <f t="shared" si="220"/>
        <v/>
      </c>
      <c r="Y352" s="56"/>
      <c r="Z352" s="50"/>
      <c r="AA352" s="12"/>
      <c r="AB352" s="12"/>
      <c r="AC352" s="12"/>
      <c r="AD352" s="12"/>
    </row>
    <row r="353" spans="1:30" ht="20" customHeight="1">
      <c r="A353" s="42"/>
      <c r="B353" s="43"/>
      <c r="C353" s="43"/>
      <c r="D353" s="44"/>
      <c r="E353" s="44"/>
      <c r="F353" s="45"/>
      <c r="G353" s="46"/>
      <c r="H353" s="45"/>
      <c r="I353" s="45"/>
      <c r="J353" s="47"/>
      <c r="K353" s="48" t="str">
        <f t="shared" si="213"/>
        <v/>
      </c>
      <c r="L353" s="48" t="str">
        <f t="shared" si="214"/>
        <v/>
      </c>
      <c r="M353" s="49"/>
      <c r="N353" s="49"/>
      <c r="O353" s="49"/>
      <c r="P353" s="50"/>
      <c r="Q353" s="51" t="str">
        <f t="shared" ref="Q353:S353" si="264">IF(ISERR(M353/M353)=TRUE," ",M353-$G353)</f>
        <v xml:space="preserve"> </v>
      </c>
      <c r="R353" s="52" t="str">
        <f t="shared" si="264"/>
        <v xml:space="preserve"> </v>
      </c>
      <c r="S353" s="52" t="str">
        <f t="shared" si="264"/>
        <v xml:space="preserve"> </v>
      </c>
      <c r="T353" s="53" t="str">
        <f t="shared" si="216"/>
        <v xml:space="preserve"> </v>
      </c>
      <c r="U353" s="54" t="str">
        <f t="shared" si="217"/>
        <v xml:space="preserve"> </v>
      </c>
      <c r="V353" s="54" t="str">
        <f t="shared" si="218"/>
        <v xml:space="preserve"> </v>
      </c>
      <c r="W353" s="55" t="str">
        <f t="shared" si="219"/>
        <v/>
      </c>
      <c r="X353" s="55" t="str">
        <f t="shared" si="220"/>
        <v/>
      </c>
      <c r="Y353" s="56"/>
      <c r="Z353" s="50"/>
      <c r="AA353" s="12"/>
      <c r="AB353" s="12"/>
      <c r="AC353" s="12"/>
      <c r="AD353" s="12"/>
    </row>
    <row r="354" spans="1:30" ht="20" customHeight="1">
      <c r="A354" s="42"/>
      <c r="B354" s="43"/>
      <c r="C354" s="43"/>
      <c r="D354" s="44"/>
      <c r="E354" s="44"/>
      <c r="F354" s="45"/>
      <c r="G354" s="46"/>
      <c r="H354" s="45"/>
      <c r="I354" s="45"/>
      <c r="J354" s="47"/>
      <c r="K354" s="48" t="str">
        <f t="shared" si="213"/>
        <v/>
      </c>
      <c r="L354" s="48" t="str">
        <f t="shared" si="214"/>
        <v/>
      </c>
      <c r="M354" s="49"/>
      <c r="N354" s="49"/>
      <c r="O354" s="49"/>
      <c r="P354" s="50"/>
      <c r="Q354" s="51" t="str">
        <f t="shared" ref="Q354:S354" si="265">IF(ISERR(M354/M354)=TRUE," ",M354-$G354)</f>
        <v xml:space="preserve"> </v>
      </c>
      <c r="R354" s="52" t="str">
        <f t="shared" si="265"/>
        <v xml:space="preserve"> </v>
      </c>
      <c r="S354" s="52" t="str">
        <f t="shared" si="265"/>
        <v xml:space="preserve"> </v>
      </c>
      <c r="T354" s="53" t="str">
        <f t="shared" si="216"/>
        <v xml:space="preserve"> </v>
      </c>
      <c r="U354" s="54" t="str">
        <f t="shared" si="217"/>
        <v xml:space="preserve"> </v>
      </c>
      <c r="V354" s="54" t="str">
        <f t="shared" si="218"/>
        <v xml:space="preserve"> </v>
      </c>
      <c r="W354" s="55" t="str">
        <f t="shared" si="219"/>
        <v/>
      </c>
      <c r="X354" s="55" t="str">
        <f t="shared" si="220"/>
        <v/>
      </c>
      <c r="Y354" s="56"/>
      <c r="Z354" s="50"/>
      <c r="AA354" s="12"/>
      <c r="AB354" s="12"/>
      <c r="AC354" s="12"/>
      <c r="AD354" s="12"/>
    </row>
    <row r="355" spans="1:30" ht="20" customHeight="1">
      <c r="A355" s="42"/>
      <c r="B355" s="43"/>
      <c r="C355" s="43"/>
      <c r="D355" s="44"/>
      <c r="E355" s="44"/>
      <c r="F355" s="45"/>
      <c r="G355" s="46"/>
      <c r="H355" s="45"/>
      <c r="I355" s="45"/>
      <c r="J355" s="47"/>
      <c r="K355" s="48" t="str">
        <f t="shared" si="213"/>
        <v/>
      </c>
      <c r="L355" s="48" t="str">
        <f t="shared" si="214"/>
        <v/>
      </c>
      <c r="M355" s="49"/>
      <c r="N355" s="49"/>
      <c r="O355" s="49"/>
      <c r="P355" s="50"/>
      <c r="Q355" s="51" t="str">
        <f t="shared" ref="Q355:S355" si="266">IF(ISERR(M355/M355)=TRUE," ",M355-$G355)</f>
        <v xml:space="preserve"> </v>
      </c>
      <c r="R355" s="52" t="str">
        <f t="shared" si="266"/>
        <v xml:space="preserve"> </v>
      </c>
      <c r="S355" s="52" t="str">
        <f t="shared" si="266"/>
        <v xml:space="preserve"> </v>
      </c>
      <c r="T355" s="53" t="str">
        <f t="shared" si="216"/>
        <v xml:space="preserve"> </v>
      </c>
      <c r="U355" s="54" t="str">
        <f t="shared" si="217"/>
        <v xml:space="preserve"> </v>
      </c>
      <c r="V355" s="54" t="str">
        <f t="shared" si="218"/>
        <v xml:space="preserve"> </v>
      </c>
      <c r="W355" s="55" t="str">
        <f t="shared" si="219"/>
        <v/>
      </c>
      <c r="X355" s="55" t="str">
        <f t="shared" si="220"/>
        <v/>
      </c>
      <c r="Y355" s="56"/>
      <c r="Z355" s="50"/>
      <c r="AA355" s="12"/>
      <c r="AB355" s="12"/>
      <c r="AC355" s="12"/>
      <c r="AD355" s="12"/>
    </row>
    <row r="356" spans="1:30" ht="20" customHeight="1">
      <c r="A356" s="42"/>
      <c r="B356" s="43"/>
      <c r="C356" s="43"/>
      <c r="D356" s="44"/>
      <c r="E356" s="44"/>
      <c r="F356" s="45"/>
      <c r="G356" s="46"/>
      <c r="H356" s="45"/>
      <c r="I356" s="45"/>
      <c r="J356" s="47"/>
      <c r="K356" s="48" t="str">
        <f t="shared" si="213"/>
        <v/>
      </c>
      <c r="L356" s="48" t="str">
        <f t="shared" si="214"/>
        <v/>
      </c>
      <c r="M356" s="49"/>
      <c r="N356" s="49"/>
      <c r="O356" s="49"/>
      <c r="P356" s="50"/>
      <c r="Q356" s="51" t="str">
        <f t="shared" ref="Q356:S356" si="267">IF(ISERR(M356/M356)=TRUE," ",M356-$G356)</f>
        <v xml:space="preserve"> </v>
      </c>
      <c r="R356" s="52" t="str">
        <f t="shared" si="267"/>
        <v xml:space="preserve"> </v>
      </c>
      <c r="S356" s="52" t="str">
        <f t="shared" si="267"/>
        <v xml:space="preserve"> </v>
      </c>
      <c r="T356" s="53" t="str">
        <f t="shared" si="216"/>
        <v xml:space="preserve"> </v>
      </c>
      <c r="U356" s="54" t="str">
        <f t="shared" si="217"/>
        <v xml:space="preserve"> </v>
      </c>
      <c r="V356" s="54" t="str">
        <f t="shared" si="218"/>
        <v xml:space="preserve"> </v>
      </c>
      <c r="W356" s="55" t="str">
        <f t="shared" si="219"/>
        <v/>
      </c>
      <c r="X356" s="55" t="str">
        <f t="shared" si="220"/>
        <v/>
      </c>
      <c r="Y356" s="56"/>
      <c r="Z356" s="50"/>
      <c r="AA356" s="12"/>
      <c r="AB356" s="12"/>
      <c r="AC356" s="12"/>
      <c r="AD356" s="12"/>
    </row>
    <row r="357" spans="1:30" ht="20" customHeight="1">
      <c r="A357" s="42"/>
      <c r="B357" s="43"/>
      <c r="C357" s="43"/>
      <c r="D357" s="44"/>
      <c r="E357" s="44"/>
      <c r="F357" s="45"/>
      <c r="G357" s="46"/>
      <c r="H357" s="45"/>
      <c r="I357" s="45"/>
      <c r="J357" s="47"/>
      <c r="K357" s="48" t="str">
        <f t="shared" si="213"/>
        <v/>
      </c>
      <c r="L357" s="48" t="str">
        <f t="shared" si="214"/>
        <v/>
      </c>
      <c r="M357" s="49"/>
      <c r="N357" s="49"/>
      <c r="O357" s="49"/>
      <c r="P357" s="50"/>
      <c r="Q357" s="51" t="str">
        <f t="shared" ref="Q357:S357" si="268">IF(ISERR(M357/M357)=TRUE," ",M357-$G357)</f>
        <v xml:space="preserve"> </v>
      </c>
      <c r="R357" s="52" t="str">
        <f t="shared" si="268"/>
        <v xml:space="preserve"> </v>
      </c>
      <c r="S357" s="52" t="str">
        <f t="shared" si="268"/>
        <v xml:space="preserve"> </v>
      </c>
      <c r="T357" s="53" t="str">
        <f t="shared" si="216"/>
        <v xml:space="preserve"> </v>
      </c>
      <c r="U357" s="54" t="str">
        <f t="shared" si="217"/>
        <v xml:space="preserve"> </v>
      </c>
      <c r="V357" s="54" t="str">
        <f t="shared" si="218"/>
        <v xml:space="preserve"> </v>
      </c>
      <c r="W357" s="55" t="str">
        <f t="shared" si="219"/>
        <v/>
      </c>
      <c r="X357" s="55" t="str">
        <f t="shared" si="220"/>
        <v/>
      </c>
      <c r="Y357" s="56"/>
      <c r="Z357" s="50"/>
      <c r="AA357" s="12"/>
      <c r="AB357" s="12"/>
      <c r="AC357" s="12"/>
      <c r="AD357" s="12"/>
    </row>
    <row r="358" spans="1:30" ht="20" customHeight="1">
      <c r="A358" s="42"/>
      <c r="B358" s="43"/>
      <c r="C358" s="43"/>
      <c r="D358" s="44"/>
      <c r="E358" s="44"/>
      <c r="F358" s="45"/>
      <c r="G358" s="46"/>
      <c r="H358" s="45"/>
      <c r="I358" s="45"/>
      <c r="J358" s="47"/>
      <c r="K358" s="48" t="str">
        <f t="shared" si="213"/>
        <v/>
      </c>
      <c r="L358" s="48" t="str">
        <f t="shared" si="214"/>
        <v/>
      </c>
      <c r="M358" s="49"/>
      <c r="N358" s="49"/>
      <c r="O358" s="49"/>
      <c r="P358" s="50"/>
      <c r="Q358" s="51" t="str">
        <f t="shared" ref="Q358:S358" si="269">IF(ISERR(M358/M358)=TRUE," ",M358-$G358)</f>
        <v xml:space="preserve"> </v>
      </c>
      <c r="R358" s="52" t="str">
        <f t="shared" si="269"/>
        <v xml:space="preserve"> </v>
      </c>
      <c r="S358" s="52" t="str">
        <f t="shared" si="269"/>
        <v xml:space="preserve"> </v>
      </c>
      <c r="T358" s="53" t="str">
        <f t="shared" si="216"/>
        <v xml:space="preserve"> </v>
      </c>
      <c r="U358" s="54" t="str">
        <f t="shared" si="217"/>
        <v xml:space="preserve"> </v>
      </c>
      <c r="V358" s="54" t="str">
        <f t="shared" si="218"/>
        <v xml:space="preserve"> </v>
      </c>
      <c r="W358" s="55" t="str">
        <f t="shared" si="219"/>
        <v/>
      </c>
      <c r="X358" s="55" t="str">
        <f t="shared" si="220"/>
        <v/>
      </c>
      <c r="Y358" s="56"/>
      <c r="Z358" s="50"/>
      <c r="AA358" s="12"/>
      <c r="AB358" s="12"/>
      <c r="AC358" s="12"/>
      <c r="AD358" s="12"/>
    </row>
    <row r="359" spans="1:30" ht="20" customHeight="1">
      <c r="A359" s="42"/>
      <c r="B359" s="43"/>
      <c r="C359" s="43"/>
      <c r="D359" s="44"/>
      <c r="E359" s="44"/>
      <c r="F359" s="45"/>
      <c r="G359" s="46"/>
      <c r="H359" s="45"/>
      <c r="I359" s="45"/>
      <c r="J359" s="47"/>
      <c r="K359" s="48" t="str">
        <f t="shared" si="213"/>
        <v/>
      </c>
      <c r="L359" s="48" t="str">
        <f t="shared" si="214"/>
        <v/>
      </c>
      <c r="M359" s="49"/>
      <c r="N359" s="49"/>
      <c r="O359" s="49"/>
      <c r="P359" s="50"/>
      <c r="Q359" s="51" t="str">
        <f t="shared" ref="Q359:S359" si="270">IF(ISERR(M359/M359)=TRUE," ",M359-$G359)</f>
        <v xml:space="preserve"> </v>
      </c>
      <c r="R359" s="52" t="str">
        <f t="shared" si="270"/>
        <v xml:space="preserve"> </v>
      </c>
      <c r="S359" s="52" t="str">
        <f t="shared" si="270"/>
        <v xml:space="preserve"> </v>
      </c>
      <c r="T359" s="53" t="str">
        <f t="shared" si="216"/>
        <v xml:space="preserve"> </v>
      </c>
      <c r="U359" s="54" t="str">
        <f t="shared" si="217"/>
        <v xml:space="preserve"> </v>
      </c>
      <c r="V359" s="54" t="str">
        <f t="shared" si="218"/>
        <v xml:space="preserve"> </v>
      </c>
      <c r="W359" s="55" t="str">
        <f t="shared" si="219"/>
        <v/>
      </c>
      <c r="X359" s="55" t="str">
        <f t="shared" si="220"/>
        <v/>
      </c>
      <c r="Y359" s="56"/>
      <c r="Z359" s="50"/>
      <c r="AA359" s="12"/>
      <c r="AB359" s="12"/>
      <c r="AC359" s="12"/>
      <c r="AD359" s="12"/>
    </row>
    <row r="360" spans="1:30" ht="20" customHeight="1">
      <c r="A360" s="42"/>
      <c r="B360" s="43"/>
      <c r="C360" s="43"/>
      <c r="D360" s="44"/>
      <c r="E360" s="44"/>
      <c r="F360" s="45"/>
      <c r="G360" s="46"/>
      <c r="H360" s="45"/>
      <c r="I360" s="45"/>
      <c r="J360" s="47"/>
      <c r="K360" s="48" t="str">
        <f t="shared" si="213"/>
        <v/>
      </c>
      <c r="L360" s="48" t="str">
        <f t="shared" si="214"/>
        <v/>
      </c>
      <c r="M360" s="49"/>
      <c r="N360" s="49"/>
      <c r="O360" s="49"/>
      <c r="P360" s="50"/>
      <c r="Q360" s="51" t="str">
        <f t="shared" ref="Q360:S360" si="271">IF(ISERR(M360/M360)=TRUE," ",M360-$G360)</f>
        <v xml:space="preserve"> </v>
      </c>
      <c r="R360" s="52" t="str">
        <f t="shared" si="271"/>
        <v xml:space="preserve"> </v>
      </c>
      <c r="S360" s="52" t="str">
        <f t="shared" si="271"/>
        <v xml:space="preserve"> </v>
      </c>
      <c r="T360" s="53" t="str">
        <f t="shared" si="216"/>
        <v xml:space="preserve"> </v>
      </c>
      <c r="U360" s="54" t="str">
        <f t="shared" si="217"/>
        <v xml:space="preserve"> </v>
      </c>
      <c r="V360" s="54" t="str">
        <f t="shared" si="218"/>
        <v xml:space="preserve"> </v>
      </c>
      <c r="W360" s="55" t="str">
        <f t="shared" si="219"/>
        <v/>
      </c>
      <c r="X360" s="55" t="str">
        <f t="shared" si="220"/>
        <v/>
      </c>
      <c r="Y360" s="56"/>
      <c r="Z360" s="50"/>
      <c r="AA360" s="12"/>
      <c r="AB360" s="12"/>
      <c r="AC360" s="12"/>
      <c r="AD360" s="12"/>
    </row>
    <row r="361" spans="1:30" ht="20" customHeight="1">
      <c r="A361" s="42"/>
      <c r="B361" s="43"/>
      <c r="C361" s="43"/>
      <c r="D361" s="44"/>
      <c r="E361" s="44"/>
      <c r="F361" s="45"/>
      <c r="G361" s="46"/>
      <c r="H361" s="45"/>
      <c r="I361" s="45"/>
      <c r="J361" s="47"/>
      <c r="K361" s="48" t="str">
        <f t="shared" si="213"/>
        <v/>
      </c>
      <c r="L361" s="48" t="str">
        <f t="shared" si="214"/>
        <v/>
      </c>
      <c r="M361" s="49"/>
      <c r="N361" s="49"/>
      <c r="O361" s="49"/>
      <c r="P361" s="50"/>
      <c r="Q361" s="51" t="str">
        <f t="shared" ref="Q361:S361" si="272">IF(ISERR(M361/M361)=TRUE," ",M361-$G361)</f>
        <v xml:space="preserve"> </v>
      </c>
      <c r="R361" s="52" t="str">
        <f t="shared" si="272"/>
        <v xml:space="preserve"> </v>
      </c>
      <c r="S361" s="52" t="str">
        <f t="shared" si="272"/>
        <v xml:space="preserve"> </v>
      </c>
      <c r="T361" s="53" t="str">
        <f t="shared" si="216"/>
        <v xml:space="preserve"> </v>
      </c>
      <c r="U361" s="54" t="str">
        <f t="shared" si="217"/>
        <v xml:space="preserve"> </v>
      </c>
      <c r="V361" s="54" t="str">
        <f t="shared" si="218"/>
        <v xml:space="preserve"> </v>
      </c>
      <c r="W361" s="55" t="str">
        <f t="shared" si="219"/>
        <v/>
      </c>
      <c r="X361" s="55" t="str">
        <f t="shared" si="220"/>
        <v/>
      </c>
      <c r="Y361" s="56"/>
      <c r="Z361" s="50"/>
      <c r="AA361" s="12"/>
      <c r="AB361" s="12"/>
      <c r="AC361" s="12"/>
      <c r="AD361" s="12"/>
    </row>
    <row r="362" spans="1:30" ht="20" customHeight="1">
      <c r="A362" s="42"/>
      <c r="B362" s="43"/>
      <c r="C362" s="43"/>
      <c r="D362" s="44"/>
      <c r="E362" s="44"/>
      <c r="F362" s="45"/>
      <c r="G362" s="46"/>
      <c r="H362" s="45"/>
      <c r="I362" s="45"/>
      <c r="J362" s="47"/>
      <c r="K362" s="48" t="str">
        <f t="shared" si="213"/>
        <v/>
      </c>
      <c r="L362" s="48" t="str">
        <f t="shared" si="214"/>
        <v/>
      </c>
      <c r="M362" s="49"/>
      <c r="N362" s="49"/>
      <c r="O362" s="49"/>
      <c r="P362" s="50"/>
      <c r="Q362" s="51" t="str">
        <f t="shared" ref="Q362:S362" si="273">IF(ISERR(M362/M362)=TRUE," ",M362-$G362)</f>
        <v xml:space="preserve"> </v>
      </c>
      <c r="R362" s="52" t="str">
        <f t="shared" si="273"/>
        <v xml:space="preserve"> </v>
      </c>
      <c r="S362" s="52" t="str">
        <f t="shared" si="273"/>
        <v xml:space="preserve"> </v>
      </c>
      <c r="T362" s="53" t="str">
        <f t="shared" si="216"/>
        <v xml:space="preserve"> </v>
      </c>
      <c r="U362" s="54" t="str">
        <f t="shared" si="217"/>
        <v xml:space="preserve"> </v>
      </c>
      <c r="V362" s="54" t="str">
        <f t="shared" si="218"/>
        <v xml:space="preserve"> </v>
      </c>
      <c r="W362" s="55" t="str">
        <f t="shared" si="219"/>
        <v/>
      </c>
      <c r="X362" s="55" t="str">
        <f t="shared" si="220"/>
        <v/>
      </c>
      <c r="Y362" s="56"/>
      <c r="Z362" s="50"/>
      <c r="AA362" s="12"/>
      <c r="AB362" s="12"/>
      <c r="AC362" s="12"/>
      <c r="AD362" s="12"/>
    </row>
    <row r="363" spans="1:30" ht="20" customHeight="1">
      <c r="A363" s="42"/>
      <c r="B363" s="43"/>
      <c r="C363" s="43"/>
      <c r="D363" s="44"/>
      <c r="E363" s="44"/>
      <c r="F363" s="45"/>
      <c r="G363" s="46"/>
      <c r="H363" s="45"/>
      <c r="I363" s="45"/>
      <c r="J363" s="47"/>
      <c r="K363" s="48" t="str">
        <f t="shared" si="213"/>
        <v/>
      </c>
      <c r="L363" s="48" t="str">
        <f t="shared" si="214"/>
        <v/>
      </c>
      <c r="M363" s="49"/>
      <c r="N363" s="49"/>
      <c r="O363" s="49"/>
      <c r="P363" s="50"/>
      <c r="Q363" s="51" t="str">
        <f t="shared" ref="Q363:S363" si="274">IF(ISERR(M363/M363)=TRUE," ",M363-$G363)</f>
        <v xml:space="preserve"> </v>
      </c>
      <c r="R363" s="52" t="str">
        <f t="shared" si="274"/>
        <v xml:space="preserve"> </v>
      </c>
      <c r="S363" s="52" t="str">
        <f t="shared" si="274"/>
        <v xml:space="preserve"> </v>
      </c>
      <c r="T363" s="53" t="str">
        <f t="shared" si="216"/>
        <v xml:space="preserve"> </v>
      </c>
      <c r="U363" s="54" t="str">
        <f t="shared" si="217"/>
        <v xml:space="preserve"> </v>
      </c>
      <c r="V363" s="54" t="str">
        <f t="shared" si="218"/>
        <v xml:space="preserve"> </v>
      </c>
      <c r="W363" s="55" t="str">
        <f t="shared" si="219"/>
        <v/>
      </c>
      <c r="X363" s="55" t="str">
        <f t="shared" si="220"/>
        <v/>
      </c>
      <c r="Y363" s="56"/>
      <c r="Z363" s="50"/>
      <c r="AA363" s="12"/>
      <c r="AB363" s="12"/>
      <c r="AC363" s="12"/>
      <c r="AD363" s="12"/>
    </row>
    <row r="364" spans="1:30" ht="20" customHeight="1">
      <c r="A364" s="42"/>
      <c r="B364" s="43"/>
      <c r="C364" s="43"/>
      <c r="D364" s="44"/>
      <c r="E364" s="44"/>
      <c r="F364" s="45"/>
      <c r="G364" s="46"/>
      <c r="H364" s="45"/>
      <c r="I364" s="45"/>
      <c r="J364" s="47"/>
      <c r="K364" s="48" t="str">
        <f t="shared" si="213"/>
        <v/>
      </c>
      <c r="L364" s="48" t="str">
        <f t="shared" si="214"/>
        <v/>
      </c>
      <c r="M364" s="49"/>
      <c r="N364" s="49"/>
      <c r="O364" s="49"/>
      <c r="P364" s="50"/>
      <c r="Q364" s="51" t="str">
        <f t="shared" ref="Q364:S364" si="275">IF(ISERR(M364/M364)=TRUE," ",M364-$G364)</f>
        <v xml:space="preserve"> </v>
      </c>
      <c r="R364" s="52" t="str">
        <f t="shared" si="275"/>
        <v xml:space="preserve"> </v>
      </c>
      <c r="S364" s="52" t="str">
        <f t="shared" si="275"/>
        <v xml:space="preserve"> </v>
      </c>
      <c r="T364" s="53" t="str">
        <f t="shared" si="216"/>
        <v xml:space="preserve"> </v>
      </c>
      <c r="U364" s="54" t="str">
        <f t="shared" si="217"/>
        <v xml:space="preserve"> </v>
      </c>
      <c r="V364" s="54" t="str">
        <f t="shared" si="218"/>
        <v xml:space="preserve"> </v>
      </c>
      <c r="W364" s="55" t="str">
        <f t="shared" si="219"/>
        <v/>
      </c>
      <c r="X364" s="55" t="str">
        <f t="shared" si="220"/>
        <v/>
      </c>
      <c r="Y364" s="56"/>
      <c r="Z364" s="50"/>
      <c r="AA364" s="12"/>
      <c r="AB364" s="12"/>
      <c r="AC364" s="12"/>
      <c r="AD364" s="12"/>
    </row>
    <row r="365" spans="1:30" ht="20" customHeight="1">
      <c r="A365" s="42"/>
      <c r="B365" s="43"/>
      <c r="C365" s="43"/>
      <c r="D365" s="44"/>
      <c r="E365" s="44"/>
      <c r="F365" s="45"/>
      <c r="G365" s="46"/>
      <c r="H365" s="45"/>
      <c r="I365" s="45"/>
      <c r="J365" s="47"/>
      <c r="K365" s="48" t="str">
        <f t="shared" si="213"/>
        <v/>
      </c>
      <c r="L365" s="48" t="str">
        <f t="shared" si="214"/>
        <v/>
      </c>
      <c r="M365" s="49"/>
      <c r="N365" s="49"/>
      <c r="O365" s="49"/>
      <c r="P365" s="50"/>
      <c r="Q365" s="51" t="str">
        <f t="shared" ref="Q365:S365" si="276">IF(ISERR(M365/M365)=TRUE," ",M365-$G365)</f>
        <v xml:space="preserve"> </v>
      </c>
      <c r="R365" s="52" t="str">
        <f t="shared" si="276"/>
        <v xml:space="preserve"> </v>
      </c>
      <c r="S365" s="52" t="str">
        <f t="shared" si="276"/>
        <v xml:space="preserve"> </v>
      </c>
      <c r="T365" s="53" t="str">
        <f t="shared" si="216"/>
        <v xml:space="preserve"> </v>
      </c>
      <c r="U365" s="54" t="str">
        <f t="shared" si="217"/>
        <v xml:space="preserve"> </v>
      </c>
      <c r="V365" s="54" t="str">
        <f t="shared" si="218"/>
        <v xml:space="preserve"> </v>
      </c>
      <c r="W365" s="55" t="str">
        <f t="shared" si="219"/>
        <v/>
      </c>
      <c r="X365" s="55" t="str">
        <f t="shared" si="220"/>
        <v/>
      </c>
      <c r="Y365" s="56"/>
      <c r="Z365" s="50"/>
      <c r="AA365" s="12"/>
      <c r="AB365" s="12"/>
      <c r="AC365" s="12"/>
      <c r="AD365" s="12"/>
    </row>
    <row r="366" spans="1:30" ht="20" customHeight="1">
      <c r="A366" s="42"/>
      <c r="B366" s="43"/>
      <c r="C366" s="43"/>
      <c r="D366" s="44"/>
      <c r="E366" s="44"/>
      <c r="F366" s="45"/>
      <c r="G366" s="46"/>
      <c r="H366" s="45"/>
      <c r="I366" s="45"/>
      <c r="J366" s="47"/>
      <c r="K366" s="48" t="str">
        <f t="shared" si="213"/>
        <v/>
      </c>
      <c r="L366" s="48" t="str">
        <f t="shared" si="214"/>
        <v/>
      </c>
      <c r="M366" s="49"/>
      <c r="N366" s="49"/>
      <c r="O366" s="49"/>
      <c r="P366" s="50"/>
      <c r="Q366" s="51" t="str">
        <f t="shared" ref="Q366:S366" si="277">IF(ISERR(M366/M366)=TRUE," ",M366-$G366)</f>
        <v xml:space="preserve"> </v>
      </c>
      <c r="R366" s="52" t="str">
        <f t="shared" si="277"/>
        <v xml:space="preserve"> </v>
      </c>
      <c r="S366" s="52" t="str">
        <f t="shared" si="277"/>
        <v xml:space="preserve"> </v>
      </c>
      <c r="T366" s="53" t="str">
        <f t="shared" si="216"/>
        <v xml:space="preserve"> </v>
      </c>
      <c r="U366" s="54" t="str">
        <f t="shared" si="217"/>
        <v xml:space="preserve"> </v>
      </c>
      <c r="V366" s="54" t="str">
        <f t="shared" si="218"/>
        <v xml:space="preserve"> </v>
      </c>
      <c r="W366" s="55" t="str">
        <f t="shared" si="219"/>
        <v/>
      </c>
      <c r="X366" s="55" t="str">
        <f t="shared" si="220"/>
        <v/>
      </c>
      <c r="Y366" s="56"/>
      <c r="Z366" s="50"/>
      <c r="AA366" s="12"/>
      <c r="AB366" s="12"/>
      <c r="AC366" s="12"/>
      <c r="AD366" s="12"/>
    </row>
    <row r="367" spans="1:30" ht="20" customHeight="1">
      <c r="A367" s="42"/>
      <c r="B367" s="43"/>
      <c r="C367" s="43"/>
      <c r="D367" s="44"/>
      <c r="E367" s="44"/>
      <c r="F367" s="45"/>
      <c r="G367" s="46"/>
      <c r="H367" s="45"/>
      <c r="I367" s="45"/>
      <c r="J367" s="47"/>
      <c r="K367" s="48" t="str">
        <f t="shared" si="213"/>
        <v/>
      </c>
      <c r="L367" s="48" t="str">
        <f t="shared" si="214"/>
        <v/>
      </c>
      <c r="M367" s="49"/>
      <c r="N367" s="49"/>
      <c r="O367" s="49"/>
      <c r="P367" s="50"/>
      <c r="Q367" s="51" t="str">
        <f t="shared" ref="Q367:S367" si="278">IF(ISERR(M367/M367)=TRUE," ",M367-$G367)</f>
        <v xml:space="preserve"> </v>
      </c>
      <c r="R367" s="52" t="str">
        <f t="shared" si="278"/>
        <v xml:space="preserve"> </v>
      </c>
      <c r="S367" s="52" t="str">
        <f t="shared" si="278"/>
        <v xml:space="preserve"> </v>
      </c>
      <c r="T367" s="53" t="str">
        <f t="shared" si="216"/>
        <v xml:space="preserve"> </v>
      </c>
      <c r="U367" s="54" t="str">
        <f t="shared" si="217"/>
        <v xml:space="preserve"> </v>
      </c>
      <c r="V367" s="54" t="str">
        <f t="shared" si="218"/>
        <v xml:space="preserve"> </v>
      </c>
      <c r="W367" s="55" t="str">
        <f t="shared" si="219"/>
        <v/>
      </c>
      <c r="X367" s="55" t="str">
        <f t="shared" si="220"/>
        <v/>
      </c>
      <c r="Y367" s="56"/>
      <c r="Z367" s="50"/>
      <c r="AA367" s="12"/>
      <c r="AB367" s="12"/>
      <c r="AC367" s="12"/>
      <c r="AD367" s="12"/>
    </row>
    <row r="368" spans="1:30" ht="20" customHeight="1">
      <c r="A368" s="42"/>
      <c r="B368" s="43"/>
      <c r="C368" s="43"/>
      <c r="D368" s="44"/>
      <c r="E368" s="44"/>
      <c r="F368" s="45"/>
      <c r="G368" s="46"/>
      <c r="H368" s="45"/>
      <c r="I368" s="45"/>
      <c r="J368" s="47"/>
      <c r="K368" s="48"/>
      <c r="L368" s="48"/>
      <c r="M368" s="49"/>
      <c r="N368" s="49"/>
      <c r="O368" s="49"/>
      <c r="P368" s="50"/>
      <c r="Q368" s="51"/>
      <c r="R368" s="52"/>
      <c r="S368" s="52"/>
      <c r="T368" s="53"/>
      <c r="U368" s="54"/>
      <c r="V368" s="54"/>
      <c r="W368" s="55"/>
      <c r="X368" s="55"/>
      <c r="Y368" s="56"/>
      <c r="Z368" s="50"/>
      <c r="AA368" s="12"/>
      <c r="AB368" s="12"/>
      <c r="AC368" s="12"/>
      <c r="AD368" s="12"/>
    </row>
    <row r="369" spans="1:30" ht="20" customHeight="1">
      <c r="A369" s="42"/>
      <c r="B369" s="43"/>
      <c r="C369" s="43"/>
      <c r="D369" s="44"/>
      <c r="E369" s="44"/>
      <c r="F369" s="45"/>
      <c r="G369" s="46"/>
      <c r="H369" s="45"/>
      <c r="I369" s="45"/>
      <c r="J369" s="47"/>
      <c r="K369" s="48"/>
      <c r="L369" s="48"/>
      <c r="M369" s="49"/>
      <c r="N369" s="49"/>
      <c r="O369" s="49"/>
      <c r="P369" s="50"/>
      <c r="Q369" s="51"/>
      <c r="R369" s="52"/>
      <c r="S369" s="52"/>
      <c r="T369" s="53"/>
      <c r="U369" s="54"/>
      <c r="V369" s="54"/>
      <c r="W369" s="55"/>
      <c r="X369" s="55"/>
      <c r="Y369" s="56"/>
      <c r="Z369" s="50"/>
      <c r="AA369" s="12"/>
      <c r="AB369" s="12"/>
      <c r="AC369" s="12"/>
      <c r="AD369" s="12"/>
    </row>
    <row r="370" spans="1:30" ht="20" customHeight="1">
      <c r="A370" s="42"/>
      <c r="B370" s="43"/>
      <c r="C370" s="43"/>
      <c r="D370" s="44"/>
      <c r="E370" s="44"/>
      <c r="F370" s="45"/>
      <c r="G370" s="46"/>
      <c r="H370" s="45"/>
      <c r="I370" s="45"/>
      <c r="J370" s="47"/>
      <c r="K370" s="48"/>
      <c r="L370" s="48"/>
      <c r="M370" s="49"/>
      <c r="N370" s="49"/>
      <c r="O370" s="49"/>
      <c r="P370" s="50"/>
      <c r="Q370" s="51"/>
      <c r="R370" s="52"/>
      <c r="S370" s="52"/>
      <c r="T370" s="53"/>
      <c r="U370" s="54"/>
      <c r="V370" s="54"/>
      <c r="W370" s="55"/>
      <c r="X370" s="55"/>
      <c r="Y370" s="56"/>
      <c r="Z370" s="50"/>
      <c r="AA370" s="12"/>
      <c r="AB370" s="12"/>
      <c r="AC370" s="12"/>
      <c r="AD370" s="12"/>
    </row>
    <row r="371" spans="1:30" ht="20" customHeight="1">
      <c r="A371" s="42"/>
      <c r="B371" s="43"/>
      <c r="C371" s="43"/>
      <c r="D371" s="44"/>
      <c r="E371" s="44"/>
      <c r="F371" s="45"/>
      <c r="G371" s="46"/>
      <c r="H371" s="45"/>
      <c r="I371" s="45"/>
      <c r="J371" s="47"/>
      <c r="K371" s="48"/>
      <c r="L371" s="48"/>
      <c r="M371" s="49"/>
      <c r="N371" s="49"/>
      <c r="O371" s="49"/>
      <c r="P371" s="50"/>
      <c r="Q371" s="51"/>
      <c r="R371" s="52"/>
      <c r="S371" s="52"/>
      <c r="T371" s="53"/>
      <c r="U371" s="54"/>
      <c r="V371" s="54"/>
      <c r="W371" s="55"/>
      <c r="X371" s="55"/>
      <c r="Y371" s="56"/>
      <c r="Z371" s="50"/>
      <c r="AA371" s="12"/>
      <c r="AB371" s="12"/>
      <c r="AC371" s="12"/>
      <c r="AD371" s="12"/>
    </row>
    <row r="372" spans="1:30" ht="20" customHeight="1">
      <c r="A372" s="42"/>
      <c r="B372" s="43"/>
      <c r="C372" s="43"/>
      <c r="D372" s="44"/>
      <c r="E372" s="44"/>
      <c r="F372" s="45"/>
      <c r="G372" s="46"/>
      <c r="H372" s="45"/>
      <c r="I372" s="45"/>
      <c r="J372" s="47"/>
      <c r="K372" s="48"/>
      <c r="L372" s="48"/>
      <c r="M372" s="49"/>
      <c r="N372" s="49"/>
      <c r="O372" s="49"/>
      <c r="P372" s="50"/>
      <c r="Q372" s="51"/>
      <c r="R372" s="52"/>
      <c r="S372" s="52"/>
      <c r="T372" s="53"/>
      <c r="U372" s="54"/>
      <c r="V372" s="54"/>
      <c r="W372" s="55"/>
      <c r="X372" s="55"/>
      <c r="Y372" s="56"/>
      <c r="Z372" s="50"/>
      <c r="AA372" s="12"/>
      <c r="AB372" s="12"/>
      <c r="AC372" s="12"/>
      <c r="AD372" s="12"/>
    </row>
    <row r="373" spans="1:30" ht="20" customHeight="1">
      <c r="A373" s="42"/>
      <c r="B373" s="43"/>
      <c r="C373" s="43"/>
      <c r="D373" s="44"/>
      <c r="E373" s="44"/>
      <c r="F373" s="45"/>
      <c r="G373" s="46"/>
      <c r="H373" s="45"/>
      <c r="I373" s="45"/>
      <c r="J373" s="47"/>
      <c r="K373" s="48"/>
      <c r="L373" s="48"/>
      <c r="M373" s="49"/>
      <c r="N373" s="49"/>
      <c r="O373" s="49"/>
      <c r="P373" s="50"/>
      <c r="Q373" s="51"/>
      <c r="R373" s="52"/>
      <c r="S373" s="52"/>
      <c r="T373" s="53"/>
      <c r="U373" s="54"/>
      <c r="V373" s="54"/>
      <c r="W373" s="55"/>
      <c r="X373" s="55"/>
      <c r="Y373" s="56"/>
      <c r="Z373" s="50"/>
      <c r="AA373" s="12"/>
      <c r="AB373" s="12"/>
      <c r="AC373" s="12"/>
      <c r="AD373" s="12"/>
    </row>
    <row r="374" spans="1:30" ht="20" customHeight="1">
      <c r="A374" s="42"/>
      <c r="B374" s="43"/>
      <c r="C374" s="43"/>
      <c r="D374" s="44"/>
      <c r="E374" s="44"/>
      <c r="F374" s="45"/>
      <c r="G374" s="46"/>
      <c r="H374" s="45"/>
      <c r="I374" s="45"/>
      <c r="J374" s="47"/>
      <c r="K374" s="48"/>
      <c r="L374" s="48"/>
      <c r="M374" s="49"/>
      <c r="N374" s="49"/>
      <c r="O374" s="49"/>
      <c r="P374" s="50"/>
      <c r="Q374" s="51"/>
      <c r="R374" s="52"/>
      <c r="S374" s="52"/>
      <c r="T374" s="53"/>
      <c r="U374" s="54"/>
      <c r="V374" s="54"/>
      <c r="W374" s="55"/>
      <c r="X374" s="55"/>
      <c r="Y374" s="56"/>
      <c r="Z374" s="50"/>
      <c r="AA374" s="12"/>
      <c r="AB374" s="12"/>
      <c r="AC374" s="12"/>
      <c r="AD374" s="12"/>
    </row>
    <row r="375" spans="1:30" ht="20" customHeight="1">
      <c r="A375" s="42"/>
      <c r="B375" s="43"/>
      <c r="C375" s="43"/>
      <c r="D375" s="44"/>
      <c r="E375" s="44"/>
      <c r="F375" s="45"/>
      <c r="G375" s="46"/>
      <c r="H375" s="45"/>
      <c r="I375" s="45"/>
      <c r="J375" s="47"/>
      <c r="K375" s="48"/>
      <c r="L375" s="48"/>
      <c r="M375" s="49"/>
      <c r="N375" s="49"/>
      <c r="O375" s="49"/>
      <c r="P375" s="50"/>
      <c r="Q375" s="51"/>
      <c r="R375" s="52"/>
      <c r="S375" s="52"/>
      <c r="T375" s="53"/>
      <c r="U375" s="54"/>
      <c r="V375" s="54"/>
      <c r="W375" s="55"/>
      <c r="X375" s="55"/>
      <c r="Y375" s="56"/>
      <c r="Z375" s="50"/>
      <c r="AA375" s="12"/>
      <c r="AB375" s="12"/>
      <c r="AC375" s="12"/>
      <c r="AD375" s="12"/>
    </row>
    <row r="376" spans="1:30" ht="20" customHeight="1">
      <c r="A376" s="42"/>
      <c r="B376" s="43"/>
      <c r="C376" s="43"/>
      <c r="D376" s="44"/>
      <c r="E376" s="44"/>
      <c r="F376" s="45"/>
      <c r="G376" s="46"/>
      <c r="H376" s="45"/>
      <c r="I376" s="45"/>
      <c r="J376" s="47"/>
      <c r="K376" s="48"/>
      <c r="L376" s="48"/>
      <c r="M376" s="49"/>
      <c r="N376" s="49"/>
      <c r="O376" s="49"/>
      <c r="P376" s="50"/>
      <c r="Q376" s="51"/>
      <c r="R376" s="52"/>
      <c r="S376" s="52"/>
      <c r="T376" s="53"/>
      <c r="U376" s="54"/>
      <c r="V376" s="54"/>
      <c r="W376" s="55"/>
      <c r="X376" s="55"/>
      <c r="Y376" s="56"/>
      <c r="Z376" s="50"/>
      <c r="AA376" s="12"/>
      <c r="AB376" s="12"/>
      <c r="AC376" s="12"/>
      <c r="AD376" s="12"/>
    </row>
    <row r="377" spans="1:30" ht="20" customHeight="1">
      <c r="A377" s="42"/>
      <c r="B377" s="43"/>
      <c r="C377" s="43"/>
      <c r="D377" s="44"/>
      <c r="E377" s="44"/>
      <c r="F377" s="45"/>
      <c r="G377" s="46"/>
      <c r="H377" s="45"/>
      <c r="I377" s="45"/>
      <c r="J377" s="47"/>
      <c r="K377" s="48"/>
      <c r="L377" s="48"/>
      <c r="M377" s="49"/>
      <c r="N377" s="49"/>
      <c r="O377" s="49"/>
      <c r="P377" s="50"/>
      <c r="Q377" s="51"/>
      <c r="R377" s="52"/>
      <c r="S377" s="52"/>
      <c r="T377" s="53"/>
      <c r="U377" s="54"/>
      <c r="V377" s="54"/>
      <c r="W377" s="55"/>
      <c r="X377" s="55"/>
      <c r="Y377" s="56"/>
      <c r="Z377" s="50"/>
      <c r="AA377" s="12"/>
      <c r="AB377" s="12"/>
      <c r="AC377" s="12"/>
      <c r="AD377" s="12"/>
    </row>
    <row r="378" spans="1:30" ht="20" customHeight="1">
      <c r="A378" s="42"/>
      <c r="B378" s="43"/>
      <c r="C378" s="43"/>
      <c r="D378" s="44"/>
      <c r="E378" s="44"/>
      <c r="F378" s="45"/>
      <c r="G378" s="46"/>
      <c r="H378" s="45"/>
      <c r="I378" s="45"/>
      <c r="J378" s="47"/>
      <c r="K378" s="48"/>
      <c r="L378" s="48"/>
      <c r="M378" s="49"/>
      <c r="N378" s="49"/>
      <c r="O378" s="49"/>
      <c r="P378" s="50"/>
      <c r="Q378" s="51"/>
      <c r="R378" s="52"/>
      <c r="S378" s="52"/>
      <c r="T378" s="53"/>
      <c r="U378" s="54"/>
      <c r="V378" s="54"/>
      <c r="W378" s="55"/>
      <c r="X378" s="55"/>
      <c r="Y378" s="56"/>
      <c r="Z378" s="50"/>
      <c r="AA378" s="12"/>
      <c r="AB378" s="12"/>
      <c r="AC378" s="12"/>
      <c r="AD378" s="12"/>
    </row>
    <row r="379" spans="1:30" ht="20" customHeight="1">
      <c r="A379" s="42"/>
      <c r="B379" s="43"/>
      <c r="C379" s="43"/>
      <c r="D379" s="44"/>
      <c r="E379" s="44"/>
      <c r="F379" s="45"/>
      <c r="G379" s="46"/>
      <c r="H379" s="45"/>
      <c r="I379" s="45"/>
      <c r="J379" s="47"/>
      <c r="K379" s="48"/>
      <c r="L379" s="48"/>
      <c r="M379" s="49"/>
      <c r="N379" s="49"/>
      <c r="O379" s="49"/>
      <c r="P379" s="50"/>
      <c r="Q379" s="51"/>
      <c r="R379" s="52"/>
      <c r="S379" s="52"/>
      <c r="T379" s="53"/>
      <c r="U379" s="54"/>
      <c r="V379" s="54"/>
      <c r="W379" s="55"/>
      <c r="X379" s="55"/>
      <c r="Y379" s="56"/>
      <c r="Z379" s="50"/>
      <c r="AA379" s="12"/>
      <c r="AB379" s="12"/>
      <c r="AC379" s="12"/>
      <c r="AD379" s="12"/>
    </row>
    <row r="380" spans="1:30" ht="20" customHeight="1">
      <c r="A380" s="42"/>
      <c r="B380" s="43"/>
      <c r="C380" s="43"/>
      <c r="D380" s="44"/>
      <c r="E380" s="44"/>
      <c r="F380" s="45"/>
      <c r="G380" s="46"/>
      <c r="H380" s="45"/>
      <c r="I380" s="45"/>
      <c r="J380" s="47"/>
      <c r="K380" s="48"/>
      <c r="L380" s="48"/>
      <c r="M380" s="49"/>
      <c r="N380" s="49"/>
      <c r="O380" s="49"/>
      <c r="P380" s="50"/>
      <c r="Q380" s="51"/>
      <c r="R380" s="52"/>
      <c r="S380" s="52"/>
      <c r="T380" s="53"/>
      <c r="U380" s="54"/>
      <c r="V380" s="54"/>
      <c r="W380" s="55"/>
      <c r="X380" s="55"/>
      <c r="Y380" s="56"/>
      <c r="Z380" s="50"/>
      <c r="AA380" s="12"/>
      <c r="AB380" s="12"/>
      <c r="AC380" s="12"/>
      <c r="AD380" s="12"/>
    </row>
    <row r="381" spans="1:30" ht="20" customHeight="1">
      <c r="A381" s="42"/>
      <c r="B381" s="43"/>
      <c r="C381" s="43"/>
      <c r="D381" s="44"/>
      <c r="E381" s="44"/>
      <c r="F381" s="45"/>
      <c r="G381" s="46"/>
      <c r="H381" s="45"/>
      <c r="I381" s="45"/>
      <c r="J381" s="47"/>
      <c r="K381" s="48"/>
      <c r="L381" s="48"/>
      <c r="M381" s="49"/>
      <c r="N381" s="49"/>
      <c r="O381" s="49"/>
      <c r="P381" s="50"/>
      <c r="Q381" s="51"/>
      <c r="R381" s="52"/>
      <c r="S381" s="52"/>
      <c r="T381" s="53"/>
      <c r="U381" s="54"/>
      <c r="V381" s="54"/>
      <c r="W381" s="55"/>
      <c r="X381" s="55"/>
      <c r="Y381" s="56"/>
      <c r="Z381" s="50"/>
      <c r="AA381" s="12"/>
      <c r="AB381" s="12"/>
      <c r="AC381" s="12"/>
      <c r="AD381" s="12"/>
    </row>
    <row r="382" spans="1:30" ht="20" customHeight="1">
      <c r="A382" s="42"/>
      <c r="B382" s="43"/>
      <c r="C382" s="43"/>
      <c r="D382" s="44"/>
      <c r="E382" s="44"/>
      <c r="F382" s="45"/>
      <c r="G382" s="46"/>
      <c r="H382" s="45"/>
      <c r="I382" s="45"/>
      <c r="J382" s="47"/>
      <c r="K382" s="48"/>
      <c r="L382" s="48"/>
      <c r="M382" s="49"/>
      <c r="N382" s="49"/>
      <c r="O382" s="49"/>
      <c r="P382" s="50"/>
      <c r="Q382" s="51"/>
      <c r="R382" s="52"/>
      <c r="S382" s="52"/>
      <c r="T382" s="53"/>
      <c r="U382" s="54"/>
      <c r="V382" s="54"/>
      <c r="W382" s="55"/>
      <c r="X382" s="55"/>
      <c r="Y382" s="56"/>
      <c r="Z382" s="50"/>
      <c r="AA382" s="12"/>
      <c r="AB382" s="12"/>
      <c r="AC382" s="12"/>
      <c r="AD382" s="12"/>
    </row>
    <row r="383" spans="1:30" ht="20" customHeight="1">
      <c r="A383" s="42"/>
      <c r="B383" s="43"/>
      <c r="C383" s="43"/>
      <c r="D383" s="44"/>
      <c r="E383" s="44"/>
      <c r="F383" s="45"/>
      <c r="G383" s="46"/>
      <c r="H383" s="45"/>
      <c r="I383" s="45"/>
      <c r="J383" s="47"/>
      <c r="K383" s="48"/>
      <c r="L383" s="48"/>
      <c r="M383" s="49"/>
      <c r="N383" s="49"/>
      <c r="O383" s="49"/>
      <c r="P383" s="50"/>
      <c r="Q383" s="51"/>
      <c r="R383" s="52"/>
      <c r="S383" s="52"/>
      <c r="T383" s="53"/>
      <c r="U383" s="54"/>
      <c r="V383" s="54"/>
      <c r="W383" s="55"/>
      <c r="X383" s="55"/>
      <c r="Y383" s="56"/>
      <c r="Z383" s="50"/>
      <c r="AA383" s="12"/>
      <c r="AB383" s="12"/>
      <c r="AC383" s="12"/>
      <c r="AD383" s="12"/>
    </row>
    <row r="384" spans="1:30" ht="20" customHeight="1">
      <c r="A384" s="42"/>
      <c r="B384" s="43"/>
      <c r="C384" s="43"/>
      <c r="D384" s="44"/>
      <c r="E384" s="44"/>
      <c r="F384" s="45"/>
      <c r="G384" s="46"/>
      <c r="H384" s="45"/>
      <c r="I384" s="45"/>
      <c r="J384" s="47"/>
      <c r="K384" s="48"/>
      <c r="L384" s="48"/>
      <c r="M384" s="49"/>
      <c r="N384" s="49"/>
      <c r="O384" s="49"/>
      <c r="P384" s="50"/>
      <c r="Q384" s="51"/>
      <c r="R384" s="52"/>
      <c r="S384" s="52"/>
      <c r="T384" s="53"/>
      <c r="U384" s="54"/>
      <c r="V384" s="54"/>
      <c r="W384" s="55"/>
      <c r="X384" s="55"/>
      <c r="Y384" s="56"/>
      <c r="Z384" s="50"/>
      <c r="AA384" s="12"/>
      <c r="AB384" s="12"/>
      <c r="AC384" s="12"/>
      <c r="AD384" s="12"/>
    </row>
    <row r="385" spans="1:30" ht="20" customHeight="1">
      <c r="A385" s="42"/>
      <c r="B385" s="43"/>
      <c r="C385" s="43"/>
      <c r="D385" s="44"/>
      <c r="E385" s="44"/>
      <c r="F385" s="45"/>
      <c r="G385" s="46"/>
      <c r="H385" s="45"/>
      <c r="I385" s="45"/>
      <c r="J385" s="47"/>
      <c r="K385" s="48"/>
      <c r="L385" s="48"/>
      <c r="M385" s="49"/>
      <c r="N385" s="49"/>
      <c r="O385" s="49"/>
      <c r="P385" s="50"/>
      <c r="Q385" s="51"/>
      <c r="R385" s="52"/>
      <c r="S385" s="52"/>
      <c r="T385" s="53"/>
      <c r="U385" s="54"/>
      <c r="V385" s="54"/>
      <c r="W385" s="55"/>
      <c r="X385" s="55"/>
      <c r="Y385" s="56"/>
      <c r="Z385" s="50"/>
      <c r="AA385" s="12"/>
      <c r="AB385" s="12"/>
      <c r="AC385" s="12"/>
      <c r="AD385" s="12"/>
    </row>
    <row r="386" spans="1:30" ht="20" customHeight="1">
      <c r="A386" s="42"/>
      <c r="B386" s="43"/>
      <c r="C386" s="43"/>
      <c r="D386" s="44"/>
      <c r="E386" s="44"/>
      <c r="F386" s="45"/>
      <c r="G386" s="46"/>
      <c r="H386" s="45"/>
      <c r="I386" s="45"/>
      <c r="J386" s="47"/>
      <c r="K386" s="48"/>
      <c r="L386" s="48"/>
      <c r="M386" s="49"/>
      <c r="N386" s="49"/>
      <c r="O386" s="49"/>
      <c r="P386" s="50"/>
      <c r="Q386" s="51"/>
      <c r="R386" s="52"/>
      <c r="S386" s="52"/>
      <c r="T386" s="53"/>
      <c r="U386" s="54"/>
      <c r="V386" s="54"/>
      <c r="W386" s="55"/>
      <c r="X386" s="55"/>
      <c r="Y386" s="56"/>
      <c r="Z386" s="50"/>
      <c r="AA386" s="12"/>
      <c r="AB386" s="12"/>
      <c r="AC386" s="12"/>
      <c r="AD386" s="12"/>
    </row>
    <row r="387" spans="1:30" ht="20" customHeight="1">
      <c r="A387" s="42"/>
      <c r="B387" s="43"/>
      <c r="C387" s="43"/>
      <c r="D387" s="44"/>
      <c r="E387" s="44"/>
      <c r="F387" s="45"/>
      <c r="G387" s="46"/>
      <c r="H387" s="45"/>
      <c r="I387" s="45"/>
      <c r="J387" s="47"/>
      <c r="K387" s="48"/>
      <c r="L387" s="48"/>
      <c r="M387" s="49"/>
      <c r="N387" s="49"/>
      <c r="O387" s="49"/>
      <c r="P387" s="50"/>
      <c r="Q387" s="51"/>
      <c r="R387" s="52"/>
      <c r="S387" s="52"/>
      <c r="T387" s="53"/>
      <c r="U387" s="54"/>
      <c r="V387" s="54"/>
      <c r="W387" s="55"/>
      <c r="X387" s="55"/>
      <c r="Y387" s="56"/>
      <c r="Z387" s="50"/>
      <c r="AA387" s="12"/>
      <c r="AB387" s="12"/>
      <c r="AC387" s="12"/>
      <c r="AD387" s="12"/>
    </row>
    <row r="388" spans="1:30" ht="20" customHeight="1">
      <c r="A388" s="42"/>
      <c r="B388" s="43"/>
      <c r="C388" s="43"/>
      <c r="D388" s="44"/>
      <c r="E388" s="44"/>
      <c r="F388" s="45"/>
      <c r="G388" s="46"/>
      <c r="H388" s="45"/>
      <c r="I388" s="45"/>
      <c r="J388" s="47"/>
      <c r="K388" s="48"/>
      <c r="L388" s="48"/>
      <c r="M388" s="49"/>
      <c r="N388" s="49"/>
      <c r="O388" s="49"/>
      <c r="P388" s="50"/>
      <c r="Q388" s="51"/>
      <c r="R388" s="52"/>
      <c r="S388" s="52"/>
      <c r="T388" s="53"/>
      <c r="U388" s="54"/>
      <c r="V388" s="54"/>
      <c r="W388" s="55"/>
      <c r="X388" s="55"/>
      <c r="Y388" s="56"/>
      <c r="Z388" s="50"/>
      <c r="AA388" s="12"/>
      <c r="AB388" s="12"/>
      <c r="AC388" s="12"/>
      <c r="AD388" s="12"/>
    </row>
    <row r="389" spans="1:30" ht="20" customHeight="1">
      <c r="A389" s="42"/>
      <c r="B389" s="43"/>
      <c r="C389" s="43"/>
      <c r="D389" s="44"/>
      <c r="E389" s="44"/>
      <c r="F389" s="45"/>
      <c r="G389" s="46"/>
      <c r="H389" s="45"/>
      <c r="I389" s="45"/>
      <c r="J389" s="47"/>
      <c r="K389" s="48"/>
      <c r="L389" s="48"/>
      <c r="M389" s="49"/>
      <c r="N389" s="49"/>
      <c r="O389" s="49"/>
      <c r="P389" s="50"/>
      <c r="Q389" s="51"/>
      <c r="R389" s="52"/>
      <c r="S389" s="52"/>
      <c r="T389" s="53"/>
      <c r="U389" s="54"/>
      <c r="V389" s="54"/>
      <c r="W389" s="55"/>
      <c r="X389" s="55"/>
      <c r="Y389" s="56"/>
      <c r="Z389" s="50"/>
      <c r="AA389" s="12"/>
      <c r="AB389" s="12"/>
      <c r="AC389" s="12"/>
      <c r="AD389" s="12"/>
    </row>
    <row r="390" spans="1:30" ht="20" customHeight="1">
      <c r="A390" s="42"/>
      <c r="B390" s="43"/>
      <c r="C390" s="43"/>
      <c r="D390" s="44"/>
      <c r="E390" s="44"/>
      <c r="F390" s="45"/>
      <c r="G390" s="46"/>
      <c r="H390" s="45"/>
      <c r="I390" s="45"/>
      <c r="J390" s="47"/>
      <c r="K390" s="48"/>
      <c r="L390" s="48"/>
      <c r="M390" s="49"/>
      <c r="N390" s="49"/>
      <c r="O390" s="49"/>
      <c r="P390" s="50"/>
      <c r="Q390" s="51"/>
      <c r="R390" s="52"/>
      <c r="S390" s="52"/>
      <c r="T390" s="53"/>
      <c r="U390" s="54"/>
      <c r="V390" s="54"/>
      <c r="W390" s="55"/>
      <c r="X390" s="55"/>
      <c r="Y390" s="56"/>
      <c r="Z390" s="50"/>
      <c r="AA390" s="12"/>
      <c r="AB390" s="12"/>
      <c r="AC390" s="12"/>
      <c r="AD390" s="12"/>
    </row>
    <row r="391" spans="1:30" ht="20" customHeight="1">
      <c r="A391" s="42"/>
      <c r="B391" s="43"/>
      <c r="C391" s="43"/>
      <c r="D391" s="44"/>
      <c r="E391" s="44"/>
      <c r="F391" s="45"/>
      <c r="G391" s="46"/>
      <c r="H391" s="45"/>
      <c r="I391" s="45"/>
      <c r="J391" s="47"/>
      <c r="K391" s="48"/>
      <c r="L391" s="48"/>
      <c r="M391" s="49"/>
      <c r="N391" s="49"/>
      <c r="O391" s="49"/>
      <c r="P391" s="50"/>
      <c r="Q391" s="51"/>
      <c r="R391" s="52"/>
      <c r="S391" s="52"/>
      <c r="T391" s="53"/>
      <c r="U391" s="54"/>
      <c r="V391" s="54"/>
      <c r="W391" s="55"/>
      <c r="X391" s="55"/>
      <c r="Y391" s="56"/>
      <c r="Z391" s="50"/>
      <c r="AA391" s="12"/>
      <c r="AB391" s="12"/>
      <c r="AC391" s="12"/>
      <c r="AD391" s="12"/>
    </row>
    <row r="392" spans="1:30" ht="20" customHeight="1">
      <c r="A392" s="42"/>
      <c r="B392" s="43"/>
      <c r="C392" s="43"/>
      <c r="D392" s="44"/>
      <c r="E392" s="44"/>
      <c r="F392" s="45"/>
      <c r="G392" s="46"/>
      <c r="H392" s="45"/>
      <c r="I392" s="45"/>
      <c r="J392" s="47"/>
      <c r="K392" s="48"/>
      <c r="L392" s="48"/>
      <c r="M392" s="49"/>
      <c r="N392" s="49"/>
      <c r="O392" s="49"/>
      <c r="P392" s="50"/>
      <c r="Q392" s="51"/>
      <c r="R392" s="52"/>
      <c r="S392" s="52"/>
      <c r="T392" s="53"/>
      <c r="U392" s="54"/>
      <c r="V392" s="54"/>
      <c r="W392" s="55"/>
      <c r="X392" s="55"/>
      <c r="Y392" s="56"/>
      <c r="Z392" s="50"/>
      <c r="AA392" s="12"/>
      <c r="AB392" s="12"/>
      <c r="AC392" s="12"/>
      <c r="AD392" s="12"/>
    </row>
    <row r="393" spans="1:30" ht="20" customHeight="1">
      <c r="A393" s="42"/>
      <c r="B393" s="43"/>
      <c r="C393" s="43"/>
      <c r="D393" s="44"/>
      <c r="E393" s="44"/>
      <c r="F393" s="45"/>
      <c r="G393" s="46"/>
      <c r="H393" s="45"/>
      <c r="I393" s="45"/>
      <c r="J393" s="47"/>
      <c r="K393" s="48"/>
      <c r="L393" s="48"/>
      <c r="M393" s="49"/>
      <c r="N393" s="49"/>
      <c r="O393" s="49"/>
      <c r="P393" s="50"/>
      <c r="Q393" s="51"/>
      <c r="R393" s="52"/>
      <c r="S393" s="52"/>
      <c r="T393" s="53"/>
      <c r="U393" s="54"/>
      <c r="V393" s="54"/>
      <c r="W393" s="55"/>
      <c r="X393" s="55"/>
      <c r="Y393" s="56"/>
      <c r="Z393" s="50"/>
      <c r="AA393" s="12"/>
      <c r="AB393" s="12"/>
      <c r="AC393" s="12"/>
      <c r="AD393" s="12"/>
    </row>
    <row r="394" spans="1:30" ht="20" customHeight="1">
      <c r="A394" s="42"/>
      <c r="B394" s="43"/>
      <c r="C394" s="43"/>
      <c r="D394" s="44"/>
      <c r="E394" s="44"/>
      <c r="F394" s="45"/>
      <c r="G394" s="46"/>
      <c r="H394" s="45"/>
      <c r="I394" s="45"/>
      <c r="J394" s="47"/>
      <c r="K394" s="48"/>
      <c r="L394" s="48"/>
      <c r="M394" s="49"/>
      <c r="N394" s="49"/>
      <c r="O394" s="49"/>
      <c r="P394" s="50"/>
      <c r="Q394" s="51"/>
      <c r="R394" s="52"/>
      <c r="S394" s="52"/>
      <c r="T394" s="53"/>
      <c r="U394" s="54"/>
      <c r="V394" s="54"/>
      <c r="W394" s="55"/>
      <c r="X394" s="55"/>
      <c r="Y394" s="56"/>
      <c r="Z394" s="50"/>
      <c r="AA394" s="12"/>
      <c r="AB394" s="12"/>
      <c r="AC394" s="12"/>
      <c r="AD394" s="12"/>
    </row>
    <row r="395" spans="1:30" ht="20" customHeight="1">
      <c r="A395" s="42"/>
      <c r="B395" s="43"/>
      <c r="C395" s="43"/>
      <c r="D395" s="44"/>
      <c r="E395" s="44"/>
      <c r="F395" s="45"/>
      <c r="G395" s="46"/>
      <c r="H395" s="45"/>
      <c r="I395" s="45"/>
      <c r="J395" s="47"/>
      <c r="K395" s="48"/>
      <c r="L395" s="48"/>
      <c r="M395" s="49"/>
      <c r="N395" s="49"/>
      <c r="O395" s="49"/>
      <c r="P395" s="50"/>
      <c r="Q395" s="51"/>
      <c r="R395" s="52"/>
      <c r="S395" s="52"/>
      <c r="T395" s="53"/>
      <c r="U395" s="54"/>
      <c r="V395" s="54"/>
      <c r="W395" s="55"/>
      <c r="X395" s="55"/>
      <c r="Y395" s="56"/>
      <c r="Z395" s="50"/>
      <c r="AA395" s="12"/>
      <c r="AB395" s="12"/>
      <c r="AC395" s="12"/>
      <c r="AD395" s="12"/>
    </row>
    <row r="396" spans="1:30" ht="20" customHeight="1">
      <c r="A396" s="42"/>
      <c r="B396" s="43"/>
      <c r="C396" s="43"/>
      <c r="D396" s="44"/>
      <c r="E396" s="44"/>
      <c r="F396" s="45"/>
      <c r="G396" s="46"/>
      <c r="H396" s="45"/>
      <c r="I396" s="45"/>
      <c r="J396" s="47"/>
      <c r="K396" s="48"/>
      <c r="L396" s="48"/>
      <c r="M396" s="49"/>
      <c r="N396" s="49"/>
      <c r="O396" s="49"/>
      <c r="P396" s="50"/>
      <c r="Q396" s="51"/>
      <c r="R396" s="52"/>
      <c r="S396" s="52"/>
      <c r="T396" s="53"/>
      <c r="U396" s="54"/>
      <c r="V396" s="54"/>
      <c r="W396" s="55"/>
      <c r="X396" s="55"/>
      <c r="Y396" s="56"/>
      <c r="Z396" s="50"/>
      <c r="AA396" s="12"/>
      <c r="AB396" s="12"/>
      <c r="AC396" s="12"/>
      <c r="AD396" s="12"/>
    </row>
    <row r="397" spans="1:30" ht="20" customHeight="1">
      <c r="A397" s="42"/>
      <c r="B397" s="43"/>
      <c r="C397" s="43"/>
      <c r="D397" s="44"/>
      <c r="E397" s="44"/>
      <c r="F397" s="45"/>
      <c r="G397" s="46"/>
      <c r="H397" s="45"/>
      <c r="I397" s="45"/>
      <c r="J397" s="47"/>
      <c r="K397" s="48"/>
      <c r="L397" s="48"/>
      <c r="M397" s="49"/>
      <c r="N397" s="49"/>
      <c r="O397" s="49"/>
      <c r="P397" s="50"/>
      <c r="Q397" s="51"/>
      <c r="R397" s="52"/>
      <c r="S397" s="52"/>
      <c r="T397" s="53"/>
      <c r="U397" s="54"/>
      <c r="V397" s="54"/>
      <c r="W397" s="55"/>
      <c r="X397" s="55"/>
      <c r="Y397" s="56"/>
      <c r="Z397" s="50"/>
      <c r="AA397" s="12"/>
      <c r="AB397" s="12"/>
      <c r="AC397" s="12"/>
      <c r="AD397" s="12"/>
    </row>
    <row r="398" spans="1:30" ht="20" customHeight="1">
      <c r="A398" s="42"/>
      <c r="B398" s="43"/>
      <c r="C398" s="43"/>
      <c r="D398" s="44"/>
      <c r="E398" s="44"/>
      <c r="F398" s="45"/>
      <c r="G398" s="46"/>
      <c r="H398" s="45"/>
      <c r="I398" s="45"/>
      <c r="J398" s="47"/>
      <c r="K398" s="48"/>
      <c r="L398" s="48"/>
      <c r="M398" s="49"/>
      <c r="N398" s="49"/>
      <c r="O398" s="49"/>
      <c r="P398" s="50"/>
      <c r="Q398" s="51"/>
      <c r="R398" s="52"/>
      <c r="S398" s="52"/>
      <c r="T398" s="53"/>
      <c r="U398" s="54"/>
      <c r="V398" s="54"/>
      <c r="W398" s="55"/>
      <c r="X398" s="55"/>
      <c r="Y398" s="56"/>
      <c r="Z398" s="50"/>
      <c r="AA398" s="12"/>
      <c r="AB398" s="12"/>
      <c r="AC398" s="12"/>
      <c r="AD398" s="12"/>
    </row>
    <row r="399" spans="1:30" ht="20" customHeight="1">
      <c r="A399" s="42"/>
      <c r="B399" s="43"/>
      <c r="C399" s="43"/>
      <c r="D399" s="44"/>
      <c r="E399" s="44"/>
      <c r="F399" s="45"/>
      <c r="G399" s="46"/>
      <c r="H399" s="45"/>
      <c r="I399" s="45"/>
      <c r="J399" s="47"/>
      <c r="K399" s="48"/>
      <c r="L399" s="48"/>
      <c r="M399" s="49"/>
      <c r="N399" s="49"/>
      <c r="O399" s="49"/>
      <c r="P399" s="50"/>
      <c r="Q399" s="51"/>
      <c r="R399" s="52"/>
      <c r="S399" s="52"/>
      <c r="T399" s="53"/>
      <c r="U399" s="54"/>
      <c r="V399" s="54"/>
      <c r="W399" s="55"/>
      <c r="X399" s="55"/>
      <c r="Y399" s="56"/>
      <c r="Z399" s="50"/>
      <c r="AA399" s="12"/>
      <c r="AB399" s="12"/>
      <c r="AC399" s="12"/>
      <c r="AD399" s="12"/>
    </row>
    <row r="400" spans="1:30" ht="20" customHeight="1">
      <c r="A400" s="42"/>
      <c r="B400" s="43"/>
      <c r="C400" s="43"/>
      <c r="D400" s="44"/>
      <c r="E400" s="44"/>
      <c r="F400" s="45"/>
      <c r="G400" s="46"/>
      <c r="H400" s="45"/>
      <c r="I400" s="45"/>
      <c r="J400" s="47"/>
      <c r="K400" s="48"/>
      <c r="L400" s="48"/>
      <c r="M400" s="49"/>
      <c r="N400" s="49"/>
      <c r="O400" s="49"/>
      <c r="P400" s="50"/>
      <c r="Q400" s="51"/>
      <c r="R400" s="52"/>
      <c r="S400" s="52"/>
      <c r="T400" s="53"/>
      <c r="U400" s="54"/>
      <c r="V400" s="54"/>
      <c r="W400" s="55"/>
      <c r="X400" s="55"/>
      <c r="Y400" s="56"/>
      <c r="Z400" s="50"/>
      <c r="AA400" s="12"/>
      <c r="AB400" s="12"/>
      <c r="AC400" s="12"/>
      <c r="AD400" s="12"/>
    </row>
    <row r="401" spans="1:30" ht="20" customHeight="1">
      <c r="A401" s="42"/>
      <c r="B401" s="43"/>
      <c r="C401" s="43"/>
      <c r="D401" s="44"/>
      <c r="E401" s="44"/>
      <c r="F401" s="45"/>
      <c r="G401" s="46"/>
      <c r="H401" s="45"/>
      <c r="I401" s="45"/>
      <c r="J401" s="47"/>
      <c r="K401" s="48"/>
      <c r="L401" s="48"/>
      <c r="M401" s="49"/>
      <c r="N401" s="49"/>
      <c r="O401" s="49"/>
      <c r="P401" s="50"/>
      <c r="Q401" s="51"/>
      <c r="R401" s="52"/>
      <c r="S401" s="52"/>
      <c r="T401" s="53"/>
      <c r="U401" s="54"/>
      <c r="V401" s="54"/>
      <c r="W401" s="55"/>
      <c r="X401" s="55"/>
      <c r="Y401" s="56"/>
      <c r="Z401" s="50"/>
      <c r="AA401" s="12"/>
      <c r="AB401" s="12"/>
      <c r="AC401" s="12"/>
      <c r="AD401" s="12"/>
    </row>
    <row r="402" spans="1:30" ht="20" customHeight="1">
      <c r="A402" s="42"/>
      <c r="B402" s="43"/>
      <c r="C402" s="43"/>
      <c r="D402" s="44"/>
      <c r="E402" s="44"/>
      <c r="F402" s="45"/>
      <c r="G402" s="46"/>
      <c r="H402" s="45"/>
      <c r="I402" s="45"/>
      <c r="J402" s="47"/>
      <c r="K402" s="48"/>
      <c r="L402" s="48"/>
      <c r="M402" s="49"/>
      <c r="N402" s="49"/>
      <c r="O402" s="49"/>
      <c r="P402" s="50"/>
      <c r="Q402" s="51"/>
      <c r="R402" s="52"/>
      <c r="S402" s="52"/>
      <c r="T402" s="53"/>
      <c r="U402" s="54"/>
      <c r="V402" s="54"/>
      <c r="W402" s="55"/>
      <c r="X402" s="55"/>
      <c r="Y402" s="56"/>
      <c r="Z402" s="50"/>
      <c r="AA402" s="12"/>
      <c r="AB402" s="12"/>
      <c r="AC402" s="12"/>
      <c r="AD402" s="12"/>
    </row>
  </sheetData>
  <sortState xmlns:xlrd2="http://schemas.microsoft.com/office/spreadsheetml/2017/richdata2" ref="A11:AE168">
    <sortCondition ref="C11:C168"/>
  </sortState>
  <mergeCells count="27">
    <mergeCell ref="A8:L8"/>
    <mergeCell ref="M8:S8"/>
    <mergeCell ref="T8:X8"/>
    <mergeCell ref="Y8:Z8"/>
    <mergeCell ref="M9:O9"/>
    <mergeCell ref="Q9:S9"/>
    <mergeCell ref="J9:J10"/>
    <mergeCell ref="K9:K10"/>
    <mergeCell ref="L9:L10"/>
    <mergeCell ref="T9:T10"/>
    <mergeCell ref="D6:E6"/>
    <mergeCell ref="M6:N6"/>
    <mergeCell ref="O6:S6"/>
    <mergeCell ref="T6:V6"/>
    <mergeCell ref="W6:Z6"/>
    <mergeCell ref="D5:E5"/>
    <mergeCell ref="M5:N5"/>
    <mergeCell ref="O5:S5"/>
    <mergeCell ref="T5:V5"/>
    <mergeCell ref="W5:Z5"/>
    <mergeCell ref="A1:Y1"/>
    <mergeCell ref="W2:X2"/>
    <mergeCell ref="D4:E4"/>
    <mergeCell ref="M4:N4"/>
    <mergeCell ref="O4:S4"/>
    <mergeCell ref="T4:V4"/>
    <mergeCell ref="W4:Z4"/>
  </mergeCells>
  <phoneticPr fontId="26" type="noConversion"/>
  <conditionalFormatting sqref="G11:G402">
    <cfRule type="expression" dxfId="35" priority="104">
      <formula>AND(OR($F11="GD&amp;T",$F11="MAX",$F11="MIN"),$G11="")</formula>
    </cfRule>
    <cfRule type="expression" dxfId="34" priority="95">
      <formula>AND($F11&lt;&gt;"Tolerance",$G11&lt;&gt;"")</formula>
    </cfRule>
  </conditionalFormatting>
  <conditionalFormatting sqref="G169:G172">
    <cfRule type="containsBlanks" dxfId="33" priority="113">
      <formula>LEN(TRIM(G169))=0</formula>
    </cfRule>
  </conditionalFormatting>
  <conditionalFormatting sqref="G11:I145">
    <cfRule type="containsBlanks" dxfId="32" priority="126">
      <formula>LEN(TRIM(G11))=0</formula>
    </cfRule>
  </conditionalFormatting>
  <conditionalFormatting sqref="G146:I168">
    <cfRule type="containsBlanks" dxfId="31" priority="14">
      <formula>LEN(TRIM(G146))=0</formula>
    </cfRule>
  </conditionalFormatting>
  <conditionalFormatting sqref="G173:I402">
    <cfRule type="containsBlanks" dxfId="30" priority="358">
      <formula>LEN(TRIM(G173))=0</formula>
    </cfRule>
  </conditionalFormatting>
  <conditionalFormatting sqref="H11:H402">
    <cfRule type="expression" dxfId="29" priority="77">
      <formula>AND($F11="MIN",$H11="")</formula>
    </cfRule>
    <cfRule type="expression" dxfId="28" priority="68">
      <formula>AND($F11="MIN",$H11&lt;&gt;"")</formula>
    </cfRule>
  </conditionalFormatting>
  <conditionalFormatting sqref="H169:H172">
    <cfRule type="containsBlanks" dxfId="27" priority="86">
      <formula>LEN(TRIM(H169))=0</formula>
    </cfRule>
  </conditionalFormatting>
  <conditionalFormatting sqref="I11:I402">
    <cfRule type="expression" dxfId="26" priority="50">
      <formula>AND(OR($F11="GD&amp;T",$F11="MAX"),$I11="")</formula>
    </cfRule>
    <cfRule type="expression" dxfId="25" priority="41">
      <formula>AND(OR($F11="GD&amp;T",$F11="MAX"),$I11&lt;&gt;"")</formula>
    </cfRule>
  </conditionalFormatting>
  <conditionalFormatting sqref="I169:I172">
    <cfRule type="containsBlanks" dxfId="24" priority="59">
      <formula>LEN(TRIM(I169))=0</formula>
    </cfRule>
  </conditionalFormatting>
  <conditionalFormatting sqref="M11:O77">
    <cfRule type="containsBlanks" dxfId="23" priority="3489">
      <formula>LEN(TRIM(M11))=0</formula>
    </cfRule>
  </conditionalFormatting>
  <conditionalFormatting sqref="M11:O172">
    <cfRule type="expression" dxfId="22" priority="30">
      <formula>AND($L11&lt;&gt;"",M11&lt;$L11)</formula>
    </cfRule>
    <cfRule type="expression" dxfId="21" priority="31">
      <formula>AND($K11&lt;&gt;"",M11&gt;$K11)</formula>
    </cfRule>
    <cfRule type="notContainsBlanks" dxfId="20" priority="32">
      <formula>LEN(TRIM(M11))&gt;0</formula>
    </cfRule>
    <cfRule type="containsBlanks" dxfId="19" priority="1">
      <formula>LEN(TRIM(M11))=0</formula>
    </cfRule>
  </conditionalFormatting>
  <conditionalFormatting sqref="M173:O367">
    <cfRule type="notContainsBlanks" dxfId="18" priority="647">
      <formula>LEN(TRIM(M173))&gt;0</formula>
    </cfRule>
    <cfRule type="expression" dxfId="17" priority="646">
      <formula>AND($K173&lt;&gt;"",M173&gt;$K173)</formula>
    </cfRule>
    <cfRule type="expression" dxfId="16" priority="645">
      <formula>AND($L173&lt;&gt;"",M173&lt;$L173)</formula>
    </cfRule>
  </conditionalFormatting>
  <conditionalFormatting sqref="M173:O402">
    <cfRule type="containsBlanks" dxfId="15" priority="644">
      <formula>LEN(TRIM(M173))=0</formula>
    </cfRule>
  </conditionalFormatting>
  <conditionalFormatting sqref="M368:O402">
    <cfRule type="notContainsBlanks" dxfId="14" priority="621">
      <formula>LEN(TRIM(M368))&gt;0</formula>
    </cfRule>
    <cfRule type="expression" dxfId="13" priority="614">
      <formula>AND($K368&lt;&gt;"",M368&gt;$K368)</formula>
    </cfRule>
    <cfRule type="expression" dxfId="12" priority="607">
      <formula>AND($L368&lt;&gt;"",M368&lt;$L368)</formula>
    </cfRule>
  </conditionalFormatting>
  <conditionalFormatting sqref="T11:T367">
    <cfRule type="notContainsBlanks" dxfId="11" priority="507">
      <formula>LEN(TRIM(T11))&gt;0</formula>
    </cfRule>
    <cfRule type="expression" dxfId="10" priority="506">
      <formula>AND($K11&lt;&gt;"",T11&gt;$K11)</formula>
    </cfRule>
    <cfRule type="expression" dxfId="9" priority="505">
      <formula>AND($L11&lt;&gt;"",T11&lt;$L11)</formula>
    </cfRule>
  </conditionalFormatting>
  <conditionalFormatting sqref="T368:T402">
    <cfRule type="notContainsBlanks" dxfId="8" priority="3296">
      <formula>LEN(TRIM(T368))&gt;0</formula>
    </cfRule>
    <cfRule type="expression" dxfId="7" priority="3116">
      <formula>AND($K368&lt;&gt;"",T368&gt;$K368)</formula>
    </cfRule>
    <cfRule type="expression" dxfId="6" priority="2936">
      <formula>AND($L368&lt;&gt;"",T368&lt;$L368)</formula>
    </cfRule>
  </conditionalFormatting>
  <conditionalFormatting sqref="T11:V285">
    <cfRule type="containsBlanks" dxfId="5" priority="502">
      <formula>LEN(TRIM(T11))=0</formula>
    </cfRule>
  </conditionalFormatting>
  <conditionalFormatting sqref="T286:V402">
    <cfRule type="containsBlanks" dxfId="4" priority="2676">
      <formula>LEN(TRIM(T286))=0</formula>
    </cfRule>
  </conditionalFormatting>
  <conditionalFormatting sqref="U11:V145">
    <cfRule type="cellIs" dxfId="3" priority="503" operator="greaterThanOrEqual">
      <formula>1</formula>
    </cfRule>
  </conditionalFormatting>
  <conditionalFormatting sqref="U146:V402">
    <cfRule type="cellIs" dxfId="2" priority="2716" operator="greaterThanOrEqual">
      <formula>1</formula>
    </cfRule>
  </conditionalFormatting>
  <conditionalFormatting sqref="W11:X402">
    <cfRule type="containsText" dxfId="1" priority="491" operator="containsText" text="Alert">
      <formula>NOT(ISERROR(SEARCH("Alert",W11)))</formula>
    </cfRule>
    <cfRule type="containsText" dxfId="0" priority="492" operator="containsText" text="Reject">
      <formula>NOT(ISERROR(SEARCH("Reject",W11)))</formula>
    </cfRule>
  </conditionalFormatting>
  <pageMargins left="0.25" right="0.25" top="0.75" bottom="0.75" header="0.3" footer="0.3"/>
  <pageSetup scale="47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modSheetButtons.showAddShtFrm">
                <anchor moveWithCells="1" sizeWithCells="1">
                  <from>
                    <xdr:col>3</xdr:col>
                    <xdr:colOff>0</xdr:colOff>
                    <xdr:row>0</xdr:row>
                    <xdr:rowOff>50800</xdr:rowOff>
                  </from>
                  <to>
                    <xdr:col>5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showUFfaiBN">
                <anchor moveWithCells="1" sizeWithCells="1">
                  <from>
                    <xdr:col>5</xdr:col>
                    <xdr:colOff>660400</xdr:colOff>
                    <xdr:row>0</xdr:row>
                    <xdr:rowOff>63500</xdr:rowOff>
                  </from>
                  <to>
                    <xdr:col>8</xdr:col>
                    <xdr:colOff>266700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Setup!$J$2:$J$5</xm:f>
          </x14:formula1>
          <xm:sqref>F11:F402</xm:sqref>
        </x14:dataValidation>
        <x14:dataValidation type="list" allowBlank="1" showInputMessage="1" showErrorMessage="1" xr:uid="{00000000-0002-0000-0700-000001000000}">
          <x14:formula1>
            <xm:f>Setup!$H$2:$H$13</xm:f>
          </x14:formula1>
          <xm:sqref>J11:J402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C1"/>
  <sheetViews>
    <sheetView zoomScale="87" zoomScaleNormal="87" workbookViewId="0">
      <selection activeCell="P31" sqref="P31"/>
    </sheetView>
  </sheetViews>
  <sheetFormatPr baseColWidth="10" defaultColWidth="8.83203125" defaultRowHeight="15"/>
  <cols>
    <col min="1" max="1" width="8.83203125" style="10"/>
    <col min="2" max="2" width="8.83203125" style="10" customWidth="1"/>
    <col min="3" max="16384" width="8.83203125" style="10"/>
  </cols>
  <sheetData>
    <row r="1" spans="3:3" ht="20.25" customHeight="1">
      <c r="C1" s="11"/>
    </row>
  </sheetData>
  <phoneticPr fontId="26" type="noConversion"/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showUF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Pict="0" macro="[0]!updateCircles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clearBlocksAndPos">
                <anchor moveWithCells="1" sizeWithCells="1">
                  <from>
                    <xdr:col>5</xdr:col>
                    <xdr:colOff>165100</xdr:colOff>
                    <xdr:row>0</xdr:row>
                    <xdr:rowOff>0</xdr:rowOff>
                  </from>
                  <to>
                    <xdr:col>7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Pict="0" macro="[0]!clearEverything">
                <anchor moveWithCells="1" sizeWithCells="1">
                  <from>
                    <xdr:col>7</xdr:col>
                    <xdr:colOff>457200</xdr:colOff>
                    <xdr:row>0</xdr:row>
                    <xdr:rowOff>12700</xdr:rowOff>
                  </from>
                  <to>
                    <xdr:col>9</xdr:col>
                    <xdr:colOff>152400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J15"/>
  <sheetViews>
    <sheetView topLeftCell="B1" workbookViewId="0">
      <selection activeCell="H17" sqref="H17"/>
    </sheetView>
  </sheetViews>
  <sheetFormatPr baseColWidth="10" defaultColWidth="10.6640625" defaultRowHeight="15"/>
  <cols>
    <col min="8" max="8" width="20" style="6" customWidth="1"/>
    <col min="9" max="9" width="10.83203125" style="6"/>
    <col min="10" max="10" width="16" style="6" customWidth="1"/>
  </cols>
  <sheetData>
    <row r="1" spans="1:10" ht="32">
      <c r="A1" s="95" t="s">
        <v>125</v>
      </c>
      <c r="B1" s="95"/>
      <c r="H1" s="7" t="s">
        <v>126</v>
      </c>
      <c r="I1" s="8"/>
      <c r="J1" s="7" t="s">
        <v>127</v>
      </c>
    </row>
    <row r="2" spans="1:10">
      <c r="A2" s="6" t="s">
        <v>128</v>
      </c>
      <c r="B2" s="6" t="s">
        <v>129</v>
      </c>
      <c r="H2" s="6" t="s">
        <v>130</v>
      </c>
      <c r="J2" s="6" t="s">
        <v>43</v>
      </c>
    </row>
    <row r="3" spans="1:10">
      <c r="H3" s="6" t="s">
        <v>96</v>
      </c>
      <c r="J3" s="6" t="s">
        <v>131</v>
      </c>
    </row>
    <row r="4" spans="1:10">
      <c r="H4" s="6" t="s">
        <v>132</v>
      </c>
      <c r="J4" s="6" t="s">
        <v>122</v>
      </c>
    </row>
    <row r="5" spans="1:10">
      <c r="H5" s="6" t="s">
        <v>44</v>
      </c>
      <c r="J5" s="6" t="s">
        <v>112</v>
      </c>
    </row>
    <row r="6" spans="1:10">
      <c r="H6" s="6" t="s">
        <v>133</v>
      </c>
    </row>
    <row r="7" spans="1:10">
      <c r="H7" s="6" t="s">
        <v>134</v>
      </c>
    </row>
    <row r="8" spans="1:10">
      <c r="H8" s="6" t="s">
        <v>135</v>
      </c>
    </row>
    <row r="9" spans="1:10">
      <c r="H9" s="6" t="s">
        <v>136</v>
      </c>
    </row>
    <row r="10" spans="1:10">
      <c r="H10" s="6" t="s">
        <v>137</v>
      </c>
    </row>
    <row r="11" spans="1:10">
      <c r="H11" s="6" t="s">
        <v>138</v>
      </c>
    </row>
    <row r="12" spans="1:10">
      <c r="H12" s="6" t="s">
        <v>139</v>
      </c>
    </row>
    <row r="13" spans="1:10">
      <c r="H13" s="6" t="s">
        <v>102</v>
      </c>
    </row>
    <row r="14" spans="1:10">
      <c r="H14" s="9" t="s">
        <v>140</v>
      </c>
    </row>
    <row r="15" spans="1:10">
      <c r="H15" s="9" t="s">
        <v>141</v>
      </c>
    </row>
  </sheetData>
  <mergeCells count="1">
    <mergeCell ref="A1:B1"/>
  </mergeCells>
  <phoneticPr fontId="26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D8"/>
  <sheetViews>
    <sheetView workbookViewId="0">
      <selection activeCell="C6" sqref="C6"/>
    </sheetView>
  </sheetViews>
  <sheetFormatPr baseColWidth="10" defaultColWidth="10.6640625" defaultRowHeight="15"/>
  <cols>
    <col min="1" max="2" width="10.83203125" style="2"/>
    <col min="3" max="3" width="11.83203125" style="2" customWidth="1"/>
    <col min="4" max="4" width="90.5" style="1" customWidth="1"/>
  </cols>
  <sheetData>
    <row r="1" spans="1:4" ht="19">
      <c r="A1" s="96" t="s">
        <v>142</v>
      </c>
      <c r="B1" s="96"/>
      <c r="C1" s="96"/>
      <c r="D1" s="96"/>
    </row>
    <row r="4" spans="1:4">
      <c r="A4" s="3" t="s">
        <v>143</v>
      </c>
      <c r="B4" s="3" t="s">
        <v>144</v>
      </c>
      <c r="C4" s="3" t="s">
        <v>145</v>
      </c>
      <c r="D4" s="3" t="s">
        <v>146</v>
      </c>
    </row>
    <row r="5" spans="1:4" s="1" customFormat="1" ht="46" customHeight="1">
      <c r="A5" s="2">
        <v>1</v>
      </c>
      <c r="B5" s="4">
        <v>41649</v>
      </c>
      <c r="C5" s="2" t="s">
        <v>147</v>
      </c>
      <c r="D5" s="1" t="s">
        <v>148</v>
      </c>
    </row>
    <row r="6" spans="1:4" s="1" customFormat="1" ht="46" customHeight="1">
      <c r="A6" s="2">
        <v>2</v>
      </c>
      <c r="B6" s="4">
        <v>41772</v>
      </c>
      <c r="C6" s="2" t="s">
        <v>147</v>
      </c>
      <c r="D6" s="5" t="s">
        <v>149</v>
      </c>
    </row>
    <row r="7" spans="1:4" s="1" customFormat="1" ht="46" customHeight="1">
      <c r="A7" s="2">
        <v>3</v>
      </c>
      <c r="B7" s="4">
        <v>42922</v>
      </c>
      <c r="C7" s="2" t="s">
        <v>150</v>
      </c>
      <c r="D7" s="5" t="s">
        <v>151</v>
      </c>
    </row>
    <row r="8" spans="1:4" s="1" customFormat="1" ht="46" customHeight="1">
      <c r="A8" s="2">
        <v>4</v>
      </c>
      <c r="B8" s="4">
        <v>42925</v>
      </c>
      <c r="C8" s="2" t="s">
        <v>150</v>
      </c>
      <c r="D8" s="5" t="s">
        <v>152</v>
      </c>
    </row>
  </sheetData>
  <mergeCells count="1">
    <mergeCell ref="A1:D1"/>
  </mergeCells>
  <phoneticPr fontId="26" type="noConversion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8</vt:i4>
      </vt:variant>
    </vt:vector>
  </HeadingPairs>
  <TitlesOfParts>
    <vt:vector size="19" baseType="lpstr">
      <vt:lpstr>FAI 1</vt:lpstr>
      <vt:lpstr>FAI  2</vt:lpstr>
      <vt:lpstr>FAI 3</vt:lpstr>
      <vt:lpstr>FAI 4</vt:lpstr>
      <vt:lpstr>FAI 5</vt:lpstr>
      <vt:lpstr>FAI 6</vt:lpstr>
      <vt:lpstr>FAI 7</vt:lpstr>
      <vt:lpstr>性能</vt:lpstr>
      <vt:lpstr>Drawing</vt:lpstr>
      <vt:lpstr>Setup</vt:lpstr>
      <vt:lpstr>Revision</vt:lpstr>
      <vt:lpstr>'FAI  2'!Print_Area</vt:lpstr>
      <vt:lpstr>'FAI 1'!Print_Area</vt:lpstr>
      <vt:lpstr>'FAI 3'!Print_Area</vt:lpstr>
      <vt:lpstr>'FAI 4'!Print_Area</vt:lpstr>
      <vt:lpstr>'FAI 5'!Print_Area</vt:lpstr>
      <vt:lpstr>'FAI 6'!Print_Area</vt:lpstr>
      <vt:lpstr>'FAI 7'!Print_Area</vt:lpstr>
      <vt:lpstr>性能!Print_Area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a23210</cp:lastModifiedBy>
  <dcterms:created xsi:type="dcterms:W3CDTF">2012-05-29T19:55:00Z</dcterms:created>
  <dcterms:modified xsi:type="dcterms:W3CDTF">2025-12-19T07:29:02Z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2052-12.1.24031.24031</vt:lpwstr>
  </property>
  <property fmtid="{D5CDD505-2E9C-101B-9397-08002B2CF9AE}" pid="3" name="ICV">
    <vt:lpwstr>6792AEFD9AFB579EA3E9CA67B57633AF_43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