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9975" yWindow="660" windowWidth="20730" windowHeight="11760" activeTab="1"/>
  </bookViews>
  <sheets>
    <sheet name="工作量明细表 " sheetId="16" r:id="rId1"/>
    <sheet name="七份内容页" sheetId="15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6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5" i="15" l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N41" i="16"/>
  <c r="O4"/>
  <c r="O41"/>
  <c r="N41" i="15"/>
  <c r="O4"/>
  <c r="O41"/>
</calcChain>
</file>

<file path=xl/sharedStrings.xml><?xml version="1.0" encoding="utf-8"?>
<sst xmlns="http://schemas.openxmlformats.org/spreadsheetml/2006/main" count="172" uniqueCount="93">
  <si>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</si>
  <si>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</si>
  <si>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</si>
  <si>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</si>
  <si>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</si>
  <si>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</si>
  <si>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</si>
  <si>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</si>
  <si>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</si>
  <si>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</si>
  <si>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</si>
  <si>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</si>
  <si>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</si>
  <si>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</si>
  <si>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</si>
  <si>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确定开发计划</t>
  </si>
  <si>
    <t>人日</t>
  </si>
  <si>
    <t>人月</t>
  </si>
  <si>
    <t>专家评审结果</t>
  </si>
  <si>
    <t>评审结果</t>
  </si>
  <si>
    <t>专家姓名</t>
  </si>
  <si>
    <t>方案评审意见</t>
  </si>
  <si>
    <t>工作量（人日）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</si>
  <si>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</si>
  <si>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</si>
  <si>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</si>
  <si>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</si>
  <si>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</si>
  <si>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</si>
  <si>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按规则计算工作量（人日）</t>
    <phoneticPr fontId="7" type="noConversion"/>
  </si>
  <si>
    <t>合计</t>
    <phoneticPr fontId="7" type="noConversion"/>
  </si>
  <si>
    <t>业务、数据测试</t>
    <phoneticPr fontId="9" type="noConversion"/>
  </si>
  <si>
    <t>版本编译及合版</t>
    <phoneticPr fontId="7" type="noConversion"/>
  </si>
  <si>
    <t>按规则计算工作量（人月）
（高级）</t>
    <phoneticPr fontId="7" type="noConversion"/>
  </si>
  <si>
    <t>北六集成测试
涉及营业、接口、ESS\BSS</t>
    <phoneticPr fontId="10" type="noConversion"/>
  </si>
  <si>
    <t>专家评审工作量</t>
    <phoneticPr fontId="7" type="noConversion"/>
  </si>
  <si>
    <t>人日</t>
    <phoneticPr fontId="7" type="noConversion"/>
  </si>
  <si>
    <t>按规则计算工作量（人日）</t>
  </si>
  <si>
    <t>按规则计算工作量（人月）
人员级别：高级</t>
    <phoneticPr fontId="7" type="noConversion"/>
  </si>
  <si>
    <r>
      <rPr>
        <b/>
        <sz val="8"/>
        <color theme="1"/>
        <rFont val="微软雅黑"/>
        <family val="2"/>
        <charset val="134"/>
      </rPr>
      <t>六、版本编译及合版</t>
    </r>
    <r>
      <rPr>
        <sz val="8"/>
        <color theme="1"/>
        <rFont val="微软雅黑"/>
        <family val="2"/>
        <charset val="134"/>
      </rPr>
      <t xml:space="preserve">
涉及营业、接口版本合版及六省版本库更新。
统一版本代码编译,JAR包封装及省份特殊标记等。</t>
    </r>
    <phoneticPr fontId="10" type="noConversion"/>
  </si>
  <si>
    <t>新增界面</t>
    <phoneticPr fontId="7" type="noConversion"/>
  </si>
  <si>
    <t>改造页面主流程调用</t>
    <phoneticPr fontId="7" type="noConversion"/>
  </si>
  <si>
    <t>RHQ2018012900009</t>
    <phoneticPr fontId="7" type="noConversion"/>
  </si>
  <si>
    <t>用户在实体营业厅办理新入网及过户等业务时，现场拍摄并留存用户本人照片及用户本人有效身份证件照片（两张），同时用户照片、证件照片与办理业务进行关联、可查询</t>
    <phoneticPr fontId="7" type="noConversion"/>
  </si>
  <si>
    <t xml:space="preserve">
1.增加本地拍照页面
2.修改APP拍照请求逻辑是否拍证件
3.新增APP校验页面
4.新建表存储证件照片
5.新写同步存储
6.新增证件APP回传接口处理</t>
    <phoneticPr fontId="7" type="noConversion"/>
  </si>
  <si>
    <t>修改JAVA</t>
    <phoneticPr fontId="7" type="noConversion"/>
  </si>
  <si>
    <t xml:space="preserve">实名登记-增加拍摄并留存证件照片的统一需求
</t>
    <phoneticPr fontId="7" type="noConversion"/>
  </si>
  <si>
    <t xml:space="preserve">联通软件研究院本部-公众研发事业部
</t>
    <phoneticPr fontId="7" type="noConversion"/>
  </si>
  <si>
    <t>黄大勇</t>
    <phoneticPr fontId="7" type="noConversion"/>
  </si>
  <si>
    <t>苏光耀 18611378404</t>
    <phoneticPr fontId="7" type="noConversion"/>
  </si>
  <si>
    <t>业务需求</t>
  </si>
  <si>
    <t>客户关系管理系统</t>
    <phoneticPr fontId="9" type="noConversion"/>
  </si>
  <si>
    <t>新增表</t>
    <phoneticPr fontId="16" type="noConversion"/>
  </si>
  <si>
    <t>修改存储过程</t>
    <phoneticPr fontId="16" type="noConversion"/>
  </si>
  <si>
    <t>照片同步接口提供存储过程同步到中间接口表接口取数据</t>
    <phoneticPr fontId="16" type="noConversion"/>
  </si>
  <si>
    <t>新增接口</t>
    <phoneticPr fontId="7" type="noConversion"/>
  </si>
  <si>
    <t>使用js显示html拍照控件，客户默认必须证件照，现场照可选。根据证件类型不同展示不同的标签名和提示语信息。
校验通过无问题照片回传</t>
    <phoneticPr fontId="16" type="noConversion"/>
  </si>
  <si>
    <t>修改拍照页面js
JS增加判断逻辑，判断是否有老客户信息，照片张数是否符合逻辑。
使用js增加页面拍照框的逻辑与内容，title_name修改</t>
    <phoneticPr fontId="16" type="noConversion"/>
  </si>
  <si>
    <t>修改照片查询js
增加证件照片查询与展示逻辑</t>
    <phoneticPr fontId="16" type="noConversion"/>
  </si>
  <si>
    <t>修改APP请求拍照js，增加判断 过户 过户仅客户 真实身份认证逻辑，首页拍照不展示这三个页面</t>
    <phoneticPr fontId="16" type="noConversion"/>
  </si>
  <si>
    <t>修改主页面跳转JS逻辑
获取页面开关标签信息，如果开关打开显示跳转到新的拍照页面，否则跳转捞的拍照页面。
跳转页面传值增加信息判断是否为首页跳转过去的，过户类业务区分。</t>
    <phoneticPr fontId="16" type="noConversion"/>
  </si>
  <si>
    <t xml:space="preserve">
增加APP校验JS文件处理展示逻辑
js判断是否照片内容角色信息，创建展示窗口，再依据角色内容下的照片信息判断具体照片位置，人脸照还是证件照。判断没有问题的话将照片信息回传。</t>
    <phoneticPr fontId="7" type="noConversion"/>
  </si>
  <si>
    <t xml:space="preserve">新增本地拍照js文件
接受插件返回照片信息，正式提交前根据客户选择角色校验拍照信息，如果缺少信息进行提示，校验拍照张数。
</t>
    <phoneticPr fontId="7" type="noConversion"/>
  </si>
  <si>
    <r>
      <rPr>
        <b/>
        <sz val="8"/>
        <color theme="1"/>
        <rFont val="微软雅黑"/>
        <family val="2"/>
        <charset val="134"/>
      </rPr>
      <t>一、新增界面</t>
    </r>
    <r>
      <rPr>
        <sz val="8"/>
        <color theme="1"/>
        <rFont val="微软雅黑"/>
        <family val="2"/>
        <charset val="134"/>
      </rPr>
      <t xml:space="preserve">
本地拍照界面从新设计增加证件拍照，使用标签的形式重新布局
</t>
    </r>
    <phoneticPr fontId="7" type="noConversion"/>
  </si>
  <si>
    <t>需求：
1、明确具体需求内容
2、设计整体实现方案
3、相关规范梳理及可行性分析
4、内审
5、外审
6、协调测试资源
7、测试，生产验证问题跟踪</t>
    <phoneticPr fontId="7" type="noConversion"/>
  </si>
  <si>
    <t>需求</t>
    <phoneticPr fontId="9" type="noConversion"/>
  </si>
  <si>
    <t>配合省份功能测试，冒烟测试
涉及营业、接口、ESS\BSS</t>
    <phoneticPr fontId="10" type="noConversion"/>
  </si>
  <si>
    <t>校验APP拍照 ，页面重新设计，增加证件照片的展示。</t>
    <phoneticPr fontId="16" type="noConversion"/>
  </si>
  <si>
    <t>新增拍照界面</t>
    <phoneticPr fontId="7" type="noConversion"/>
  </si>
  <si>
    <r>
      <rPr>
        <b/>
        <sz val="8"/>
        <color theme="1"/>
        <rFont val="微软雅黑"/>
        <family val="2"/>
        <charset val="134"/>
      </rPr>
      <t xml:space="preserve">二、改造页面主流程
</t>
    </r>
    <r>
      <rPr>
        <sz val="8"/>
        <color theme="1"/>
        <rFont val="微软雅黑"/>
        <family val="2"/>
        <charset val="134"/>
      </rPr>
      <t xml:space="preserve">修改也首页认真页面html
在html里增加标签存储证件照开关信息
</t>
    </r>
    <phoneticPr fontId="7" type="noConversion"/>
  </si>
  <si>
    <r>
      <t>过户仅客户页面html修改,
在</t>
    </r>
    <r>
      <rPr>
        <b/>
        <sz val="8"/>
        <color theme="1"/>
        <rFont val="微软雅黑"/>
        <family val="2"/>
        <charset val="134"/>
      </rPr>
      <t>过户仅客户</t>
    </r>
    <r>
      <rPr>
        <sz val="8"/>
        <color theme="1"/>
        <rFont val="微软雅黑"/>
        <family val="2"/>
        <charset val="134"/>
      </rPr>
      <t>页面里增加开关标签标签内容，供过户仅客户功能的JS调用和判断。</t>
    </r>
    <phoneticPr fontId="16" type="noConversion"/>
  </si>
  <si>
    <t>修改真实身份认证页面html，在真实身份认证页面里增加开关标签标签内容，供真实身份认证页面功能的JS调用和判断。</t>
    <phoneticPr fontId="16" type="noConversion"/>
  </si>
  <si>
    <t>修改真实身份认证js，把从真实身份认证页面传过来的页面标签，通过标签，判断跳转逻辑、修改前台参数校验信息</t>
    <phoneticPr fontId="16" type="noConversion"/>
  </si>
  <si>
    <t>修改过户逻辑js
增加照片回传新客户ID，根绝页面标签判断跳转逻辑
获取前台页面数据</t>
    <phoneticPr fontId="16" type="noConversion"/>
  </si>
  <si>
    <t xml:space="preserve">
.修改过户仅客户逻辑js，获取过户仅客户页面传过来的数据
增加照片回传新客户ID，根绝页面标签判断跳转逻辑
</t>
    <phoneticPr fontId="7" type="noConversion"/>
  </si>
  <si>
    <t>修改拍照页面js
如果是过户业务、最少拍6张，最多拍12张照片。
判断如果是过户业务页面增加角色选择。
如果是过户仅客户业务、过户仅客户拍多张，最多也需要拍12张
判断如果是过户业务页面增加角色选择。</t>
    <phoneticPr fontId="16" type="noConversion"/>
  </si>
  <si>
    <t>修改过户拍照JAVA逻辑，
增加原客户信息的录入；
过户仅客户拍照JAVA后台逻辑修改，
增加原客户信息的录入。</t>
    <rPh sb="37" eb="38">
      <t>hou tai</t>
    </rPh>
    <rPh sb="41" eb="42">
      <t>xiu gai</t>
    </rPh>
    <phoneticPr fontId="16" type="noConversion"/>
  </si>
  <si>
    <t>修改补拍JAVA后台逻辑；
修改补拍更新表的逻辑；
补拍鹿皮的表结构新增字段，修改补拍查询CODE_CODE语句。</t>
    <rPh sb="8" eb="9">
      <t>hou tai</t>
    </rPh>
    <rPh sb="10" eb="11">
      <t>luo ji</t>
    </rPh>
    <rPh sb="28" eb="29">
      <t>lu oi</t>
    </rPh>
    <rPh sb="30" eb="31">
      <t>de</t>
    </rPh>
    <rPh sb="32" eb="33">
      <t>jie gou</t>
    </rPh>
    <rPh sb="34" eb="35">
      <t>xin zeng</t>
    </rPh>
    <rPh sb="54" eb="55">
      <t>yu ju</t>
    </rPh>
    <phoneticPr fontId="16" type="noConversion"/>
  </si>
  <si>
    <t>修改前台html(过户页面)
在前台html(过户页面)里增加开关标签标签内容，在过户页面跳转的时候给对应JS来使用。</t>
    <phoneticPr fontId="16" type="noConversion"/>
  </si>
  <si>
    <t>补拍页面html修改,
在前台html(改补拍页面)里增加开关标签标签内容，在前台html跳转的时候给对应JS来处理。</t>
    <rPh sb="56" eb="57">
      <t>chu li</t>
    </rPh>
    <phoneticPr fontId="7" type="noConversion"/>
  </si>
  <si>
    <t>修改补拍JS业务逻辑，根据前台页面获取开关
来判断跳转到相应的过户、过户仅客户、真实身份认证页面</t>
    <rPh sb="6" eb="7">
      <t>ye w</t>
    </rPh>
    <rPh sb="8" eb="9">
      <t>luo ji</t>
    </rPh>
    <rPh sb="11" eb="12">
      <t>gen j</t>
    </rPh>
    <rPh sb="13" eb="14">
      <t>qian tai</t>
    </rPh>
    <rPh sb="15" eb="16">
      <t>ye mian</t>
    </rPh>
    <rPh sb="17" eb="18">
      <t>huo qu</t>
    </rPh>
    <rPh sb="19" eb="20">
      <t>kai guan</t>
    </rPh>
    <rPh sb="22" eb="23">
      <t>lai</t>
    </rPh>
    <rPh sb="27" eb="28">
      <t>dao</t>
    </rPh>
    <rPh sb="28" eb="29">
      <t>xiang y</t>
    </rPh>
    <rPh sb="30" eb="31">
      <t>de</t>
    </rPh>
    <rPh sb="31" eb="32">
      <t>guo hu</t>
    </rPh>
    <rPh sb="34" eb="35">
      <t>guo hu</t>
    </rPh>
    <rPh sb="36" eb="37">
      <t>jin</t>
    </rPh>
    <rPh sb="37" eb="38">
      <t>ke hu</t>
    </rPh>
    <rPh sb="40" eb="41">
      <t>zhen shi</t>
    </rPh>
    <rPh sb="42" eb="43">
      <t>s fen</t>
    </rPh>
    <rPh sb="44" eb="45">
      <t>ren z</t>
    </rPh>
    <rPh sb="46" eb="47">
      <t>ye mian</t>
    </rPh>
    <phoneticPr fontId="16" type="noConversion"/>
  </si>
  <si>
    <t>修改照片查询页面（html）
照片展示样式前台页面重新设计布局，
增加证件照片，调试样式</t>
    <rPh sb="21" eb="22">
      <t>qian tai</t>
    </rPh>
    <rPh sb="23" eb="24">
      <t>ye mian</t>
    </rPh>
    <phoneticPr fontId="16" type="noConversion"/>
  </si>
  <si>
    <t>查询现场照片及证件照片接口，把前台数据传到JS，然后又JS调用后台JAVA的方法，在功能方法里组织报文，调用接口服务，最终调用自然人服务。</t>
    <rPh sb="14" eb="15">
      <t>ba</t>
    </rPh>
    <rPh sb="15" eb="16">
      <t>qian tai</t>
    </rPh>
    <rPh sb="17" eb="18">
      <t>shu j</t>
    </rPh>
    <rPh sb="19" eb="20">
      <t>chuan dao</t>
    </rPh>
    <rPh sb="24" eb="25">
      <t>r hou</t>
    </rPh>
    <rPh sb="26" eb="27">
      <t>you</t>
    </rPh>
    <rPh sb="29" eb="30">
      <t>diao yong</t>
    </rPh>
    <rPh sb="31" eb="32">
      <t>hou tai</t>
    </rPh>
    <rPh sb="37" eb="38">
      <t>de</t>
    </rPh>
    <rPh sb="38" eb="39">
      <t>fang f</t>
    </rPh>
    <rPh sb="41" eb="42">
      <t>zai</t>
    </rPh>
    <rPh sb="42" eb="43">
      <t>g neng</t>
    </rPh>
    <rPh sb="44" eb="45">
      <t>fang fa</t>
    </rPh>
    <rPh sb="46" eb="47">
      <t>li</t>
    </rPh>
    <rPh sb="47" eb="48">
      <t>zu zhi</t>
    </rPh>
    <rPh sb="49" eb="50">
      <t>bao</t>
    </rPh>
    <rPh sb="50" eb="51">
      <t>wen</t>
    </rPh>
    <rPh sb="52" eb="53">
      <t>diao y</t>
    </rPh>
    <rPh sb="54" eb="55">
      <t>jie k</t>
    </rPh>
    <rPh sb="56" eb="57">
      <t>fu wu</t>
    </rPh>
    <rPh sb="59" eb="60">
      <t>zui z</t>
    </rPh>
    <rPh sb="61" eb="62">
      <t>diao</t>
    </rPh>
    <rPh sb="62" eb="63">
      <t>yong</t>
    </rPh>
    <rPh sb="63" eb="64">
      <t>zi ren</t>
    </rPh>
    <rPh sb="64" eb="65">
      <t>ran</t>
    </rPh>
    <rPh sb="65" eb="66">
      <t>ren</t>
    </rPh>
    <rPh sb="66" eb="67">
      <t>fu wu</t>
    </rPh>
    <phoneticPr fontId="16" type="noConversion"/>
  </si>
  <si>
    <t xml:space="preserve">三、新增全业务流程
新增实名制客户端证件照片回传接口，接口提供服务端，由外围系统调用接口，接口调用营业jar,营业根据接口回传信息，来更新相关表字段。
</t>
    <rPh sb="27" eb="28">
      <t>jie k</t>
    </rPh>
    <rPh sb="29" eb="30">
      <t>ti g</t>
    </rPh>
    <rPh sb="31" eb="32">
      <t>fu wu</t>
    </rPh>
    <rPh sb="33" eb="34">
      <t>duan</t>
    </rPh>
    <rPh sb="35" eb="36">
      <t>you</t>
    </rPh>
    <rPh sb="36" eb="37">
      <t>wai wei</t>
    </rPh>
    <rPh sb="38" eb="39">
      <t>xi t</t>
    </rPh>
    <rPh sb="40" eb="41">
      <t>diao y</t>
    </rPh>
    <rPh sb="42" eb="43">
      <t>jie k</t>
    </rPh>
    <rPh sb="45" eb="46">
      <t>jie k</t>
    </rPh>
    <rPh sb="47" eb="48">
      <t>diao yon</t>
    </rPh>
    <rPh sb="49" eb="50">
      <t>y y</t>
    </rPh>
    <rPh sb="55" eb="56">
      <t>y y</t>
    </rPh>
    <rPh sb="57" eb="58">
      <t>gen j</t>
    </rPh>
    <rPh sb="59" eb="60">
      <t>jie k</t>
    </rPh>
    <rPh sb="61" eb="62">
      <t>hui chuan</t>
    </rPh>
    <rPh sb="63" eb="64">
      <t>xin xi</t>
    </rPh>
    <rPh sb="66" eb="67">
      <t>lai</t>
    </rPh>
    <rPh sb="67" eb="68">
      <t>geng xin</t>
    </rPh>
    <rPh sb="69" eb="70">
      <t>xiang</t>
    </rPh>
    <rPh sb="70" eb="71">
      <t>guan</t>
    </rPh>
    <rPh sb="71" eb="72">
      <t>biao</t>
    </rPh>
    <rPh sb="72" eb="73">
      <t>zi duan</t>
    </rPh>
    <phoneticPr fontId="16" type="noConversion"/>
  </si>
  <si>
    <t xml:space="preserve">新增现场照片及证件照片留存文件接口，接口提供SFTP协议，营业将照片信息同步到中间表，由接口捞取数据，按照接口规范生产对应文件，同步给自然人系统。
</t>
    <rPh sb="0" eb="1">
      <t>xin z</t>
    </rPh>
    <rPh sb="18" eb="19">
      <t>jie k</t>
    </rPh>
    <rPh sb="20" eb="21">
      <t>ti gong</t>
    </rPh>
    <rPh sb="26" eb="27">
      <t>xie yi</t>
    </rPh>
    <rPh sb="29" eb="30">
      <t>y y</t>
    </rPh>
    <rPh sb="31" eb="32">
      <t>jiang</t>
    </rPh>
    <rPh sb="32" eb="33">
      <t>zhao p</t>
    </rPh>
    <rPh sb="34" eb="35">
      <t>xin x</t>
    </rPh>
    <rPh sb="36" eb="37">
      <t>tong bu</t>
    </rPh>
    <rPh sb="38" eb="39">
      <t>dao</t>
    </rPh>
    <rPh sb="39" eb="40">
      <t>z jian</t>
    </rPh>
    <rPh sb="41" eb="42">
      <t>biao</t>
    </rPh>
    <rPh sb="43" eb="44">
      <t>you</t>
    </rPh>
    <rPh sb="44" eb="45">
      <t>jie k</t>
    </rPh>
    <rPh sb="46" eb="47">
      <t>lao</t>
    </rPh>
    <rPh sb="47" eb="48">
      <t>qu</t>
    </rPh>
    <rPh sb="48" eb="49">
      <t>shu ju</t>
    </rPh>
    <rPh sb="51" eb="52">
      <t>an zhao</t>
    </rPh>
    <rPh sb="53" eb="54">
      <t>jie k</t>
    </rPh>
    <rPh sb="55" eb="56">
      <t>gui fan</t>
    </rPh>
    <rPh sb="57" eb="58">
      <t>s c</t>
    </rPh>
    <rPh sb="59" eb="60">
      <t>dui y</t>
    </rPh>
    <rPh sb="61" eb="62">
      <t>wen jian</t>
    </rPh>
    <rPh sb="64" eb="65">
      <t>tong b</t>
    </rPh>
    <rPh sb="66" eb="67">
      <t>gei</t>
    </rPh>
    <rPh sb="67" eb="68">
      <t>zi</t>
    </rPh>
    <rPh sb="68" eb="69">
      <t>ran</t>
    </rPh>
    <rPh sb="69" eb="70">
      <t>ren</t>
    </rPh>
    <rPh sb="70" eb="71">
      <t>xi t</t>
    </rPh>
    <phoneticPr fontId="7" type="noConversion"/>
  </si>
  <si>
    <t xml:space="preserve">四、修改java
修改拍照JAVA逻辑、新增证件照处理校验
优化java逻辑调整照片上传逻辑，将照片上传、照片名称命名、添加水印等方法组织到一个总的方法中，提高代码复用能力。
</t>
    <rPh sb="67" eb="68">
      <t>zu zhi</t>
    </rPh>
    <rPh sb="73" eb="74">
      <t>de</t>
    </rPh>
    <rPh sb="76" eb="77">
      <t>zhon</t>
    </rPh>
    <rPh sb="78" eb="79">
      <t>ti gao</t>
    </rPh>
    <rPh sb="80" eb="81">
      <t>dai ma</t>
    </rPh>
    <rPh sb="82" eb="83">
      <t>fu</t>
    </rPh>
    <rPh sb="83" eb="84">
      <t>yon</t>
    </rPh>
    <rPh sb="84" eb="85">
      <t>neng li</t>
    </rPh>
    <phoneticPr fontId="7" type="noConversion"/>
  </si>
  <si>
    <t>通过java方法，提供获取证件照片信息等相关多条信息功能函数。
将证件照片落表，通过后台方法处理，将从前台获取证件照信息入库处理。</t>
    <rPh sb="0" eb="1">
      <t>tong guo</t>
    </rPh>
    <rPh sb="6" eb="7">
      <t>fang f</t>
    </rPh>
    <rPh sb="9" eb="10">
      <t>ti gong</t>
    </rPh>
    <rPh sb="11" eb="12">
      <t>huo qu</t>
    </rPh>
    <rPh sb="26" eb="27">
      <t>g neng</t>
    </rPh>
    <rPh sb="28" eb="29">
      <t>han shu</t>
    </rPh>
    <rPh sb="32" eb="33">
      <t>jiang</t>
    </rPh>
    <rPh sb="40" eb="41">
      <t>tong guo</t>
    </rPh>
    <rPh sb="42" eb="43">
      <t>hou tai</t>
    </rPh>
    <rPh sb="44" eb="45">
      <t>fang f</t>
    </rPh>
    <rPh sb="46" eb="47">
      <t>chu li</t>
    </rPh>
    <rPh sb="49" eb="50">
      <t>jiang</t>
    </rPh>
    <rPh sb="50" eb="51">
      <t>cong</t>
    </rPh>
    <rPh sb="51" eb="52">
      <t>qian tai</t>
    </rPh>
    <rPh sb="53" eb="54">
      <t>huo qu</t>
    </rPh>
    <rPh sb="55" eb="56">
      <t>zheng jian</t>
    </rPh>
    <rPh sb="57" eb="58">
      <t>zhao</t>
    </rPh>
    <rPh sb="58" eb="59">
      <t>xin xi</t>
    </rPh>
    <rPh sb="60" eb="61">
      <t>ru ku</t>
    </rPh>
    <rPh sb="62" eb="63">
      <t>chu li</t>
    </rPh>
    <phoneticPr fontId="16" type="noConversion"/>
  </si>
  <si>
    <t>修改过户java文件，将
判断业务获取照片流水信息、照片对比等信息，最终办理业务。</t>
    <rPh sb="34" eb="35">
      <t>zui zh</t>
    </rPh>
    <rPh sb="36" eb="37">
      <t>ban li</t>
    </rPh>
    <rPh sb="38" eb="39">
      <t>y wu</t>
    </rPh>
    <phoneticPr fontId="16" type="noConversion"/>
  </si>
  <si>
    <t>针对过户仅客户java修改
根据时过户仅客户业务，获取照片对比信息和照片流水信息。</t>
    <rPh sb="0" eb="1">
      <t>zhen dui</t>
    </rPh>
    <rPh sb="11" eb="12">
      <t>xiu gai</t>
    </rPh>
    <rPh sb="14" eb="15">
      <t>gen j</t>
    </rPh>
    <rPh sb="16" eb="17">
      <t>shi</t>
    </rPh>
    <rPh sb="17" eb="18">
      <t>guo hu</t>
    </rPh>
    <rPh sb="19" eb="20">
      <t>jin</t>
    </rPh>
    <rPh sb="20" eb="21">
      <t>ke hu</t>
    </rPh>
    <rPh sb="22" eb="23">
      <t>y wu</t>
    </rPh>
    <rPh sb="33" eb="34">
      <t>he</t>
    </rPh>
    <phoneticPr fontId="16" type="noConversion"/>
  </si>
  <si>
    <t>修改真实身份认证java
判断业务获取照片流水信息、照片对比等信息。</t>
    <phoneticPr fontId="16" type="noConversion"/>
  </si>
  <si>
    <t>补拍j照片ava修改， 更新数据照片名称
增加查询增加照片查询逻辑、根据开关判断，如果开关开，表示可以新老接口的替换</t>
    <rPh sb="3" eb="4">
      <t>zhao p</t>
    </rPh>
    <rPh sb="8" eb="9">
      <t>xiu gai</t>
    </rPh>
    <rPh sb="34" eb="35">
      <t>gen j</t>
    </rPh>
    <rPh sb="41" eb="42">
      <t>ru guo</t>
    </rPh>
    <rPh sb="43" eb="44">
      <t>kai guan</t>
    </rPh>
    <rPh sb="45" eb="46">
      <t>kai</t>
    </rPh>
    <rPh sb="47" eb="48">
      <t>biao shi</t>
    </rPh>
    <rPh sb="49" eb="50">
      <t>k y</t>
    </rPh>
    <phoneticPr fontId="16" type="noConversion"/>
  </si>
  <si>
    <t>新增表结构，设计表字段用于存储证件照片信息</t>
    <rPh sb="6" eb="7">
      <t>she ji</t>
    </rPh>
    <rPh sb="8" eb="9">
      <t>biao</t>
    </rPh>
    <rPh sb="9" eb="10">
      <t>zi duan</t>
    </rPh>
    <phoneticPr fontId="16" type="noConversion"/>
  </si>
  <si>
    <t>方案评审意见</t>
    <phoneticPr fontId="16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</si>
</sst>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7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4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176" fontId="6" fillId="3" borderId="4" xfId="0" applyNumberFormat="1" applyFont="1" applyFill="1" applyBorder="1" applyAlignment="1">
      <alignment horizontal="center" vertical="center" wrapText="1"/>
    </xf>
    <xf numFmtId="177" fontId="6" fillId="3" borderId="4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78" fontId="6" fillId="3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"/>
  <sheetViews>
    <sheetView topLeftCell="C36" zoomScale="90" zoomScaleNormal="90" zoomScalePageLayoutView="90" workbookViewId="0">
      <selection activeCell="N4" sqref="N4:N40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s="1" customFormat="1" ht="38.25" customHeight="1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3" t="s">
        <v>14</v>
      </c>
      <c r="O2" s="53"/>
      <c r="P2" s="14" t="s">
        <v>35</v>
      </c>
      <c r="Q2" s="50" t="s">
        <v>15</v>
      </c>
    </row>
    <row r="3" spans="1:17" s="1" customFormat="1" ht="38.2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14" t="s">
        <v>16</v>
      </c>
      <c r="O3" s="14" t="s">
        <v>17</v>
      </c>
      <c r="P3" s="14" t="s">
        <v>36</v>
      </c>
      <c r="Q3" s="51"/>
    </row>
    <row r="4" spans="1:17" s="2" customFormat="1" ht="105" customHeight="1">
      <c r="A4" s="33">
        <v>1</v>
      </c>
      <c r="B4" s="35" t="s">
        <v>42</v>
      </c>
      <c r="C4" s="35" t="s">
        <v>46</v>
      </c>
      <c r="D4" s="35" t="s">
        <v>47</v>
      </c>
      <c r="E4" s="47" t="s">
        <v>48</v>
      </c>
      <c r="F4" s="35" t="s">
        <v>49</v>
      </c>
      <c r="G4" s="38">
        <v>43129</v>
      </c>
      <c r="H4" s="39" t="s">
        <v>50</v>
      </c>
      <c r="I4" s="40" t="s">
        <v>43</v>
      </c>
      <c r="J4" s="40" t="s">
        <v>44</v>
      </c>
      <c r="K4" s="35" t="s">
        <v>51</v>
      </c>
      <c r="L4" s="18" t="s">
        <v>65</v>
      </c>
      <c r="M4" s="7" t="s">
        <v>64</v>
      </c>
      <c r="N4" s="5">
        <v>30</v>
      </c>
      <c r="O4" s="4">
        <f>N4/22</f>
        <v>1.3636363636363635</v>
      </c>
      <c r="P4" s="4"/>
      <c r="Q4" s="41">
        <v>43230</v>
      </c>
    </row>
    <row r="5" spans="1:17" s="2" customFormat="1" ht="34.5" customHeight="1">
      <c r="A5" s="34"/>
      <c r="B5" s="36"/>
      <c r="C5" s="36"/>
      <c r="D5" s="36"/>
      <c r="E5" s="48"/>
      <c r="F5" s="36"/>
      <c r="G5" s="38"/>
      <c r="H5" s="39"/>
      <c r="I5" s="40"/>
      <c r="J5" s="40"/>
      <c r="K5" s="36"/>
      <c r="L5" s="35" t="s">
        <v>40</v>
      </c>
      <c r="M5" s="7" t="s">
        <v>63</v>
      </c>
      <c r="N5" s="5">
        <v>4</v>
      </c>
      <c r="O5" s="4">
        <f t="shared" ref="O5:O40" si="0">N5/22</f>
        <v>0.18181818181818182</v>
      </c>
      <c r="P5" s="4"/>
      <c r="Q5" s="41"/>
    </row>
    <row r="6" spans="1:17" s="2" customFormat="1" ht="51" customHeight="1">
      <c r="A6" s="34"/>
      <c r="B6" s="36"/>
      <c r="C6" s="36"/>
      <c r="D6" s="36"/>
      <c r="E6" s="48"/>
      <c r="F6" s="36"/>
      <c r="G6" s="38"/>
      <c r="H6" s="39"/>
      <c r="I6" s="40"/>
      <c r="J6" s="40"/>
      <c r="K6" s="36"/>
      <c r="L6" s="36"/>
      <c r="M6" s="7" t="s">
        <v>62</v>
      </c>
      <c r="N6" s="5">
        <v>8</v>
      </c>
      <c r="O6" s="4">
        <f t="shared" si="0"/>
        <v>0.36363636363636365</v>
      </c>
      <c r="P6" s="4"/>
      <c r="Q6" s="41"/>
    </row>
    <row r="7" spans="1:17" s="2" customFormat="1" ht="48" customHeight="1">
      <c r="A7" s="34"/>
      <c r="B7" s="36"/>
      <c r="C7" s="36"/>
      <c r="D7" s="36"/>
      <c r="E7" s="48"/>
      <c r="F7" s="36"/>
      <c r="G7" s="38"/>
      <c r="H7" s="39"/>
      <c r="I7" s="40"/>
      <c r="J7" s="40"/>
      <c r="K7" s="36"/>
      <c r="L7" s="36"/>
      <c r="M7" s="7" t="s">
        <v>56</v>
      </c>
      <c r="N7" s="5">
        <v>9</v>
      </c>
      <c r="O7" s="4">
        <f t="shared" si="0"/>
        <v>0.40909090909090912</v>
      </c>
      <c r="P7" s="4"/>
      <c r="Q7" s="41"/>
    </row>
    <row r="8" spans="1:17" s="2" customFormat="1" ht="35.25" customHeight="1">
      <c r="A8" s="34"/>
      <c r="B8" s="36"/>
      <c r="C8" s="36"/>
      <c r="D8" s="36"/>
      <c r="E8" s="48"/>
      <c r="F8" s="36"/>
      <c r="G8" s="38"/>
      <c r="H8" s="39"/>
      <c r="I8" s="40"/>
      <c r="J8" s="40"/>
      <c r="K8" s="36"/>
      <c r="L8" s="36"/>
      <c r="M8" s="7" t="s">
        <v>67</v>
      </c>
      <c r="N8" s="5">
        <v>4</v>
      </c>
      <c r="O8" s="4">
        <f t="shared" si="0"/>
        <v>0.18181818181818182</v>
      </c>
      <c r="P8" s="4"/>
      <c r="Q8" s="41"/>
    </row>
    <row r="9" spans="1:17" s="2" customFormat="1" ht="68.25" customHeight="1">
      <c r="A9" s="34"/>
      <c r="B9" s="36"/>
      <c r="C9" s="36"/>
      <c r="D9" s="36"/>
      <c r="E9" s="48"/>
      <c r="F9" s="36"/>
      <c r="G9" s="38"/>
      <c r="H9" s="39"/>
      <c r="I9" s="40"/>
      <c r="J9" s="40"/>
      <c r="K9" s="36"/>
      <c r="L9" s="37"/>
      <c r="M9" s="7" t="s">
        <v>61</v>
      </c>
      <c r="N9" s="5">
        <v>8</v>
      </c>
      <c r="O9" s="4">
        <f t="shared" si="0"/>
        <v>0.36363636363636365</v>
      </c>
      <c r="P9" s="4"/>
      <c r="Q9" s="41"/>
    </row>
    <row r="10" spans="1:17" s="2" customFormat="1" ht="45.75" customHeight="1">
      <c r="A10" s="34"/>
      <c r="B10" s="36"/>
      <c r="C10" s="36"/>
      <c r="D10" s="36"/>
      <c r="E10" s="48"/>
      <c r="F10" s="36"/>
      <c r="G10" s="38"/>
      <c r="H10" s="39"/>
      <c r="I10" s="40"/>
      <c r="J10" s="40"/>
      <c r="K10" s="36"/>
      <c r="L10" s="35" t="s">
        <v>41</v>
      </c>
      <c r="M10" s="7" t="s">
        <v>69</v>
      </c>
      <c r="N10" s="5">
        <v>4</v>
      </c>
      <c r="O10" s="4">
        <f t="shared" si="0"/>
        <v>0.18181818181818182</v>
      </c>
      <c r="P10" s="4"/>
      <c r="Q10" s="41"/>
    </row>
    <row r="11" spans="1:17" s="2" customFormat="1" ht="65.25" customHeight="1">
      <c r="A11" s="34"/>
      <c r="B11" s="36"/>
      <c r="C11" s="36"/>
      <c r="D11" s="36"/>
      <c r="E11" s="48"/>
      <c r="F11" s="36"/>
      <c r="G11" s="38"/>
      <c r="H11" s="39"/>
      <c r="I11" s="40"/>
      <c r="J11" s="40"/>
      <c r="K11" s="36"/>
      <c r="L11" s="36"/>
      <c r="M11" s="7" t="s">
        <v>60</v>
      </c>
      <c r="N11" s="5">
        <v>12</v>
      </c>
      <c r="O11" s="4">
        <f t="shared" si="0"/>
        <v>0.54545454545454541</v>
      </c>
      <c r="P11" s="4"/>
      <c r="Q11" s="41"/>
    </row>
    <row r="12" spans="1:17" s="2" customFormat="1" ht="43.5" customHeight="1">
      <c r="A12" s="34"/>
      <c r="B12" s="36"/>
      <c r="C12" s="36"/>
      <c r="D12" s="36"/>
      <c r="E12" s="48"/>
      <c r="F12" s="36"/>
      <c r="G12" s="38"/>
      <c r="H12" s="39"/>
      <c r="I12" s="40"/>
      <c r="J12" s="40"/>
      <c r="K12" s="36"/>
      <c r="L12" s="36"/>
      <c r="M12" s="7" t="s">
        <v>59</v>
      </c>
      <c r="N12" s="5">
        <v>6</v>
      </c>
      <c r="O12" s="4">
        <f t="shared" si="0"/>
        <v>0.27272727272727271</v>
      </c>
      <c r="P12" s="4"/>
      <c r="Q12" s="41"/>
    </row>
    <row r="13" spans="1:17" s="2" customFormat="1" ht="65.25" customHeight="1">
      <c r="A13" s="34"/>
      <c r="B13" s="36"/>
      <c r="C13" s="36"/>
      <c r="D13" s="36"/>
      <c r="E13" s="48"/>
      <c r="F13" s="36"/>
      <c r="G13" s="38"/>
      <c r="H13" s="39"/>
      <c r="I13" s="40"/>
      <c r="J13" s="40"/>
      <c r="K13" s="36"/>
      <c r="L13" s="36"/>
      <c r="M13" s="7" t="s">
        <v>70</v>
      </c>
      <c r="N13" s="5">
        <v>4</v>
      </c>
      <c r="O13" s="4">
        <f t="shared" si="0"/>
        <v>0.18181818181818182</v>
      </c>
      <c r="P13" s="4"/>
      <c r="Q13" s="41"/>
    </row>
    <row r="14" spans="1:17" s="2" customFormat="1" ht="55.5" customHeight="1">
      <c r="A14" s="34"/>
      <c r="B14" s="36"/>
      <c r="C14" s="36"/>
      <c r="D14" s="36"/>
      <c r="E14" s="48"/>
      <c r="F14" s="36"/>
      <c r="G14" s="38"/>
      <c r="H14" s="39"/>
      <c r="I14" s="40"/>
      <c r="J14" s="40"/>
      <c r="K14" s="36"/>
      <c r="L14" s="36"/>
      <c r="M14" s="7" t="s">
        <v>78</v>
      </c>
      <c r="N14" s="5">
        <v>4</v>
      </c>
      <c r="O14" s="4">
        <f t="shared" si="0"/>
        <v>0.18181818181818182</v>
      </c>
      <c r="P14" s="4"/>
      <c r="Q14" s="41"/>
    </row>
    <row r="15" spans="1:17" s="2" customFormat="1" ht="65.25" customHeight="1">
      <c r="A15" s="34"/>
      <c r="B15" s="36"/>
      <c r="C15" s="36"/>
      <c r="D15" s="36"/>
      <c r="E15" s="48"/>
      <c r="F15" s="36"/>
      <c r="G15" s="38"/>
      <c r="H15" s="39"/>
      <c r="I15" s="40"/>
      <c r="J15" s="40"/>
      <c r="K15" s="36"/>
      <c r="L15" s="36"/>
      <c r="M15" s="7" t="s">
        <v>71</v>
      </c>
      <c r="N15" s="5">
        <v>6</v>
      </c>
      <c r="O15" s="4">
        <f t="shared" si="0"/>
        <v>0.27272727272727271</v>
      </c>
      <c r="P15" s="4"/>
      <c r="Q15" s="41"/>
    </row>
    <row r="16" spans="1:17" s="2" customFormat="1" ht="65.25" customHeight="1">
      <c r="A16" s="34"/>
      <c r="B16" s="36"/>
      <c r="C16" s="36"/>
      <c r="D16" s="36"/>
      <c r="E16" s="48"/>
      <c r="F16" s="36"/>
      <c r="G16" s="38"/>
      <c r="H16" s="39"/>
      <c r="I16" s="40"/>
      <c r="J16" s="40"/>
      <c r="K16" s="36"/>
      <c r="L16" s="36"/>
      <c r="M16" s="7" t="s">
        <v>72</v>
      </c>
      <c r="N16" s="5">
        <v>6</v>
      </c>
      <c r="O16" s="4">
        <f t="shared" si="0"/>
        <v>0.27272727272727271</v>
      </c>
      <c r="P16" s="4"/>
      <c r="Q16" s="41"/>
    </row>
    <row r="17" spans="1:17" s="2" customFormat="1" ht="49.5" customHeight="1">
      <c r="A17" s="34"/>
      <c r="B17" s="36"/>
      <c r="C17" s="36"/>
      <c r="D17" s="36"/>
      <c r="E17" s="48"/>
      <c r="F17" s="36"/>
      <c r="G17" s="38"/>
      <c r="H17" s="39"/>
      <c r="I17" s="40"/>
      <c r="J17" s="40"/>
      <c r="K17" s="36"/>
      <c r="L17" s="36"/>
      <c r="M17" s="7" t="s">
        <v>73</v>
      </c>
      <c r="N17" s="5">
        <v>5</v>
      </c>
      <c r="O17" s="4">
        <f t="shared" si="0"/>
        <v>0.22727272727272727</v>
      </c>
      <c r="P17" s="4"/>
      <c r="Q17" s="41"/>
    </row>
    <row r="18" spans="1:17" s="2" customFormat="1" ht="57" customHeight="1">
      <c r="A18" s="34"/>
      <c r="B18" s="36"/>
      <c r="C18" s="36"/>
      <c r="D18" s="36"/>
      <c r="E18" s="48"/>
      <c r="F18" s="36"/>
      <c r="G18" s="38"/>
      <c r="H18" s="39"/>
      <c r="I18" s="40"/>
      <c r="J18" s="40"/>
      <c r="K18" s="36"/>
      <c r="L18" s="36"/>
      <c r="M18" s="7" t="s">
        <v>74</v>
      </c>
      <c r="N18" s="5">
        <v>5</v>
      </c>
      <c r="O18" s="4">
        <f t="shared" si="0"/>
        <v>0.22727272727272727</v>
      </c>
      <c r="P18" s="4"/>
      <c r="Q18" s="41"/>
    </row>
    <row r="19" spans="1:17" s="2" customFormat="1" ht="70.5" customHeight="1">
      <c r="A19" s="34"/>
      <c r="B19" s="36"/>
      <c r="C19" s="36"/>
      <c r="D19" s="36"/>
      <c r="E19" s="48"/>
      <c r="F19" s="36"/>
      <c r="G19" s="38"/>
      <c r="H19" s="39"/>
      <c r="I19" s="40"/>
      <c r="J19" s="40"/>
      <c r="K19" s="36"/>
      <c r="L19" s="36"/>
      <c r="M19" s="7" t="s">
        <v>75</v>
      </c>
      <c r="N19" s="5">
        <v>12</v>
      </c>
      <c r="O19" s="4">
        <f t="shared" si="0"/>
        <v>0.54545454545454541</v>
      </c>
      <c r="P19" s="4"/>
      <c r="Q19" s="41"/>
    </row>
    <row r="20" spans="1:17" s="2" customFormat="1" ht="58.5" customHeight="1">
      <c r="A20" s="34"/>
      <c r="B20" s="36"/>
      <c r="C20" s="36"/>
      <c r="D20" s="36"/>
      <c r="E20" s="48"/>
      <c r="F20" s="36"/>
      <c r="G20" s="38"/>
      <c r="H20" s="39"/>
      <c r="I20" s="40"/>
      <c r="J20" s="40"/>
      <c r="K20" s="36"/>
      <c r="L20" s="36"/>
      <c r="M20" s="7" t="s">
        <v>57</v>
      </c>
      <c r="N20" s="5">
        <v>8</v>
      </c>
      <c r="O20" s="4">
        <f t="shared" si="0"/>
        <v>0.36363636363636365</v>
      </c>
      <c r="P20" s="4"/>
      <c r="Q20" s="41"/>
    </row>
    <row r="21" spans="1:17" s="2" customFormat="1" ht="33.75" customHeight="1">
      <c r="A21" s="34"/>
      <c r="B21" s="36"/>
      <c r="C21" s="36"/>
      <c r="D21" s="36"/>
      <c r="E21" s="48"/>
      <c r="F21" s="36"/>
      <c r="G21" s="38"/>
      <c r="H21" s="39"/>
      <c r="I21" s="40"/>
      <c r="J21" s="40"/>
      <c r="K21" s="36"/>
      <c r="L21" s="36"/>
      <c r="M21" s="7" t="s">
        <v>76</v>
      </c>
      <c r="N21" s="5">
        <v>7</v>
      </c>
      <c r="O21" s="4">
        <f t="shared" si="0"/>
        <v>0.31818181818181818</v>
      </c>
      <c r="P21" s="4"/>
      <c r="Q21" s="41"/>
    </row>
    <row r="22" spans="1:17" s="2" customFormat="1" ht="29.25" customHeight="1">
      <c r="A22" s="34"/>
      <c r="B22" s="36"/>
      <c r="C22" s="36"/>
      <c r="D22" s="36"/>
      <c r="E22" s="48"/>
      <c r="F22" s="36"/>
      <c r="G22" s="38"/>
      <c r="H22" s="39"/>
      <c r="I22" s="40"/>
      <c r="J22" s="40"/>
      <c r="K22" s="36"/>
      <c r="L22" s="36"/>
      <c r="M22" s="7" t="s">
        <v>77</v>
      </c>
      <c r="N22" s="5">
        <v>7</v>
      </c>
      <c r="O22" s="4">
        <f t="shared" si="0"/>
        <v>0.31818181818181818</v>
      </c>
      <c r="P22" s="4"/>
      <c r="Q22" s="41"/>
    </row>
    <row r="23" spans="1:17" s="2" customFormat="1" ht="55.5" customHeight="1">
      <c r="A23" s="34"/>
      <c r="B23" s="36"/>
      <c r="C23" s="36"/>
      <c r="D23" s="36"/>
      <c r="E23" s="48"/>
      <c r="F23" s="36"/>
      <c r="G23" s="38"/>
      <c r="H23" s="39"/>
      <c r="I23" s="40"/>
      <c r="J23" s="40"/>
      <c r="K23" s="36"/>
      <c r="L23" s="36"/>
      <c r="M23" s="7" t="s">
        <v>79</v>
      </c>
      <c r="N23" s="5">
        <v>6</v>
      </c>
      <c r="O23" s="4">
        <f t="shared" si="0"/>
        <v>0.27272727272727271</v>
      </c>
      <c r="P23" s="4"/>
      <c r="Q23" s="41"/>
    </row>
    <row r="24" spans="1:17" s="2" customFormat="1" ht="55.5" customHeight="1">
      <c r="A24" s="34"/>
      <c r="B24" s="36"/>
      <c r="C24" s="36"/>
      <c r="D24" s="36"/>
      <c r="E24" s="48"/>
      <c r="F24" s="36"/>
      <c r="G24" s="38"/>
      <c r="H24" s="39"/>
      <c r="I24" s="40"/>
      <c r="J24" s="40"/>
      <c r="K24" s="36"/>
      <c r="L24" s="13"/>
      <c r="M24" s="7" t="s">
        <v>80</v>
      </c>
      <c r="N24" s="5">
        <v>7</v>
      </c>
      <c r="O24" s="4">
        <f t="shared" si="0"/>
        <v>0.31818181818181818</v>
      </c>
      <c r="P24" s="4"/>
      <c r="Q24" s="41"/>
    </row>
    <row r="25" spans="1:17" s="2" customFormat="1" ht="30" customHeight="1">
      <c r="A25" s="34"/>
      <c r="B25" s="36"/>
      <c r="C25" s="36"/>
      <c r="D25" s="36"/>
      <c r="E25" s="48"/>
      <c r="F25" s="36"/>
      <c r="G25" s="38"/>
      <c r="H25" s="39"/>
      <c r="I25" s="40"/>
      <c r="J25" s="40"/>
      <c r="K25" s="36"/>
      <c r="L25" s="13"/>
      <c r="M25" s="7" t="s">
        <v>81</v>
      </c>
      <c r="N25" s="5">
        <v>7</v>
      </c>
      <c r="O25" s="4">
        <f t="shared" si="0"/>
        <v>0.31818181818181818</v>
      </c>
      <c r="P25" s="4"/>
      <c r="Q25" s="41"/>
    </row>
    <row r="26" spans="1:17" s="2" customFormat="1" ht="30" customHeight="1">
      <c r="A26" s="34"/>
      <c r="B26" s="36"/>
      <c r="C26" s="36"/>
      <c r="D26" s="36"/>
      <c r="E26" s="48"/>
      <c r="F26" s="36"/>
      <c r="G26" s="38"/>
      <c r="H26" s="39"/>
      <c r="I26" s="40"/>
      <c r="J26" s="40"/>
      <c r="K26" s="36"/>
      <c r="L26" s="13"/>
      <c r="M26" s="7" t="s">
        <v>58</v>
      </c>
      <c r="N26" s="5">
        <v>7</v>
      </c>
      <c r="O26" s="4">
        <f t="shared" si="0"/>
        <v>0.31818181818181818</v>
      </c>
      <c r="P26" s="4"/>
      <c r="Q26" s="41"/>
    </row>
    <row r="27" spans="1:17" s="2" customFormat="1" ht="40.5" customHeight="1">
      <c r="A27" s="34"/>
      <c r="B27" s="36"/>
      <c r="C27" s="36"/>
      <c r="D27" s="36"/>
      <c r="E27" s="48"/>
      <c r="F27" s="36"/>
      <c r="G27" s="38"/>
      <c r="H27" s="39"/>
      <c r="I27" s="40"/>
      <c r="J27" s="40"/>
      <c r="K27" s="36"/>
      <c r="L27" s="42" t="s">
        <v>55</v>
      </c>
      <c r="M27" s="7" t="s">
        <v>83</v>
      </c>
      <c r="N27" s="5">
        <v>10</v>
      </c>
      <c r="O27" s="4">
        <f t="shared" si="0"/>
        <v>0.45454545454545453</v>
      </c>
      <c r="P27" s="4"/>
      <c r="Q27" s="41"/>
    </row>
    <row r="28" spans="1:17" s="2" customFormat="1" ht="30" customHeight="1">
      <c r="A28" s="34"/>
      <c r="B28" s="36"/>
      <c r="C28" s="36"/>
      <c r="D28" s="36"/>
      <c r="E28" s="48"/>
      <c r="F28" s="36"/>
      <c r="G28" s="38"/>
      <c r="H28" s="39"/>
      <c r="I28" s="40"/>
      <c r="J28" s="40"/>
      <c r="K28" s="36"/>
      <c r="L28" s="43"/>
      <c r="M28" s="7" t="s">
        <v>82</v>
      </c>
      <c r="N28" s="5">
        <v>10</v>
      </c>
      <c r="O28" s="4">
        <f t="shared" si="0"/>
        <v>0.45454545454545453</v>
      </c>
      <c r="P28" s="4"/>
      <c r="Q28" s="41"/>
    </row>
    <row r="29" spans="1:17" s="2" customFormat="1" ht="23.25" customHeight="1">
      <c r="A29" s="34"/>
      <c r="B29" s="36"/>
      <c r="C29" s="36"/>
      <c r="D29" s="36"/>
      <c r="E29" s="48"/>
      <c r="F29" s="36"/>
      <c r="G29" s="38"/>
      <c r="H29" s="39"/>
      <c r="I29" s="40"/>
      <c r="J29" s="40"/>
      <c r="K29" s="36"/>
      <c r="L29" s="44"/>
      <c r="M29" s="9" t="s">
        <v>84</v>
      </c>
      <c r="N29" s="10">
        <v>6</v>
      </c>
      <c r="O29" s="4">
        <f t="shared" si="0"/>
        <v>0.27272727272727271</v>
      </c>
      <c r="P29" s="4"/>
      <c r="Q29" s="41"/>
    </row>
    <row r="30" spans="1:17" s="2" customFormat="1" ht="43.5" customHeight="1">
      <c r="A30" s="34"/>
      <c r="B30" s="36"/>
      <c r="C30" s="36"/>
      <c r="D30" s="36"/>
      <c r="E30" s="48"/>
      <c r="F30" s="36"/>
      <c r="G30" s="38"/>
      <c r="H30" s="39"/>
      <c r="I30" s="40"/>
      <c r="J30" s="40"/>
      <c r="K30" s="36"/>
      <c r="L30" s="42" t="s">
        <v>45</v>
      </c>
      <c r="M30" s="9" t="s">
        <v>85</v>
      </c>
      <c r="N30" s="10">
        <v>8</v>
      </c>
      <c r="O30" s="4">
        <f t="shared" si="0"/>
        <v>0.36363636363636365</v>
      </c>
      <c r="P30" s="4"/>
      <c r="Q30" s="41"/>
    </row>
    <row r="31" spans="1:17" s="2" customFormat="1" ht="43.5" customHeight="1">
      <c r="A31" s="34"/>
      <c r="B31" s="36"/>
      <c r="C31" s="36"/>
      <c r="D31" s="36"/>
      <c r="E31" s="48"/>
      <c r="F31" s="36"/>
      <c r="G31" s="38"/>
      <c r="H31" s="39"/>
      <c r="I31" s="40"/>
      <c r="J31" s="40"/>
      <c r="K31" s="36"/>
      <c r="L31" s="43"/>
      <c r="M31" s="9" t="s">
        <v>86</v>
      </c>
      <c r="N31" s="10">
        <v>5</v>
      </c>
      <c r="O31" s="4">
        <f t="shared" si="0"/>
        <v>0.22727272727272727</v>
      </c>
      <c r="P31" s="4"/>
      <c r="Q31" s="41"/>
    </row>
    <row r="32" spans="1:17" s="2" customFormat="1" ht="43.5" customHeight="1">
      <c r="A32" s="34"/>
      <c r="B32" s="36"/>
      <c r="C32" s="36"/>
      <c r="D32" s="36"/>
      <c r="E32" s="48"/>
      <c r="F32" s="36"/>
      <c r="G32" s="38"/>
      <c r="H32" s="39"/>
      <c r="I32" s="40"/>
      <c r="J32" s="40"/>
      <c r="K32" s="36"/>
      <c r="L32" s="43"/>
      <c r="M32" s="9" t="s">
        <v>87</v>
      </c>
      <c r="N32" s="10">
        <v>4</v>
      </c>
      <c r="O32" s="4">
        <f t="shared" si="0"/>
        <v>0.18181818181818182</v>
      </c>
      <c r="P32" s="4"/>
      <c r="Q32" s="41"/>
    </row>
    <row r="33" spans="1:17" s="2" customFormat="1" ht="43.5" customHeight="1">
      <c r="A33" s="34"/>
      <c r="B33" s="36"/>
      <c r="C33" s="36"/>
      <c r="D33" s="36"/>
      <c r="E33" s="48"/>
      <c r="F33" s="36"/>
      <c r="G33" s="38"/>
      <c r="H33" s="39"/>
      <c r="I33" s="40"/>
      <c r="J33" s="40"/>
      <c r="K33" s="36"/>
      <c r="L33" s="43"/>
      <c r="M33" s="9" t="s">
        <v>88</v>
      </c>
      <c r="N33" s="10">
        <v>4</v>
      </c>
      <c r="O33" s="4">
        <f t="shared" si="0"/>
        <v>0.18181818181818182</v>
      </c>
      <c r="P33" s="4"/>
      <c r="Q33" s="41"/>
    </row>
    <row r="34" spans="1:17" s="2" customFormat="1" ht="40.5" customHeight="1">
      <c r="A34" s="34"/>
      <c r="B34" s="36"/>
      <c r="C34" s="36"/>
      <c r="D34" s="36"/>
      <c r="E34" s="48"/>
      <c r="F34" s="36"/>
      <c r="G34" s="38"/>
      <c r="H34" s="39"/>
      <c r="I34" s="40"/>
      <c r="J34" s="40"/>
      <c r="K34" s="36"/>
      <c r="L34" s="43"/>
      <c r="M34" s="9" t="s">
        <v>89</v>
      </c>
      <c r="N34" s="10">
        <v>4</v>
      </c>
      <c r="O34" s="4">
        <f t="shared" si="0"/>
        <v>0.18181818181818182</v>
      </c>
      <c r="P34" s="4"/>
      <c r="Q34" s="41"/>
    </row>
    <row r="35" spans="1:17" s="2" customFormat="1" ht="40.5" customHeight="1">
      <c r="A35" s="34"/>
      <c r="B35" s="36"/>
      <c r="C35" s="36"/>
      <c r="D35" s="36"/>
      <c r="E35" s="48"/>
      <c r="F35" s="36"/>
      <c r="G35" s="38"/>
      <c r="H35" s="39"/>
      <c r="I35" s="40"/>
      <c r="J35" s="40"/>
      <c r="K35" s="36"/>
      <c r="L35" s="44"/>
      <c r="M35" s="9" t="s">
        <v>90</v>
      </c>
      <c r="N35" s="10">
        <v>8</v>
      </c>
      <c r="O35" s="4">
        <f t="shared" si="0"/>
        <v>0.36363636363636365</v>
      </c>
      <c r="P35" s="4"/>
      <c r="Q35" s="41"/>
    </row>
    <row r="36" spans="1:17" s="2" customFormat="1" ht="40.5" customHeight="1">
      <c r="A36" s="34"/>
      <c r="B36" s="36"/>
      <c r="C36" s="36"/>
      <c r="D36" s="36"/>
      <c r="E36" s="48"/>
      <c r="F36" s="36"/>
      <c r="G36" s="38"/>
      <c r="H36" s="39"/>
      <c r="I36" s="40"/>
      <c r="J36" s="40"/>
      <c r="K36" s="36"/>
      <c r="L36" s="17" t="s">
        <v>52</v>
      </c>
      <c r="M36" s="9" t="s">
        <v>91</v>
      </c>
      <c r="N36" s="10">
        <v>2</v>
      </c>
      <c r="O36" s="4">
        <f t="shared" si="0"/>
        <v>9.0909090909090912E-2</v>
      </c>
      <c r="P36" s="4"/>
      <c r="Q36" s="41"/>
    </row>
    <row r="37" spans="1:17" s="2" customFormat="1" ht="40.5" customHeight="1">
      <c r="A37" s="34"/>
      <c r="B37" s="36"/>
      <c r="C37" s="36"/>
      <c r="D37" s="36"/>
      <c r="E37" s="48"/>
      <c r="F37" s="36"/>
      <c r="G37" s="38"/>
      <c r="H37" s="39"/>
      <c r="I37" s="40"/>
      <c r="J37" s="40"/>
      <c r="K37" s="36"/>
      <c r="L37" s="17" t="s">
        <v>53</v>
      </c>
      <c r="M37" s="9" t="s">
        <v>54</v>
      </c>
      <c r="N37" s="10">
        <v>3</v>
      </c>
      <c r="O37" s="4">
        <f t="shared" si="0"/>
        <v>0.13636363636363635</v>
      </c>
      <c r="P37" s="4"/>
      <c r="Q37" s="41"/>
    </row>
    <row r="38" spans="1:17" s="2" customFormat="1" ht="59.25" customHeight="1">
      <c r="A38" s="34"/>
      <c r="B38" s="36"/>
      <c r="C38" s="36"/>
      <c r="D38" s="45"/>
      <c r="E38" s="48"/>
      <c r="F38" s="36"/>
      <c r="G38" s="38"/>
      <c r="H38" s="39"/>
      <c r="I38" s="40"/>
      <c r="J38" s="40"/>
      <c r="K38" s="36"/>
      <c r="L38" s="8" t="s">
        <v>32</v>
      </c>
      <c r="M38" s="7" t="s">
        <v>39</v>
      </c>
      <c r="N38" s="5">
        <v>6</v>
      </c>
      <c r="O38" s="4">
        <f t="shared" si="0"/>
        <v>0.27272727272727271</v>
      </c>
      <c r="P38" s="4"/>
      <c r="Q38" s="41"/>
    </row>
    <row r="39" spans="1:17" s="2" customFormat="1" ht="57.75" customHeight="1">
      <c r="A39" s="34"/>
      <c r="B39" s="36"/>
      <c r="C39" s="36"/>
      <c r="D39" s="45"/>
      <c r="E39" s="48"/>
      <c r="F39" s="36"/>
      <c r="G39" s="38"/>
      <c r="H39" s="39"/>
      <c r="I39" s="40"/>
      <c r="J39" s="40"/>
      <c r="K39" s="36"/>
      <c r="L39" s="8" t="s">
        <v>31</v>
      </c>
      <c r="M39" s="7" t="s">
        <v>34</v>
      </c>
      <c r="N39" s="5">
        <v>45</v>
      </c>
      <c r="O39" s="4">
        <f t="shared" si="0"/>
        <v>2.0454545454545454</v>
      </c>
      <c r="P39" s="4"/>
      <c r="Q39" s="41"/>
    </row>
    <row r="40" spans="1:17" s="2" customFormat="1" ht="59.25" customHeight="1">
      <c r="A40" s="34"/>
      <c r="B40" s="36"/>
      <c r="C40" s="36"/>
      <c r="D40" s="45"/>
      <c r="E40" s="48"/>
      <c r="F40" s="36"/>
      <c r="G40" s="38"/>
      <c r="H40" s="39"/>
      <c r="I40" s="40"/>
      <c r="J40" s="40"/>
      <c r="K40" s="37"/>
      <c r="L40" s="6" t="s">
        <v>31</v>
      </c>
      <c r="M40" s="7" t="s">
        <v>66</v>
      </c>
      <c r="N40" s="5">
        <v>12</v>
      </c>
      <c r="O40" s="4">
        <f t="shared" si="0"/>
        <v>0.54545454545454541</v>
      </c>
      <c r="P40" s="4"/>
      <c r="Q40" s="41"/>
    </row>
    <row r="41" spans="1:17" s="2" customFormat="1" ht="35.25" customHeight="1">
      <c r="A41" s="34"/>
      <c r="B41" s="36"/>
      <c r="C41" s="36"/>
      <c r="D41" s="46"/>
      <c r="E41" s="49"/>
      <c r="F41" s="37"/>
      <c r="G41" s="38"/>
      <c r="H41" s="39"/>
      <c r="I41" s="40"/>
      <c r="J41" s="40"/>
      <c r="K41" s="22" t="s">
        <v>30</v>
      </c>
      <c r="L41" s="22"/>
      <c r="M41" s="22"/>
      <c r="N41" s="5">
        <f>SUM(N4:N40)</f>
        <v>303</v>
      </c>
      <c r="O41" s="4">
        <f>SUM(O4:O40)</f>
        <v>13.772727272727272</v>
      </c>
      <c r="P41" s="4"/>
      <c r="Q41" s="41"/>
    </row>
    <row r="42" spans="1:17" ht="36.75" customHeight="1">
      <c r="A42" s="23" t="s">
        <v>20</v>
      </c>
      <c r="B42" s="24"/>
      <c r="C42" s="25" t="s">
        <v>92</v>
      </c>
      <c r="D42" s="26"/>
      <c r="E42" s="26"/>
      <c r="F42" s="26"/>
      <c r="G42" s="26"/>
      <c r="H42" s="26"/>
      <c r="I42" s="26"/>
      <c r="J42" s="27"/>
      <c r="K42" s="15" t="s">
        <v>22</v>
      </c>
      <c r="L42" s="28" t="s">
        <v>29</v>
      </c>
      <c r="M42" s="29"/>
      <c r="N42" s="30" t="s">
        <v>33</v>
      </c>
      <c r="O42" s="31"/>
      <c r="P42" s="31"/>
      <c r="Q42" s="32"/>
    </row>
    <row r="43" spans="1:17" ht="32.25" customHeight="1">
      <c r="A43" s="16">
        <v>1</v>
      </c>
      <c r="B43" s="3"/>
      <c r="C43" s="19"/>
      <c r="D43" s="20"/>
      <c r="E43" s="20"/>
      <c r="F43" s="20"/>
      <c r="G43" s="20"/>
      <c r="H43" s="20"/>
      <c r="I43" s="20"/>
      <c r="J43" s="21"/>
      <c r="K43" s="3"/>
      <c r="L43" s="19"/>
      <c r="M43" s="21"/>
      <c r="N43" s="19"/>
      <c r="O43" s="20"/>
      <c r="P43" s="20"/>
      <c r="Q43" s="21"/>
    </row>
    <row r="44" spans="1:17" ht="32.25" customHeight="1">
      <c r="A44" s="16">
        <v>2</v>
      </c>
      <c r="B44" s="3"/>
      <c r="C44" s="19"/>
      <c r="D44" s="20"/>
      <c r="E44" s="20"/>
      <c r="F44" s="20"/>
      <c r="G44" s="20"/>
      <c r="H44" s="20"/>
      <c r="I44" s="20"/>
      <c r="J44" s="21"/>
      <c r="K44" s="3"/>
      <c r="L44" s="19" t="s">
        <v>23</v>
      </c>
      <c r="M44" s="21"/>
      <c r="N44" s="19"/>
      <c r="O44" s="20"/>
      <c r="P44" s="20"/>
      <c r="Q44" s="21"/>
    </row>
    <row r="45" spans="1:17" ht="32.25" customHeight="1">
      <c r="A45" s="16">
        <v>3</v>
      </c>
      <c r="B45" s="3"/>
      <c r="C45" s="19"/>
      <c r="D45" s="20"/>
      <c r="E45" s="20"/>
      <c r="F45" s="20"/>
      <c r="G45" s="20"/>
      <c r="H45" s="20"/>
      <c r="I45" s="20"/>
      <c r="J45" s="21"/>
      <c r="K45" s="3"/>
      <c r="L45" s="19" t="s">
        <v>24</v>
      </c>
      <c r="M45" s="21"/>
      <c r="N45" s="19"/>
      <c r="O45" s="20"/>
      <c r="P45" s="20"/>
      <c r="Q45" s="21"/>
    </row>
    <row r="46" spans="1:17" ht="32.25" customHeight="1">
      <c r="A46" s="16">
        <v>4</v>
      </c>
      <c r="B46" s="3"/>
      <c r="C46" s="19"/>
      <c r="D46" s="20"/>
      <c r="E46" s="20"/>
      <c r="F46" s="20"/>
      <c r="G46" s="20"/>
      <c r="H46" s="20"/>
      <c r="I46" s="20"/>
      <c r="J46" s="21"/>
      <c r="K46" s="3"/>
      <c r="L46" s="19" t="s">
        <v>25</v>
      </c>
      <c r="M46" s="21"/>
      <c r="N46" s="19"/>
      <c r="O46" s="20"/>
      <c r="P46" s="20"/>
      <c r="Q46" s="21"/>
    </row>
    <row r="47" spans="1:17" ht="32.25" customHeight="1">
      <c r="A47" s="16">
        <v>5</v>
      </c>
      <c r="B47" s="3"/>
      <c r="C47" s="19"/>
      <c r="D47" s="20"/>
      <c r="E47" s="20"/>
      <c r="F47" s="20"/>
      <c r="G47" s="20"/>
      <c r="H47" s="20"/>
      <c r="I47" s="20"/>
      <c r="J47" s="21"/>
      <c r="K47" s="3"/>
      <c r="L47" s="19" t="s">
        <v>26</v>
      </c>
      <c r="M47" s="21"/>
      <c r="N47" s="19"/>
      <c r="O47" s="20"/>
      <c r="P47" s="20"/>
      <c r="Q47" s="21"/>
    </row>
    <row r="48" spans="1:17" ht="32.25" customHeight="1">
      <c r="A48" s="16">
        <v>6</v>
      </c>
      <c r="B48" s="3"/>
      <c r="C48" s="19"/>
      <c r="D48" s="20"/>
      <c r="E48" s="20"/>
      <c r="F48" s="20"/>
      <c r="G48" s="20"/>
      <c r="H48" s="20"/>
      <c r="I48" s="20"/>
      <c r="J48" s="21"/>
      <c r="K48" s="3"/>
      <c r="L48" s="19" t="s">
        <v>27</v>
      </c>
      <c r="M48" s="21"/>
      <c r="N48" s="19"/>
      <c r="O48" s="20"/>
      <c r="P48" s="20"/>
      <c r="Q48" s="21"/>
    </row>
    <row r="49" spans="1:17" ht="32.25" customHeight="1">
      <c r="A49" s="16">
        <v>7</v>
      </c>
      <c r="B49" s="3"/>
      <c r="C49" s="19"/>
      <c r="D49" s="20"/>
      <c r="E49" s="20"/>
      <c r="F49" s="20"/>
      <c r="G49" s="20"/>
      <c r="H49" s="20"/>
      <c r="I49" s="20"/>
      <c r="J49" s="21"/>
      <c r="K49" s="3"/>
      <c r="L49" s="19" t="s">
        <v>28</v>
      </c>
      <c r="M49" s="20"/>
      <c r="N49" s="20"/>
      <c r="O49" s="20"/>
      <c r="P49" s="20"/>
      <c r="Q49" s="21"/>
    </row>
  </sheetData>
  <mergeCells count="57"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2"/>
    <mergeCell ref="C43:J43"/>
    <mergeCell ref="L43:M43"/>
    <mergeCell ref="N43:Q43"/>
    <mergeCell ref="G4:G41"/>
    <mergeCell ref="H4:H41"/>
    <mergeCell ref="I4:I41"/>
    <mergeCell ref="J4:J41"/>
    <mergeCell ref="K4:K40"/>
    <mergeCell ref="Q4:Q41"/>
    <mergeCell ref="L5:L9"/>
    <mergeCell ref="L10:L23"/>
    <mergeCell ref="L27:L29"/>
    <mergeCell ref="L30:L35"/>
    <mergeCell ref="C4:C41"/>
    <mergeCell ref="D4:D41"/>
    <mergeCell ref="E4:E41"/>
    <mergeCell ref="K41:M41"/>
    <mergeCell ref="A42:B42"/>
    <mergeCell ref="C42:J42"/>
    <mergeCell ref="L42:M42"/>
    <mergeCell ref="N42:Q42"/>
    <mergeCell ref="A4:A41"/>
    <mergeCell ref="B4:B41"/>
    <mergeCell ref="F4:F41"/>
    <mergeCell ref="C44:J44"/>
    <mergeCell ref="L44:M44"/>
    <mergeCell ref="N44:Q44"/>
    <mergeCell ref="C45:J45"/>
    <mergeCell ref="L45:M45"/>
    <mergeCell ref="N45:Q45"/>
    <mergeCell ref="C46:J46"/>
    <mergeCell ref="L46:M46"/>
    <mergeCell ref="N46:Q46"/>
    <mergeCell ref="C47:J47"/>
    <mergeCell ref="L47:M47"/>
    <mergeCell ref="N47:Q47"/>
    <mergeCell ref="C48:J48"/>
    <mergeCell ref="L48:M48"/>
    <mergeCell ref="N48:Q48"/>
    <mergeCell ref="C49:J49"/>
    <mergeCell ref="L49:Q49"/>
  </mergeCells>
  <phoneticPr fontId="16" type="noConversion"/>
  <dataValidations count="1">
    <dataValidation type="list" allowBlank="1" showInputMessage="1" showErrorMessage="1" sqref="H4:H41">
      <formula1>"DSS需求,业务需求,优化需求,功能需求,基础设施需求"</formula1>
    </dataValidation>
  </dataValidations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tabSelected="1" topLeftCell="C1" zoomScale="90" zoomScaleNormal="90" zoomScalePageLayoutView="90" workbookViewId="0">
      <selection activeCell="K41" sqref="K41:M41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s="1" customFormat="1" ht="38.25" customHeight="1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3" t="s">
        <v>14</v>
      </c>
      <c r="O2" s="53"/>
      <c r="P2" s="11" t="s">
        <v>35</v>
      </c>
      <c r="Q2" s="50" t="s">
        <v>15</v>
      </c>
    </row>
    <row r="3" spans="1:17" s="1" customFormat="1" ht="38.2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11" t="s">
        <v>16</v>
      </c>
      <c r="O3" s="11" t="s">
        <v>17</v>
      </c>
      <c r="P3" s="11" t="s">
        <v>36</v>
      </c>
      <c r="Q3" s="51"/>
    </row>
    <row r="4" spans="1:17" s="2" customFormat="1" ht="112.5" customHeight="1">
      <c r="A4" s="33">
        <v>1</v>
      </c>
      <c r="B4" s="35" t="s">
        <v>42</v>
      </c>
      <c r="C4" s="35" t="s">
        <v>46</v>
      </c>
      <c r="D4" s="35" t="s">
        <v>47</v>
      </c>
      <c r="E4" s="47" t="s">
        <v>48</v>
      </c>
      <c r="F4" s="35" t="s">
        <v>49</v>
      </c>
      <c r="G4" s="38">
        <v>43129</v>
      </c>
      <c r="H4" s="39" t="s">
        <v>50</v>
      </c>
      <c r="I4" s="40" t="s">
        <v>43</v>
      </c>
      <c r="J4" s="40" t="s">
        <v>44</v>
      </c>
      <c r="K4" s="35" t="s">
        <v>51</v>
      </c>
      <c r="L4" s="18" t="s">
        <v>65</v>
      </c>
      <c r="M4" s="7" t="s">
        <v>64</v>
      </c>
      <c r="N4" s="5">
        <v>30</v>
      </c>
      <c r="O4" s="4">
        <f>N4/22</f>
        <v>1.3636363636363635</v>
      </c>
      <c r="P4" s="4"/>
      <c r="Q4" s="41">
        <v>43230</v>
      </c>
    </row>
    <row r="5" spans="1:17" s="2" customFormat="1" ht="62.25" customHeight="1">
      <c r="A5" s="34"/>
      <c r="B5" s="36"/>
      <c r="C5" s="36"/>
      <c r="D5" s="36"/>
      <c r="E5" s="48"/>
      <c r="F5" s="36"/>
      <c r="G5" s="38"/>
      <c r="H5" s="39"/>
      <c r="I5" s="40"/>
      <c r="J5" s="40"/>
      <c r="K5" s="36"/>
      <c r="L5" s="35" t="s">
        <v>68</v>
      </c>
      <c r="M5" s="7" t="s">
        <v>63</v>
      </c>
      <c r="N5" s="5">
        <v>4</v>
      </c>
      <c r="O5" s="4">
        <f t="shared" ref="O5:O40" si="0">N5/22</f>
        <v>0.18181818181818182</v>
      </c>
      <c r="P5" s="4"/>
      <c r="Q5" s="41"/>
    </row>
    <row r="6" spans="1:17" s="2" customFormat="1" ht="61.5" customHeight="1">
      <c r="A6" s="34"/>
      <c r="B6" s="36"/>
      <c r="C6" s="36"/>
      <c r="D6" s="36"/>
      <c r="E6" s="48"/>
      <c r="F6" s="36"/>
      <c r="G6" s="38"/>
      <c r="H6" s="39"/>
      <c r="I6" s="40"/>
      <c r="J6" s="40"/>
      <c r="K6" s="36"/>
      <c r="L6" s="36"/>
      <c r="M6" s="7" t="s">
        <v>62</v>
      </c>
      <c r="N6" s="5">
        <v>8</v>
      </c>
      <c r="O6" s="4">
        <f t="shared" si="0"/>
        <v>0.36363636363636365</v>
      </c>
      <c r="P6" s="4"/>
      <c r="Q6" s="41"/>
    </row>
    <row r="7" spans="1:17" s="2" customFormat="1" ht="35.25" customHeight="1">
      <c r="A7" s="34"/>
      <c r="B7" s="36"/>
      <c r="C7" s="36"/>
      <c r="D7" s="36"/>
      <c r="E7" s="48"/>
      <c r="F7" s="36"/>
      <c r="G7" s="38"/>
      <c r="H7" s="39"/>
      <c r="I7" s="40"/>
      <c r="J7" s="40"/>
      <c r="K7" s="36"/>
      <c r="L7" s="36"/>
      <c r="M7" s="7" t="s">
        <v>56</v>
      </c>
      <c r="N7" s="5">
        <v>9</v>
      </c>
      <c r="O7" s="4">
        <f t="shared" si="0"/>
        <v>0.40909090909090912</v>
      </c>
      <c r="P7" s="4"/>
      <c r="Q7" s="41"/>
    </row>
    <row r="8" spans="1:17" s="2" customFormat="1" ht="35.25" customHeight="1">
      <c r="A8" s="34"/>
      <c r="B8" s="36"/>
      <c r="C8" s="36"/>
      <c r="D8" s="36"/>
      <c r="E8" s="48"/>
      <c r="F8" s="36"/>
      <c r="G8" s="38"/>
      <c r="H8" s="39"/>
      <c r="I8" s="40"/>
      <c r="J8" s="40"/>
      <c r="K8" s="36"/>
      <c r="L8" s="36"/>
      <c r="M8" s="7" t="s">
        <v>67</v>
      </c>
      <c r="N8" s="5">
        <v>4</v>
      </c>
      <c r="O8" s="4">
        <f t="shared" si="0"/>
        <v>0.18181818181818182</v>
      </c>
      <c r="P8" s="4"/>
      <c r="Q8" s="41"/>
    </row>
    <row r="9" spans="1:17" s="2" customFormat="1" ht="68.25" customHeight="1">
      <c r="A9" s="34"/>
      <c r="B9" s="36"/>
      <c r="C9" s="36"/>
      <c r="D9" s="36"/>
      <c r="E9" s="48"/>
      <c r="F9" s="36"/>
      <c r="G9" s="38"/>
      <c r="H9" s="39"/>
      <c r="I9" s="40"/>
      <c r="J9" s="40"/>
      <c r="K9" s="36"/>
      <c r="L9" s="37"/>
      <c r="M9" s="7" t="s">
        <v>61</v>
      </c>
      <c r="N9" s="5">
        <v>8</v>
      </c>
      <c r="O9" s="4">
        <f t="shared" si="0"/>
        <v>0.36363636363636365</v>
      </c>
      <c r="P9" s="4"/>
      <c r="Q9" s="41"/>
    </row>
    <row r="10" spans="1:17" s="2" customFormat="1" ht="84" customHeight="1">
      <c r="A10" s="34"/>
      <c r="B10" s="36"/>
      <c r="C10" s="36"/>
      <c r="D10" s="36"/>
      <c r="E10" s="48"/>
      <c r="F10" s="36"/>
      <c r="G10" s="38"/>
      <c r="H10" s="39"/>
      <c r="I10" s="40"/>
      <c r="J10" s="40"/>
      <c r="K10" s="36"/>
      <c r="L10" s="35" t="s">
        <v>41</v>
      </c>
      <c r="M10" s="7" t="s">
        <v>69</v>
      </c>
      <c r="N10" s="5">
        <v>4</v>
      </c>
      <c r="O10" s="4">
        <f t="shared" si="0"/>
        <v>0.18181818181818182</v>
      </c>
      <c r="P10" s="4"/>
      <c r="Q10" s="41"/>
    </row>
    <row r="11" spans="1:17" s="2" customFormat="1" ht="57" customHeight="1">
      <c r="A11" s="34"/>
      <c r="B11" s="36"/>
      <c r="C11" s="36"/>
      <c r="D11" s="36"/>
      <c r="E11" s="48"/>
      <c r="F11" s="36"/>
      <c r="G11" s="38"/>
      <c r="H11" s="39"/>
      <c r="I11" s="40"/>
      <c r="J11" s="40"/>
      <c r="K11" s="36"/>
      <c r="L11" s="36"/>
      <c r="M11" s="7" t="s">
        <v>60</v>
      </c>
      <c r="N11" s="5">
        <v>12</v>
      </c>
      <c r="O11" s="4">
        <f t="shared" si="0"/>
        <v>0.54545454545454541</v>
      </c>
      <c r="P11" s="4"/>
      <c r="Q11" s="41"/>
    </row>
    <row r="12" spans="1:17" s="2" customFormat="1" ht="65.25" customHeight="1">
      <c r="A12" s="34"/>
      <c r="B12" s="36"/>
      <c r="C12" s="36"/>
      <c r="D12" s="36"/>
      <c r="E12" s="48"/>
      <c r="F12" s="36"/>
      <c r="G12" s="38"/>
      <c r="H12" s="39"/>
      <c r="I12" s="40"/>
      <c r="J12" s="40"/>
      <c r="K12" s="36"/>
      <c r="L12" s="36"/>
      <c r="M12" s="7" t="s">
        <v>59</v>
      </c>
      <c r="N12" s="5">
        <v>6</v>
      </c>
      <c r="O12" s="4">
        <f t="shared" si="0"/>
        <v>0.27272727272727271</v>
      </c>
      <c r="P12" s="4"/>
      <c r="Q12" s="41"/>
    </row>
    <row r="13" spans="1:17" s="2" customFormat="1" ht="65.25" customHeight="1">
      <c r="A13" s="34"/>
      <c r="B13" s="36"/>
      <c r="C13" s="36"/>
      <c r="D13" s="36"/>
      <c r="E13" s="48"/>
      <c r="F13" s="36"/>
      <c r="G13" s="38"/>
      <c r="H13" s="39"/>
      <c r="I13" s="40"/>
      <c r="J13" s="40"/>
      <c r="K13" s="36"/>
      <c r="L13" s="36"/>
      <c r="M13" s="7" t="s">
        <v>70</v>
      </c>
      <c r="N13" s="5">
        <v>4</v>
      </c>
      <c r="O13" s="4">
        <f t="shared" si="0"/>
        <v>0.18181818181818182</v>
      </c>
      <c r="P13" s="4"/>
      <c r="Q13" s="41"/>
    </row>
    <row r="14" spans="1:17" s="2" customFormat="1" ht="65.25" customHeight="1">
      <c r="A14" s="34"/>
      <c r="B14" s="36"/>
      <c r="C14" s="36"/>
      <c r="D14" s="36"/>
      <c r="E14" s="48"/>
      <c r="F14" s="36"/>
      <c r="G14" s="38"/>
      <c r="H14" s="39"/>
      <c r="I14" s="40"/>
      <c r="J14" s="40"/>
      <c r="K14" s="36"/>
      <c r="L14" s="36"/>
      <c r="M14" s="7" t="s">
        <v>78</v>
      </c>
      <c r="N14" s="5">
        <v>4</v>
      </c>
      <c r="O14" s="4">
        <f t="shared" si="0"/>
        <v>0.18181818181818182</v>
      </c>
      <c r="P14" s="4"/>
      <c r="Q14" s="41"/>
    </row>
    <row r="15" spans="1:17" s="2" customFormat="1" ht="65.25" customHeight="1">
      <c r="A15" s="34"/>
      <c r="B15" s="36"/>
      <c r="C15" s="36"/>
      <c r="D15" s="36"/>
      <c r="E15" s="48"/>
      <c r="F15" s="36"/>
      <c r="G15" s="38"/>
      <c r="H15" s="39"/>
      <c r="I15" s="40"/>
      <c r="J15" s="40"/>
      <c r="K15" s="36"/>
      <c r="L15" s="36"/>
      <c r="M15" s="7" t="s">
        <v>71</v>
      </c>
      <c r="N15" s="5">
        <v>6</v>
      </c>
      <c r="O15" s="4">
        <f t="shared" si="0"/>
        <v>0.27272727272727271</v>
      </c>
      <c r="P15" s="4"/>
      <c r="Q15" s="41"/>
    </row>
    <row r="16" spans="1:17" s="2" customFormat="1" ht="65.25" customHeight="1">
      <c r="A16" s="34"/>
      <c r="B16" s="36"/>
      <c r="C16" s="36"/>
      <c r="D16" s="36"/>
      <c r="E16" s="48"/>
      <c r="F16" s="36"/>
      <c r="G16" s="38"/>
      <c r="H16" s="39"/>
      <c r="I16" s="40"/>
      <c r="J16" s="40"/>
      <c r="K16" s="36"/>
      <c r="L16" s="36"/>
      <c r="M16" s="7" t="s">
        <v>72</v>
      </c>
      <c r="N16" s="5">
        <v>6</v>
      </c>
      <c r="O16" s="4">
        <f t="shared" si="0"/>
        <v>0.27272727272727271</v>
      </c>
      <c r="P16" s="4"/>
      <c r="Q16" s="41"/>
    </row>
    <row r="17" spans="1:17" s="2" customFormat="1" ht="65.25" customHeight="1">
      <c r="A17" s="34"/>
      <c r="B17" s="36"/>
      <c r="C17" s="36"/>
      <c r="D17" s="36"/>
      <c r="E17" s="48"/>
      <c r="F17" s="36"/>
      <c r="G17" s="38"/>
      <c r="H17" s="39"/>
      <c r="I17" s="40"/>
      <c r="J17" s="40"/>
      <c r="K17" s="36"/>
      <c r="L17" s="36"/>
      <c r="M17" s="7" t="s">
        <v>73</v>
      </c>
      <c r="N17" s="5">
        <v>5</v>
      </c>
      <c r="O17" s="4">
        <f t="shared" si="0"/>
        <v>0.22727272727272727</v>
      </c>
      <c r="P17" s="4"/>
      <c r="Q17" s="41"/>
    </row>
    <row r="18" spans="1:17" s="2" customFormat="1" ht="70.5" customHeight="1">
      <c r="A18" s="34"/>
      <c r="B18" s="36"/>
      <c r="C18" s="36"/>
      <c r="D18" s="36"/>
      <c r="E18" s="48"/>
      <c r="F18" s="36"/>
      <c r="G18" s="38"/>
      <c r="H18" s="39"/>
      <c r="I18" s="40"/>
      <c r="J18" s="40"/>
      <c r="K18" s="36"/>
      <c r="L18" s="36"/>
      <c r="M18" s="7" t="s">
        <v>74</v>
      </c>
      <c r="N18" s="5">
        <v>5</v>
      </c>
      <c r="O18" s="4">
        <f t="shared" si="0"/>
        <v>0.22727272727272727</v>
      </c>
      <c r="P18" s="4"/>
      <c r="Q18" s="41"/>
    </row>
    <row r="19" spans="1:17" s="2" customFormat="1" ht="70.5" customHeight="1">
      <c r="A19" s="34"/>
      <c r="B19" s="36"/>
      <c r="C19" s="36"/>
      <c r="D19" s="36"/>
      <c r="E19" s="48"/>
      <c r="F19" s="36"/>
      <c r="G19" s="38"/>
      <c r="H19" s="39"/>
      <c r="I19" s="40"/>
      <c r="J19" s="40"/>
      <c r="K19" s="36"/>
      <c r="L19" s="36"/>
      <c r="M19" s="7" t="s">
        <v>75</v>
      </c>
      <c r="N19" s="5">
        <v>12</v>
      </c>
      <c r="O19" s="4">
        <f t="shared" si="0"/>
        <v>0.54545454545454541</v>
      </c>
      <c r="P19" s="4"/>
      <c r="Q19" s="41"/>
    </row>
    <row r="20" spans="1:17" s="2" customFormat="1" ht="58.5" customHeight="1">
      <c r="A20" s="34"/>
      <c r="B20" s="36"/>
      <c r="C20" s="36"/>
      <c r="D20" s="36"/>
      <c r="E20" s="48"/>
      <c r="F20" s="36"/>
      <c r="G20" s="38"/>
      <c r="H20" s="39"/>
      <c r="I20" s="40"/>
      <c r="J20" s="40"/>
      <c r="K20" s="36"/>
      <c r="L20" s="36"/>
      <c r="M20" s="7" t="s">
        <v>57</v>
      </c>
      <c r="N20" s="5">
        <v>8</v>
      </c>
      <c r="O20" s="4">
        <f t="shared" si="0"/>
        <v>0.36363636363636365</v>
      </c>
      <c r="P20" s="4"/>
      <c r="Q20" s="41"/>
    </row>
    <row r="21" spans="1:17" s="2" customFormat="1" ht="60" customHeight="1">
      <c r="A21" s="34"/>
      <c r="B21" s="36"/>
      <c r="C21" s="36"/>
      <c r="D21" s="36"/>
      <c r="E21" s="48"/>
      <c r="F21" s="36"/>
      <c r="G21" s="38"/>
      <c r="H21" s="39"/>
      <c r="I21" s="40"/>
      <c r="J21" s="40"/>
      <c r="K21" s="36"/>
      <c r="L21" s="36"/>
      <c r="M21" s="7" t="s">
        <v>76</v>
      </c>
      <c r="N21" s="5">
        <v>7</v>
      </c>
      <c r="O21" s="4">
        <f t="shared" si="0"/>
        <v>0.31818181818181818</v>
      </c>
      <c r="P21" s="4"/>
      <c r="Q21" s="41"/>
    </row>
    <row r="22" spans="1:17" s="2" customFormat="1" ht="57" customHeight="1">
      <c r="A22" s="34"/>
      <c r="B22" s="36"/>
      <c r="C22" s="36"/>
      <c r="D22" s="36"/>
      <c r="E22" s="48"/>
      <c r="F22" s="36"/>
      <c r="G22" s="38"/>
      <c r="H22" s="39"/>
      <c r="I22" s="40"/>
      <c r="J22" s="40"/>
      <c r="K22" s="36"/>
      <c r="L22" s="36"/>
      <c r="M22" s="7" t="s">
        <v>77</v>
      </c>
      <c r="N22" s="5">
        <v>7</v>
      </c>
      <c r="O22" s="4">
        <f t="shared" si="0"/>
        <v>0.31818181818181818</v>
      </c>
      <c r="P22" s="4"/>
      <c r="Q22" s="41"/>
    </row>
    <row r="23" spans="1:17" s="2" customFormat="1" ht="55.5" customHeight="1">
      <c r="A23" s="34"/>
      <c r="B23" s="36"/>
      <c r="C23" s="36"/>
      <c r="D23" s="36"/>
      <c r="E23" s="48"/>
      <c r="F23" s="36"/>
      <c r="G23" s="38"/>
      <c r="H23" s="39"/>
      <c r="I23" s="40"/>
      <c r="J23" s="40"/>
      <c r="K23" s="36"/>
      <c r="L23" s="36"/>
      <c r="M23" s="7" t="s">
        <v>79</v>
      </c>
      <c r="N23" s="5">
        <v>6</v>
      </c>
      <c r="O23" s="4">
        <f t="shared" si="0"/>
        <v>0.27272727272727271</v>
      </c>
      <c r="P23" s="4"/>
      <c r="Q23" s="41"/>
    </row>
    <row r="24" spans="1:17" s="2" customFormat="1" ht="55.5" customHeight="1">
      <c r="A24" s="34"/>
      <c r="B24" s="36"/>
      <c r="C24" s="36"/>
      <c r="D24" s="36"/>
      <c r="E24" s="48"/>
      <c r="F24" s="36"/>
      <c r="G24" s="38"/>
      <c r="H24" s="39"/>
      <c r="I24" s="40"/>
      <c r="J24" s="40"/>
      <c r="K24" s="36"/>
      <c r="L24" s="12"/>
      <c r="M24" s="7" t="s">
        <v>80</v>
      </c>
      <c r="N24" s="5">
        <v>7</v>
      </c>
      <c r="O24" s="4">
        <f t="shared" si="0"/>
        <v>0.31818181818181818</v>
      </c>
      <c r="P24" s="4"/>
      <c r="Q24" s="41"/>
    </row>
    <row r="25" spans="1:17" s="2" customFormat="1" ht="72.95" customHeight="1">
      <c r="A25" s="34"/>
      <c r="B25" s="36"/>
      <c r="C25" s="36"/>
      <c r="D25" s="36"/>
      <c r="E25" s="48"/>
      <c r="F25" s="36"/>
      <c r="G25" s="38"/>
      <c r="H25" s="39"/>
      <c r="I25" s="40"/>
      <c r="J25" s="40"/>
      <c r="K25" s="36"/>
      <c r="L25" s="12"/>
      <c r="M25" s="7" t="s">
        <v>81</v>
      </c>
      <c r="N25" s="5">
        <v>7</v>
      </c>
      <c r="O25" s="4">
        <f t="shared" si="0"/>
        <v>0.31818181818181818</v>
      </c>
      <c r="P25" s="4"/>
      <c r="Q25" s="41"/>
    </row>
    <row r="26" spans="1:17" s="2" customFormat="1" ht="30" customHeight="1">
      <c r="A26" s="34"/>
      <c r="B26" s="36"/>
      <c r="C26" s="36"/>
      <c r="D26" s="36"/>
      <c r="E26" s="48"/>
      <c r="F26" s="36"/>
      <c r="G26" s="38"/>
      <c r="H26" s="39"/>
      <c r="I26" s="40"/>
      <c r="J26" s="40"/>
      <c r="K26" s="36"/>
      <c r="L26" s="12"/>
      <c r="M26" s="7" t="s">
        <v>58</v>
      </c>
      <c r="N26" s="5">
        <v>7</v>
      </c>
      <c r="O26" s="4">
        <f t="shared" si="0"/>
        <v>0.31818181818181818</v>
      </c>
      <c r="P26" s="4"/>
      <c r="Q26" s="41"/>
    </row>
    <row r="27" spans="1:17" s="2" customFormat="1" ht="40.5" customHeight="1">
      <c r="A27" s="34"/>
      <c r="B27" s="36"/>
      <c r="C27" s="36"/>
      <c r="D27" s="36"/>
      <c r="E27" s="48"/>
      <c r="F27" s="36"/>
      <c r="G27" s="38"/>
      <c r="H27" s="39"/>
      <c r="I27" s="40"/>
      <c r="J27" s="40"/>
      <c r="K27" s="36"/>
      <c r="L27" s="42" t="s">
        <v>55</v>
      </c>
      <c r="M27" s="7" t="s">
        <v>83</v>
      </c>
      <c r="N27" s="5">
        <v>10</v>
      </c>
      <c r="O27" s="4">
        <f t="shared" si="0"/>
        <v>0.45454545454545453</v>
      </c>
      <c r="P27" s="4"/>
      <c r="Q27" s="41"/>
    </row>
    <row r="28" spans="1:17" s="2" customFormat="1" ht="45" customHeight="1">
      <c r="A28" s="34"/>
      <c r="B28" s="36"/>
      <c r="C28" s="36"/>
      <c r="D28" s="36"/>
      <c r="E28" s="48"/>
      <c r="F28" s="36"/>
      <c r="G28" s="38"/>
      <c r="H28" s="39"/>
      <c r="I28" s="40"/>
      <c r="J28" s="40"/>
      <c r="K28" s="36"/>
      <c r="L28" s="43"/>
      <c r="M28" s="7" t="s">
        <v>82</v>
      </c>
      <c r="N28" s="5">
        <v>10</v>
      </c>
      <c r="O28" s="4">
        <f t="shared" si="0"/>
        <v>0.45454545454545453</v>
      </c>
      <c r="P28" s="4"/>
      <c r="Q28" s="41"/>
    </row>
    <row r="29" spans="1:17" s="2" customFormat="1" ht="66.95" customHeight="1">
      <c r="A29" s="34"/>
      <c r="B29" s="36"/>
      <c r="C29" s="36"/>
      <c r="D29" s="36"/>
      <c r="E29" s="48"/>
      <c r="F29" s="36"/>
      <c r="G29" s="38"/>
      <c r="H29" s="39"/>
      <c r="I29" s="40"/>
      <c r="J29" s="40"/>
      <c r="K29" s="36"/>
      <c r="L29" s="44"/>
      <c r="M29" s="9" t="s">
        <v>84</v>
      </c>
      <c r="N29" s="10">
        <v>6</v>
      </c>
      <c r="O29" s="4">
        <f t="shared" si="0"/>
        <v>0.27272727272727271</v>
      </c>
      <c r="P29" s="4"/>
      <c r="Q29" s="41"/>
    </row>
    <row r="30" spans="1:17" s="2" customFormat="1" ht="81" customHeight="1">
      <c r="A30" s="34"/>
      <c r="B30" s="36"/>
      <c r="C30" s="36"/>
      <c r="D30" s="36"/>
      <c r="E30" s="48"/>
      <c r="F30" s="36"/>
      <c r="G30" s="38"/>
      <c r="H30" s="39"/>
      <c r="I30" s="40"/>
      <c r="J30" s="40"/>
      <c r="K30" s="36"/>
      <c r="L30" s="42" t="s">
        <v>45</v>
      </c>
      <c r="M30" s="9" t="s">
        <v>85</v>
      </c>
      <c r="N30" s="10">
        <v>8</v>
      </c>
      <c r="O30" s="4">
        <f t="shared" si="0"/>
        <v>0.36363636363636365</v>
      </c>
      <c r="P30" s="4"/>
      <c r="Q30" s="41"/>
    </row>
    <row r="31" spans="1:17" s="2" customFormat="1" ht="43.5" customHeight="1">
      <c r="A31" s="34"/>
      <c r="B31" s="36"/>
      <c r="C31" s="36"/>
      <c r="D31" s="36"/>
      <c r="E31" s="48"/>
      <c r="F31" s="36"/>
      <c r="G31" s="38"/>
      <c r="H31" s="39"/>
      <c r="I31" s="40"/>
      <c r="J31" s="40"/>
      <c r="K31" s="36"/>
      <c r="L31" s="43"/>
      <c r="M31" s="9" t="s">
        <v>86</v>
      </c>
      <c r="N31" s="10">
        <v>5</v>
      </c>
      <c r="O31" s="4">
        <f t="shared" si="0"/>
        <v>0.22727272727272727</v>
      </c>
      <c r="P31" s="4"/>
      <c r="Q31" s="41"/>
    </row>
    <row r="32" spans="1:17" s="2" customFormat="1" ht="43.5" customHeight="1">
      <c r="A32" s="34"/>
      <c r="B32" s="36"/>
      <c r="C32" s="36"/>
      <c r="D32" s="36"/>
      <c r="E32" s="48"/>
      <c r="F32" s="36"/>
      <c r="G32" s="38"/>
      <c r="H32" s="39"/>
      <c r="I32" s="40"/>
      <c r="J32" s="40"/>
      <c r="K32" s="36"/>
      <c r="L32" s="43"/>
      <c r="M32" s="9" t="s">
        <v>87</v>
      </c>
      <c r="N32" s="10">
        <v>4</v>
      </c>
      <c r="O32" s="4">
        <f t="shared" si="0"/>
        <v>0.18181818181818182</v>
      </c>
      <c r="P32" s="4"/>
      <c r="Q32" s="41"/>
    </row>
    <row r="33" spans="1:17" s="2" customFormat="1" ht="43.5" customHeight="1">
      <c r="A33" s="34"/>
      <c r="B33" s="36"/>
      <c r="C33" s="36"/>
      <c r="D33" s="36"/>
      <c r="E33" s="48"/>
      <c r="F33" s="36"/>
      <c r="G33" s="38"/>
      <c r="H33" s="39"/>
      <c r="I33" s="40"/>
      <c r="J33" s="40"/>
      <c r="K33" s="36"/>
      <c r="L33" s="43"/>
      <c r="M33" s="9" t="s">
        <v>88</v>
      </c>
      <c r="N33" s="10">
        <v>4</v>
      </c>
      <c r="O33" s="4">
        <f t="shared" si="0"/>
        <v>0.18181818181818182</v>
      </c>
      <c r="P33" s="4"/>
      <c r="Q33" s="41"/>
    </row>
    <row r="34" spans="1:17" s="2" customFormat="1" ht="40.5" customHeight="1">
      <c r="A34" s="34"/>
      <c r="B34" s="36"/>
      <c r="C34" s="36"/>
      <c r="D34" s="36"/>
      <c r="E34" s="48"/>
      <c r="F34" s="36"/>
      <c r="G34" s="38"/>
      <c r="H34" s="39"/>
      <c r="I34" s="40"/>
      <c r="J34" s="40"/>
      <c r="K34" s="36"/>
      <c r="L34" s="43"/>
      <c r="M34" s="9" t="s">
        <v>89</v>
      </c>
      <c r="N34" s="10">
        <v>4</v>
      </c>
      <c r="O34" s="4">
        <f t="shared" si="0"/>
        <v>0.18181818181818182</v>
      </c>
      <c r="P34" s="4"/>
      <c r="Q34" s="41"/>
    </row>
    <row r="35" spans="1:17" s="2" customFormat="1" ht="40.5" customHeight="1">
      <c r="A35" s="34"/>
      <c r="B35" s="36"/>
      <c r="C35" s="36"/>
      <c r="D35" s="36"/>
      <c r="E35" s="48"/>
      <c r="F35" s="36"/>
      <c r="G35" s="38"/>
      <c r="H35" s="39"/>
      <c r="I35" s="40"/>
      <c r="J35" s="40"/>
      <c r="K35" s="36"/>
      <c r="L35" s="44"/>
      <c r="M35" s="9" t="s">
        <v>90</v>
      </c>
      <c r="N35" s="10">
        <v>8</v>
      </c>
      <c r="O35" s="4">
        <f t="shared" si="0"/>
        <v>0.36363636363636365</v>
      </c>
      <c r="P35" s="4"/>
      <c r="Q35" s="41"/>
    </row>
    <row r="36" spans="1:17" s="2" customFormat="1" ht="36" customHeight="1">
      <c r="A36" s="34"/>
      <c r="B36" s="36"/>
      <c r="C36" s="36"/>
      <c r="D36" s="36"/>
      <c r="E36" s="48"/>
      <c r="F36" s="36"/>
      <c r="G36" s="38"/>
      <c r="H36" s="39"/>
      <c r="I36" s="40"/>
      <c r="J36" s="40"/>
      <c r="K36" s="36"/>
      <c r="L36" s="17" t="s">
        <v>52</v>
      </c>
      <c r="M36" s="9" t="s">
        <v>91</v>
      </c>
      <c r="N36" s="10">
        <v>2</v>
      </c>
      <c r="O36" s="4">
        <f t="shared" si="0"/>
        <v>9.0909090909090912E-2</v>
      </c>
      <c r="P36" s="4"/>
      <c r="Q36" s="41"/>
    </row>
    <row r="37" spans="1:17" s="2" customFormat="1" ht="40.5" customHeight="1">
      <c r="A37" s="34"/>
      <c r="B37" s="36"/>
      <c r="C37" s="36"/>
      <c r="D37" s="36"/>
      <c r="E37" s="48"/>
      <c r="F37" s="36"/>
      <c r="G37" s="38"/>
      <c r="H37" s="39"/>
      <c r="I37" s="40"/>
      <c r="J37" s="40"/>
      <c r="K37" s="36"/>
      <c r="L37" s="17" t="s">
        <v>53</v>
      </c>
      <c r="M37" s="9" t="s">
        <v>54</v>
      </c>
      <c r="N37" s="10">
        <v>3</v>
      </c>
      <c r="O37" s="4">
        <f t="shared" si="0"/>
        <v>0.13636363636363635</v>
      </c>
      <c r="P37" s="4"/>
      <c r="Q37" s="41"/>
    </row>
    <row r="38" spans="1:17" s="2" customFormat="1" ht="59.25" customHeight="1">
      <c r="A38" s="34"/>
      <c r="B38" s="36"/>
      <c r="C38" s="36"/>
      <c r="D38" s="45"/>
      <c r="E38" s="48"/>
      <c r="F38" s="36"/>
      <c r="G38" s="38"/>
      <c r="H38" s="39"/>
      <c r="I38" s="40"/>
      <c r="J38" s="40"/>
      <c r="K38" s="36"/>
      <c r="L38" s="8" t="s">
        <v>32</v>
      </c>
      <c r="M38" s="7" t="s">
        <v>39</v>
      </c>
      <c r="N38" s="5">
        <v>6</v>
      </c>
      <c r="O38" s="4">
        <f t="shared" si="0"/>
        <v>0.27272727272727271</v>
      </c>
      <c r="P38" s="4"/>
      <c r="Q38" s="41"/>
    </row>
    <row r="39" spans="1:17" s="2" customFormat="1" ht="57.75" customHeight="1">
      <c r="A39" s="34"/>
      <c r="B39" s="36"/>
      <c r="C39" s="36"/>
      <c r="D39" s="45"/>
      <c r="E39" s="48"/>
      <c r="F39" s="36"/>
      <c r="G39" s="38"/>
      <c r="H39" s="39"/>
      <c r="I39" s="40"/>
      <c r="J39" s="40"/>
      <c r="K39" s="36"/>
      <c r="L39" s="8" t="s">
        <v>31</v>
      </c>
      <c r="M39" s="7" t="s">
        <v>34</v>
      </c>
      <c r="N39" s="5">
        <v>45</v>
      </c>
      <c r="O39" s="4">
        <f t="shared" si="0"/>
        <v>2.0454545454545454</v>
      </c>
      <c r="P39" s="4"/>
      <c r="Q39" s="41"/>
    </row>
    <row r="40" spans="1:17" s="2" customFormat="1" ht="59.25" customHeight="1">
      <c r="A40" s="34"/>
      <c r="B40" s="36"/>
      <c r="C40" s="36"/>
      <c r="D40" s="45"/>
      <c r="E40" s="48"/>
      <c r="F40" s="36"/>
      <c r="G40" s="38"/>
      <c r="H40" s="39"/>
      <c r="I40" s="40"/>
      <c r="J40" s="40"/>
      <c r="K40" s="37"/>
      <c r="L40" s="6" t="s">
        <v>31</v>
      </c>
      <c r="M40" s="7" t="s">
        <v>66</v>
      </c>
      <c r="N40" s="5">
        <v>12</v>
      </c>
      <c r="O40" s="4">
        <f t="shared" si="0"/>
        <v>0.54545454545454541</v>
      </c>
      <c r="P40" s="4"/>
      <c r="Q40" s="41"/>
    </row>
    <row r="41" spans="1:17" s="2" customFormat="1" ht="35.25" customHeight="1">
      <c r="A41" s="34"/>
      <c r="B41" s="36"/>
      <c r="C41" s="36"/>
      <c r="D41" s="46"/>
      <c r="E41" s="49"/>
      <c r="F41" s="37"/>
      <c r="G41" s="38"/>
      <c r="H41" s="39"/>
      <c r="I41" s="40"/>
      <c r="J41" s="40"/>
      <c r="K41" s="22" t="s">
        <v>30</v>
      </c>
      <c r="L41" s="22"/>
      <c r="M41" s="22"/>
      <c r="N41" s="5">
        <f>SUM(N4:N40)</f>
        <v>303</v>
      </c>
      <c r="O41" s="4">
        <f>SUM(O4:O40)</f>
        <v>13.772727272727272</v>
      </c>
      <c r="P41" s="4"/>
      <c r="Q41" s="41"/>
    </row>
    <row r="42" spans="1:17" ht="39.950000000000003" customHeight="1">
      <c r="A42" s="55" t="s">
        <v>18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6"/>
      <c r="M42" s="57" t="s">
        <v>19</v>
      </c>
      <c r="N42" s="55"/>
      <c r="O42" s="55"/>
      <c r="P42" s="55"/>
      <c r="Q42" s="55"/>
    </row>
    <row r="43" spans="1:17" ht="39.950000000000003" customHeight="1">
      <c r="A43" s="53" t="s">
        <v>20</v>
      </c>
      <c r="B43" s="53"/>
      <c r="C43" s="58" t="s">
        <v>21</v>
      </c>
      <c r="D43" s="58"/>
      <c r="E43" s="58"/>
      <c r="F43" s="58"/>
      <c r="G43" s="58"/>
      <c r="H43" s="58"/>
      <c r="I43" s="58"/>
      <c r="J43" s="58" t="s">
        <v>22</v>
      </c>
      <c r="K43" s="58"/>
      <c r="L43" s="58" t="s">
        <v>37</v>
      </c>
      <c r="M43" s="58"/>
      <c r="N43" s="59" t="s">
        <v>38</v>
      </c>
      <c r="O43" s="58"/>
      <c r="P43" s="58"/>
      <c r="Q43" s="58"/>
    </row>
    <row r="44" spans="1:17" ht="39.950000000000003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</sheetData>
  <mergeCells count="45"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2"/>
    <mergeCell ref="F4:F41"/>
    <mergeCell ref="L30:L35"/>
    <mergeCell ref="L27:L29"/>
    <mergeCell ref="G4:G41"/>
    <mergeCell ref="H4:H41"/>
    <mergeCell ref="I4:I41"/>
    <mergeCell ref="J4:J41"/>
    <mergeCell ref="K4:K40"/>
    <mergeCell ref="A4:A41"/>
    <mergeCell ref="B4:B41"/>
    <mergeCell ref="C4:C41"/>
    <mergeCell ref="D4:D41"/>
    <mergeCell ref="E4:E41"/>
    <mergeCell ref="Q4:Q41"/>
    <mergeCell ref="L5:L9"/>
    <mergeCell ref="L10:L23"/>
    <mergeCell ref="K41:M41"/>
    <mergeCell ref="A44:B44"/>
    <mergeCell ref="C44:I44"/>
    <mergeCell ref="J44:K44"/>
    <mergeCell ref="A42:L42"/>
    <mergeCell ref="M42:Q42"/>
    <mergeCell ref="A43:B43"/>
    <mergeCell ref="C43:I43"/>
    <mergeCell ref="J43:K43"/>
    <mergeCell ref="L44:M44"/>
    <mergeCell ref="N44:Q44"/>
    <mergeCell ref="L43:M43"/>
    <mergeCell ref="N43:Q43"/>
  </mergeCells>
  <phoneticPr fontId="16" type="noConversion"/>
  <dataValidations disablePrompts="1" count="1">
    <dataValidation type="list" allowBlank="1" showInputMessage="1" showErrorMessage="1" sqref="H4:H41">
      <formula1>"DSS需求,业务需求,优化需求,功能需求,基础设施需求"</formula1>
    </dataValidation>
  </dataValidations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工作量明细表 </vt:lpstr>
      <vt:lpstr>七份内容页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2018-03-26T07:09:51Z</cp:lastPrinted>
  <dcterms:created xsi:type="dcterms:W3CDTF">2013-11-11T12:58:00Z</dcterms:created>
  <dcterms:modified xsi:type="dcterms:W3CDTF">2018-05-21T06:10:24Z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