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RHQ2018020600016" sheetId="14" r:id="rId1"/>
  </sheets>
  <calcPr calcId="124519" concurrentCalc="0"/>
</workbook>
</file>

<file path=xl/calcChain.xml><?xml version="1.0" encoding="utf-8"?>
<calcChain xmlns="http://schemas.openxmlformats.org/spreadsheetml/2006/main">
  <c r="O4" i="14"/>
  <c r="O14"/>
  <c r="O16"/>
  <c r="O5"/>
  <c r="O6"/>
  <c r="O7"/>
  <c r="O8"/>
  <c r="O9"/>
  <c r="O10"/>
  <c r="O11"/>
  <c r="O12"/>
  <c r="O13"/>
  <c r="O15"/>
  <c r="N16" l="1"/>
</calcChain>
</file>

<file path=xl/sharedStrings.xml><?xml version="1.0" encoding="utf-8"?>
<sst xmlns="http://schemas.openxmlformats.org/spreadsheetml/2006/main" count="61" uniqueCount="60">
  <si>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</si>
  <si>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</si>
  <si>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</si>
  <si>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</si>
  <si>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</si>
  <si>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</si>
  <si>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</si>
  <si>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</si>
  <si>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</si>
  <si>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</si>
  <si>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</si>
  <si>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</si>
  <si>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</si>
  <si>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</si>
  <si>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</si>
  <si>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</si>
  <si>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</si>
  <si>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</si>
  <si>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</si>
  <si>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</si>
  <si>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</si>
  <si>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</si>
  <si>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</si>
  <si>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</si>
  <si>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</si>
  <si>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</si>
  <si>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</si>
  <si>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按规则计算工作量（人日）</t>
    <phoneticPr fontId="6" type="noConversion"/>
  </si>
  <si>
    <t>合计</t>
    <phoneticPr fontId="6" type="noConversion"/>
  </si>
  <si>
    <t>业务、数据测试</t>
    <phoneticPr fontId="8" type="noConversion"/>
  </si>
  <si>
    <t>版本编译及合版</t>
    <phoneticPr fontId="6" type="noConversion"/>
  </si>
  <si>
    <t>按规则计算工作量（人月）
（高级）</t>
    <phoneticPr fontId="6" type="noConversion"/>
  </si>
  <si>
    <t>北六集成测试
涉及营业、接口、ESS\BSS</t>
    <phoneticPr fontId="9" type="noConversion"/>
  </si>
  <si>
    <t>专家评审工作量</t>
    <phoneticPr fontId="6" type="noConversion"/>
  </si>
  <si>
    <t>人日</t>
    <phoneticPr fontId="6" type="noConversion"/>
  </si>
  <si>
    <t>北六核心-客户关系管理系统</t>
    <phoneticPr fontId="8" type="noConversion"/>
  </si>
  <si>
    <t xml:space="preserve">
涉及营业、接口版本合版及六省版本库更新。
统一版本代码编译,JAR包封装及省份特殊标记等。</t>
    <phoneticPr fontId="9" type="noConversion"/>
  </si>
  <si>
    <t>国际数据漫游产品订购、退订接口改造</t>
    <phoneticPr fontId="6" type="noConversion"/>
  </si>
  <si>
    <t>国际数据漫游产品日对账接口改造</t>
    <phoneticPr fontId="6" type="noConversion"/>
  </si>
  <si>
    <t>修改日对账sql，等同实时接口要求改造日对账文件中的字段</t>
    <phoneticPr fontId="6" type="noConversion"/>
  </si>
  <si>
    <t>国际数据漫游产品月全量接口改造</t>
    <phoneticPr fontId="6" type="noConversion"/>
  </si>
  <si>
    <t>新增月全量捞取sql，捞取当前有效订购国际漫游的用户，按订购时产生的订单同步，优化sql效率</t>
    <phoneticPr fontId="6" type="noConversion"/>
  </si>
  <si>
    <t>RHQ2018020600016</t>
    <phoneticPr fontId="6" type="noConversion"/>
  </si>
  <si>
    <t>国际数据漫游产品订购/退订接口改造需求</t>
    <phoneticPr fontId="6" type="noConversion"/>
  </si>
  <si>
    <t>国际公司（国际业务部）-国际结算与漫游支撑中心</t>
    <phoneticPr fontId="6" type="noConversion"/>
  </si>
  <si>
    <t>王玉芳</t>
    <phoneticPr fontId="6" type="noConversion"/>
  </si>
  <si>
    <t>金程 18601108190</t>
    <phoneticPr fontId="6" type="noConversion"/>
  </si>
  <si>
    <t>业务需求</t>
  </si>
  <si>
    <t>为了提升国际漫游用户体验，同时避免公司结算损失，必须彻底解决流控平台和联通营业侧用户订购关系不一致的问题。结合日常订购关系同步和异步处理过程中发现的异常情况，经过反复讨论，归纳亟待解决的问题如下：1）部分接口规范字段产生歧义；2）文件接口上传要求需要统一；3）明确定义补换卡场景；4）建立按月全量数据核对机制</t>
    <phoneticPr fontId="6" type="noConversion"/>
  </si>
  <si>
    <t>新增漫游数据订购信息对账接口</t>
    <phoneticPr fontId="6" type="noConversion"/>
  </si>
  <si>
    <t>编写程序通过获取数据拼装XML报文，设置定时任务，配置ftp相关信息指导说明</t>
    <phoneticPr fontId="6" type="noConversion"/>
  </si>
  <si>
    <t>订单生成规则修改
一、订单ID（ORDER_ID），唯一标识一条订单记录，省分BSS应按照，两位省分编码（用户归属省分）+两位发起系统编码+省分订单ID（不包含加号）的方式生成；</t>
    <phoneticPr fontId="6" type="noConversion"/>
  </si>
  <si>
    <t>生效时间处理
二、生效时间（START_DATE）：
1、办理订购时：订购产品的真实生效时间
2、办理退订时：退订产品的真实生效时间</t>
    <phoneticPr fontId="6" type="noConversion"/>
  </si>
  <si>
    <t>失效时间处理
三、失效时间(END_DATE )：
1、办理订购时，失效时间为产品失效时间，
2、办理退订时，如退订次日生效，那么时间为办理次日0点0分0秒）</t>
    <phoneticPr fontId="6" type="noConversion"/>
  </si>
  <si>
    <t>新增保留字段的处理逻辑
四、输入参数新增保留字段：订单生成时间（ORDER_TIME）</t>
    <phoneticPr fontId="6" type="noConversion"/>
  </si>
  <si>
    <t xml:space="preserve">补换卡处理逻辑修改
五、补换卡的处理
1、补换卡信息，新的IMSI要同步通知RCC。
2、补换卡同步信息中，明确要求不能传产品信息给RCC，不传产品节点（PRODUCT_INFO）。
</t>
    <phoneticPr fontId="6" type="noConversion"/>
  </si>
  <si>
    <t xml:space="preserve">国际数据漫游产品实时接口改造
</t>
    <phoneticPr fontId="6" type="noConversion"/>
  </si>
  <si>
    <t>需求：
1、明确具体需求内容
2、设计整体实现方案
3、相关规范梳理及可行性分析
4、内审
5、外审
6、协调测试资源
7、测试，生产验证问题跟踪</t>
    <phoneticPr fontId="6" type="noConversion"/>
  </si>
  <si>
    <t>需求</t>
    <phoneticPr fontId="8" type="noConversion"/>
  </si>
  <si>
    <t>配合省份功能测试，冒烟测试
涉及营业、接口、ESS\BSS</t>
    <phoneticPr fontId="9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</si>
</sst>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4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8" fontId="5" fillId="3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topLeftCell="E7" workbookViewId="0">
      <selection activeCell="O15" sqref="O15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s="1" customFormat="1" ht="38.25" customHeight="1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4" t="s">
        <v>14</v>
      </c>
      <c r="O2" s="24"/>
      <c r="P2" s="9" t="s">
        <v>33</v>
      </c>
      <c r="Q2" s="25" t="s">
        <v>15</v>
      </c>
    </row>
    <row r="3" spans="1:17" s="1" customFormat="1" ht="38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9" t="s">
        <v>16</v>
      </c>
      <c r="O3" s="9" t="s">
        <v>17</v>
      </c>
      <c r="P3" s="9" t="s">
        <v>34</v>
      </c>
      <c r="Q3" s="26"/>
    </row>
    <row r="4" spans="1:17" s="2" customFormat="1" ht="112.5" customHeight="1">
      <c r="A4" s="29">
        <v>1</v>
      </c>
      <c r="B4" s="31" t="s">
        <v>42</v>
      </c>
      <c r="C4" s="31" t="s">
        <v>43</v>
      </c>
      <c r="D4" s="31" t="s">
        <v>44</v>
      </c>
      <c r="E4" s="35" t="s">
        <v>45</v>
      </c>
      <c r="F4" s="31" t="s">
        <v>46</v>
      </c>
      <c r="G4" s="42">
        <v>43137</v>
      </c>
      <c r="H4" s="43" t="s">
        <v>47</v>
      </c>
      <c r="I4" s="44" t="s">
        <v>48</v>
      </c>
      <c r="J4" s="44" t="s">
        <v>37</v>
      </c>
      <c r="K4" s="31" t="s">
        <v>35</v>
      </c>
      <c r="L4" s="15" t="s">
        <v>58</v>
      </c>
      <c r="M4" s="7" t="s">
        <v>57</v>
      </c>
      <c r="N4" s="5">
        <v>12</v>
      </c>
      <c r="O4" s="4">
        <f>N4/22</f>
        <v>0.54545454545454541</v>
      </c>
      <c r="P4" s="4"/>
      <c r="Q4" s="28">
        <v>43230</v>
      </c>
    </row>
    <row r="5" spans="1:17" s="2" customFormat="1" ht="54.75" customHeight="1">
      <c r="A5" s="30"/>
      <c r="B5" s="32"/>
      <c r="C5" s="32"/>
      <c r="D5" s="32"/>
      <c r="E5" s="36"/>
      <c r="F5" s="32"/>
      <c r="G5" s="42"/>
      <c r="H5" s="43"/>
      <c r="I5" s="44"/>
      <c r="J5" s="44"/>
      <c r="K5" s="32"/>
      <c r="L5" s="31" t="s">
        <v>56</v>
      </c>
      <c r="M5" s="7" t="s">
        <v>51</v>
      </c>
      <c r="N5" s="5">
        <v>3</v>
      </c>
      <c r="O5" s="4">
        <f t="shared" ref="O5:O15" si="0">N5/22</f>
        <v>0.13636363636363635</v>
      </c>
      <c r="P5" s="4"/>
      <c r="Q5" s="28"/>
    </row>
    <row r="6" spans="1:17" s="2" customFormat="1" ht="54.75" customHeight="1">
      <c r="A6" s="30"/>
      <c r="B6" s="32"/>
      <c r="C6" s="32"/>
      <c r="D6" s="32"/>
      <c r="E6" s="36"/>
      <c r="F6" s="32"/>
      <c r="G6" s="42"/>
      <c r="H6" s="43"/>
      <c r="I6" s="44"/>
      <c r="J6" s="44"/>
      <c r="K6" s="32"/>
      <c r="L6" s="32"/>
      <c r="M6" s="7" t="s">
        <v>52</v>
      </c>
      <c r="N6" s="5">
        <v>5</v>
      </c>
      <c r="O6" s="4">
        <f t="shared" si="0"/>
        <v>0.22727272727272727</v>
      </c>
      <c r="P6" s="4"/>
      <c r="Q6" s="28"/>
    </row>
    <row r="7" spans="1:17" s="2" customFormat="1" ht="54.75" customHeight="1">
      <c r="A7" s="30"/>
      <c r="B7" s="32"/>
      <c r="C7" s="32"/>
      <c r="D7" s="32"/>
      <c r="E7" s="36"/>
      <c r="F7" s="32"/>
      <c r="G7" s="42"/>
      <c r="H7" s="43"/>
      <c r="I7" s="44"/>
      <c r="J7" s="44"/>
      <c r="K7" s="32"/>
      <c r="L7" s="32"/>
      <c r="M7" s="7" t="s">
        <v>53</v>
      </c>
      <c r="N7" s="5">
        <v>5</v>
      </c>
      <c r="O7" s="4">
        <f t="shared" si="0"/>
        <v>0.22727272727272727</v>
      </c>
      <c r="P7" s="4"/>
      <c r="Q7" s="28"/>
    </row>
    <row r="8" spans="1:17" s="2" customFormat="1" ht="32.25" customHeight="1">
      <c r="A8" s="30"/>
      <c r="B8" s="32"/>
      <c r="C8" s="32"/>
      <c r="D8" s="32"/>
      <c r="E8" s="36"/>
      <c r="F8" s="32"/>
      <c r="G8" s="42"/>
      <c r="H8" s="43"/>
      <c r="I8" s="44"/>
      <c r="J8" s="44"/>
      <c r="K8" s="32"/>
      <c r="L8" s="32"/>
      <c r="M8" s="7" t="s">
        <v>54</v>
      </c>
      <c r="N8" s="5">
        <v>5</v>
      </c>
      <c r="O8" s="4">
        <f t="shared" si="0"/>
        <v>0.22727272727272727</v>
      </c>
      <c r="P8" s="4"/>
      <c r="Q8" s="28"/>
    </row>
    <row r="9" spans="1:17" s="2" customFormat="1" ht="73.5" customHeight="1">
      <c r="A9" s="30"/>
      <c r="B9" s="32"/>
      <c r="C9" s="32"/>
      <c r="D9" s="32"/>
      <c r="E9" s="36"/>
      <c r="F9" s="32"/>
      <c r="G9" s="42"/>
      <c r="H9" s="43"/>
      <c r="I9" s="44"/>
      <c r="J9" s="44"/>
      <c r="K9" s="32"/>
      <c r="L9" s="32"/>
      <c r="M9" s="7" t="s">
        <v>55</v>
      </c>
      <c r="N9" s="5">
        <v>8</v>
      </c>
      <c r="O9" s="4">
        <f t="shared" si="0"/>
        <v>0.36363636363636365</v>
      </c>
      <c r="P9" s="4"/>
      <c r="Q9" s="28"/>
    </row>
    <row r="10" spans="1:17" s="2" customFormat="1" ht="54.75" customHeight="1">
      <c r="A10" s="30"/>
      <c r="B10" s="32"/>
      <c r="C10" s="32"/>
      <c r="D10" s="32"/>
      <c r="E10" s="36"/>
      <c r="F10" s="32"/>
      <c r="G10" s="42"/>
      <c r="H10" s="43"/>
      <c r="I10" s="44"/>
      <c r="J10" s="44"/>
      <c r="K10" s="32"/>
      <c r="L10" s="12" t="s">
        <v>38</v>
      </c>
      <c r="M10" s="7" t="s">
        <v>39</v>
      </c>
      <c r="N10" s="5">
        <v>6</v>
      </c>
      <c r="O10" s="4">
        <f t="shared" si="0"/>
        <v>0.27272727272727271</v>
      </c>
      <c r="P10" s="4"/>
      <c r="Q10" s="28"/>
    </row>
    <row r="11" spans="1:17" s="2" customFormat="1" ht="54.75" customHeight="1">
      <c r="A11" s="30"/>
      <c r="B11" s="32"/>
      <c r="C11" s="32"/>
      <c r="D11" s="32"/>
      <c r="E11" s="36"/>
      <c r="F11" s="32"/>
      <c r="G11" s="42"/>
      <c r="H11" s="43"/>
      <c r="I11" s="44"/>
      <c r="J11" s="44"/>
      <c r="K11" s="32"/>
      <c r="L11" s="13" t="s">
        <v>40</v>
      </c>
      <c r="M11" s="7" t="s">
        <v>41</v>
      </c>
      <c r="N11" s="5">
        <v>6</v>
      </c>
      <c r="O11" s="4">
        <f t="shared" si="0"/>
        <v>0.27272727272727271</v>
      </c>
      <c r="P11" s="4"/>
      <c r="Q11" s="28"/>
    </row>
    <row r="12" spans="1:17" s="2" customFormat="1" ht="50.25" customHeight="1">
      <c r="A12" s="30"/>
      <c r="B12" s="32"/>
      <c r="C12" s="32"/>
      <c r="D12" s="32"/>
      <c r="E12" s="36"/>
      <c r="F12" s="32"/>
      <c r="G12" s="42"/>
      <c r="H12" s="43"/>
      <c r="I12" s="44"/>
      <c r="J12" s="44"/>
      <c r="K12" s="32"/>
      <c r="L12" s="14" t="s">
        <v>49</v>
      </c>
      <c r="M12" s="7" t="s">
        <v>50</v>
      </c>
      <c r="N12" s="5">
        <v>8</v>
      </c>
      <c r="O12" s="4">
        <f t="shared" si="0"/>
        <v>0.36363636363636365</v>
      </c>
      <c r="P12" s="4"/>
      <c r="Q12" s="28"/>
    </row>
    <row r="13" spans="1:17" s="2" customFormat="1" ht="59.25" customHeight="1">
      <c r="A13" s="30"/>
      <c r="B13" s="32"/>
      <c r="C13" s="32"/>
      <c r="D13" s="33"/>
      <c r="E13" s="36"/>
      <c r="F13" s="32"/>
      <c r="G13" s="42"/>
      <c r="H13" s="43"/>
      <c r="I13" s="44"/>
      <c r="J13" s="44"/>
      <c r="K13" s="32"/>
      <c r="L13" s="8" t="s">
        <v>30</v>
      </c>
      <c r="M13" s="7" t="s">
        <v>36</v>
      </c>
      <c r="N13" s="5">
        <v>6</v>
      </c>
      <c r="O13" s="4">
        <f t="shared" si="0"/>
        <v>0.27272727272727271</v>
      </c>
      <c r="P13" s="4"/>
      <c r="Q13" s="28"/>
    </row>
    <row r="14" spans="1:17" s="2" customFormat="1" ht="57.75" customHeight="1">
      <c r="A14" s="30"/>
      <c r="B14" s="32"/>
      <c r="C14" s="32"/>
      <c r="D14" s="33"/>
      <c r="E14" s="36"/>
      <c r="F14" s="32"/>
      <c r="G14" s="42"/>
      <c r="H14" s="43"/>
      <c r="I14" s="44"/>
      <c r="J14" s="44"/>
      <c r="K14" s="32"/>
      <c r="L14" s="8" t="s">
        <v>29</v>
      </c>
      <c r="M14" s="7" t="s">
        <v>32</v>
      </c>
      <c r="N14" s="5">
        <v>16</v>
      </c>
      <c r="O14" s="4">
        <f t="shared" si="0"/>
        <v>0.72727272727272729</v>
      </c>
      <c r="P14" s="4"/>
      <c r="Q14" s="28"/>
    </row>
    <row r="15" spans="1:17" s="2" customFormat="1" ht="59.25" customHeight="1">
      <c r="A15" s="30"/>
      <c r="B15" s="32"/>
      <c r="C15" s="32"/>
      <c r="D15" s="33"/>
      <c r="E15" s="36"/>
      <c r="F15" s="32"/>
      <c r="G15" s="42"/>
      <c r="H15" s="43"/>
      <c r="I15" s="44"/>
      <c r="J15" s="44"/>
      <c r="K15" s="38"/>
      <c r="L15" s="6" t="s">
        <v>29</v>
      </c>
      <c r="M15" s="7" t="s">
        <v>59</v>
      </c>
      <c r="N15" s="5">
        <v>6</v>
      </c>
      <c r="O15" s="4">
        <f t="shared" si="0"/>
        <v>0.27272727272727271</v>
      </c>
      <c r="P15" s="4"/>
      <c r="Q15" s="28"/>
    </row>
    <row r="16" spans="1:17" s="2" customFormat="1" ht="35.25" customHeight="1">
      <c r="A16" s="30"/>
      <c r="B16" s="32"/>
      <c r="C16" s="32"/>
      <c r="D16" s="34"/>
      <c r="E16" s="37"/>
      <c r="F16" s="38"/>
      <c r="G16" s="42"/>
      <c r="H16" s="43"/>
      <c r="I16" s="44"/>
      <c r="J16" s="44"/>
      <c r="K16" s="39" t="s">
        <v>28</v>
      </c>
      <c r="L16" s="40"/>
      <c r="M16" s="41"/>
      <c r="N16" s="5">
        <f>SUM(N4:N15)</f>
        <v>86</v>
      </c>
      <c r="O16" s="4">
        <f>SUM(O4:O15)</f>
        <v>3.9090909090909092</v>
      </c>
      <c r="P16" s="4"/>
      <c r="Q16" s="28"/>
    </row>
    <row r="17" spans="1:17" ht="36.75" customHeight="1">
      <c r="A17" s="45" t="s">
        <v>18</v>
      </c>
      <c r="B17" s="46"/>
      <c r="C17" s="47" t="s">
        <v>19</v>
      </c>
      <c r="D17" s="48"/>
      <c r="E17" s="48"/>
      <c r="F17" s="48"/>
      <c r="G17" s="48"/>
      <c r="H17" s="48"/>
      <c r="I17" s="48"/>
      <c r="J17" s="49"/>
      <c r="K17" s="10" t="s">
        <v>20</v>
      </c>
      <c r="L17" s="22" t="s">
        <v>27</v>
      </c>
      <c r="M17" s="23"/>
      <c r="N17" s="19" t="s">
        <v>31</v>
      </c>
      <c r="O17" s="20"/>
      <c r="P17" s="20"/>
      <c r="Q17" s="21"/>
    </row>
    <row r="18" spans="1:17" ht="31.5" customHeight="1">
      <c r="A18" s="11">
        <v>1</v>
      </c>
      <c r="B18" s="3"/>
      <c r="C18" s="16"/>
      <c r="D18" s="17"/>
      <c r="E18" s="17"/>
      <c r="F18" s="17"/>
      <c r="G18" s="17"/>
      <c r="H18" s="17"/>
      <c r="I18" s="17"/>
      <c r="J18" s="18"/>
      <c r="K18" s="3"/>
      <c r="L18" s="16"/>
      <c r="M18" s="18"/>
      <c r="N18" s="16"/>
      <c r="O18" s="17"/>
      <c r="P18" s="17"/>
      <c r="Q18" s="18"/>
    </row>
    <row r="19" spans="1:17" ht="31.5" customHeight="1">
      <c r="A19" s="11">
        <v>2</v>
      </c>
      <c r="B19" s="3"/>
      <c r="C19" s="16"/>
      <c r="D19" s="17"/>
      <c r="E19" s="17"/>
      <c r="F19" s="17"/>
      <c r="G19" s="17"/>
      <c r="H19" s="17"/>
      <c r="I19" s="17"/>
      <c r="J19" s="18"/>
      <c r="K19" s="3"/>
      <c r="L19" s="16" t="s">
        <v>21</v>
      </c>
      <c r="M19" s="18"/>
      <c r="N19" s="16"/>
      <c r="O19" s="17"/>
      <c r="P19" s="17"/>
      <c r="Q19" s="18"/>
    </row>
    <row r="20" spans="1:17" ht="31.5" customHeight="1">
      <c r="A20" s="11">
        <v>3</v>
      </c>
      <c r="B20" s="3"/>
      <c r="C20" s="16"/>
      <c r="D20" s="17"/>
      <c r="E20" s="17"/>
      <c r="F20" s="17"/>
      <c r="G20" s="17"/>
      <c r="H20" s="17"/>
      <c r="I20" s="17"/>
      <c r="J20" s="18"/>
      <c r="K20" s="3"/>
      <c r="L20" s="16" t="s">
        <v>22</v>
      </c>
      <c r="M20" s="18"/>
      <c r="N20" s="16"/>
      <c r="O20" s="17"/>
      <c r="P20" s="17"/>
      <c r="Q20" s="18"/>
    </row>
    <row r="21" spans="1:17" ht="31.5" customHeight="1">
      <c r="A21" s="11">
        <v>4</v>
      </c>
      <c r="B21" s="3"/>
      <c r="C21" s="16"/>
      <c r="D21" s="17"/>
      <c r="E21" s="17"/>
      <c r="F21" s="17"/>
      <c r="G21" s="17"/>
      <c r="H21" s="17"/>
      <c r="I21" s="17"/>
      <c r="J21" s="18"/>
      <c r="K21" s="3"/>
      <c r="L21" s="16" t="s">
        <v>23</v>
      </c>
      <c r="M21" s="18"/>
      <c r="N21" s="16"/>
      <c r="O21" s="17"/>
      <c r="P21" s="17"/>
      <c r="Q21" s="18"/>
    </row>
    <row r="22" spans="1:17" ht="31.5" customHeight="1">
      <c r="A22" s="11">
        <v>5</v>
      </c>
      <c r="B22" s="3"/>
      <c r="C22" s="16"/>
      <c r="D22" s="17"/>
      <c r="E22" s="17"/>
      <c r="F22" s="17"/>
      <c r="G22" s="17"/>
      <c r="H22" s="17"/>
      <c r="I22" s="17"/>
      <c r="J22" s="18"/>
      <c r="K22" s="3"/>
      <c r="L22" s="16" t="s">
        <v>24</v>
      </c>
      <c r="M22" s="18"/>
      <c r="N22" s="16"/>
      <c r="O22" s="17"/>
      <c r="P22" s="17"/>
      <c r="Q22" s="18"/>
    </row>
    <row r="23" spans="1:17" ht="31.5" customHeight="1">
      <c r="A23" s="11">
        <v>6</v>
      </c>
      <c r="B23" s="3"/>
      <c r="C23" s="16"/>
      <c r="D23" s="17"/>
      <c r="E23" s="17"/>
      <c r="F23" s="17"/>
      <c r="G23" s="17"/>
      <c r="H23" s="17"/>
      <c r="I23" s="17"/>
      <c r="J23" s="18"/>
      <c r="K23" s="3"/>
      <c r="L23" s="16" t="s">
        <v>25</v>
      </c>
      <c r="M23" s="18"/>
      <c r="N23" s="16"/>
      <c r="O23" s="17"/>
      <c r="P23" s="17"/>
      <c r="Q23" s="18"/>
    </row>
    <row r="24" spans="1:17" ht="31.5" customHeight="1">
      <c r="A24" s="11">
        <v>7</v>
      </c>
      <c r="B24" s="3"/>
      <c r="C24" s="16"/>
      <c r="D24" s="17"/>
      <c r="E24" s="17"/>
      <c r="F24" s="17"/>
      <c r="G24" s="17"/>
      <c r="H24" s="17"/>
      <c r="I24" s="17"/>
      <c r="J24" s="18"/>
      <c r="K24" s="3"/>
      <c r="L24" s="16" t="s">
        <v>26</v>
      </c>
      <c r="M24" s="17"/>
      <c r="N24" s="17"/>
      <c r="O24" s="17"/>
      <c r="P24" s="17"/>
      <c r="Q24" s="18"/>
    </row>
  </sheetData>
  <mergeCells count="54">
    <mergeCell ref="C21:J21"/>
    <mergeCell ref="C24:J24"/>
    <mergeCell ref="C22:J22"/>
    <mergeCell ref="C23:J23"/>
    <mergeCell ref="A17:B17"/>
    <mergeCell ref="C17:J17"/>
    <mergeCell ref="C18:J18"/>
    <mergeCell ref="C19:J19"/>
    <mergeCell ref="C20:J20"/>
    <mergeCell ref="Q4:Q16"/>
    <mergeCell ref="A4:A16"/>
    <mergeCell ref="B4:B16"/>
    <mergeCell ref="C4:C16"/>
    <mergeCell ref="D4:D16"/>
    <mergeCell ref="E4:E16"/>
    <mergeCell ref="F4:F16"/>
    <mergeCell ref="K16:M16"/>
    <mergeCell ref="G4:G16"/>
    <mergeCell ref="H4:H16"/>
    <mergeCell ref="I4:I16"/>
    <mergeCell ref="J4:J16"/>
    <mergeCell ref="K4:K15"/>
    <mergeCell ref="L5:L9"/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8:Q18"/>
    <mergeCell ref="N17:Q17"/>
    <mergeCell ref="L24:Q24"/>
    <mergeCell ref="L23:M23"/>
    <mergeCell ref="L22:M22"/>
    <mergeCell ref="L21:M21"/>
    <mergeCell ref="L20:M20"/>
    <mergeCell ref="L19:M19"/>
    <mergeCell ref="L18:M18"/>
    <mergeCell ref="L17:M17"/>
    <mergeCell ref="N23:Q23"/>
    <mergeCell ref="N22:Q22"/>
    <mergeCell ref="N21:Q21"/>
    <mergeCell ref="N20:Q20"/>
    <mergeCell ref="N19:Q19"/>
  </mergeCells>
  <phoneticPr fontId="6" type="noConversion"/>
  <dataValidations count="1">
    <dataValidation type="list" allowBlank="1" showInputMessage="1" showErrorMessage="1" sqref="H4:H16">
      <formula1>"DSS需求,业务需求,优化需求,功能需求,基础设施需求"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RHQ2018020600016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