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/>
  </bookViews>
  <sheets>
    <sheet name="RHQ2018030700026" sheetId="14" r:id="rId1"/>
  </sheets>
  <calcPr calcId="124519" concurrentCalc="0"/>
</workbook>
</file>

<file path=xl/calcChain.xml><?xml version="1.0" encoding="utf-8"?>
<calcChain xmlns="http://schemas.openxmlformats.org/spreadsheetml/2006/main">
  <c r="O5" i="14"/>
  <c r="O10"/>
  <c r="O6"/>
  <c r="O7"/>
  <c r="O8"/>
  <c r="O9"/>
  <c r="N10"/>
  <c r="O4"/>
</calcChain>
</file>

<file path=xl/sharedStrings.xml><?xml version="1.0" encoding="utf-8"?>
<sst xmlns="http://schemas.openxmlformats.org/spreadsheetml/2006/main" count="53" uniqueCount="52">
  <si>
    <t>需求方案及工作量评审表</t>
  </si>
  <si>
    <t>序号</t>
  </si>
  <si>
    <t>需求编号</t>
  </si>
  <si>
    <t>需求名称</t>
  </si>
  <si>
    <t>需求提出部门</t>
  </si>
  <si>
    <t>项目经理</t>
  </si>
  <si>
    <t>需求提出人</t>
  </si>
  <si>
    <t>需求提出时间</t>
  </si>
  <si>
    <t>需求分类</t>
  </si>
  <si>
    <t>详细需求</t>
  </si>
  <si>
    <t>建设方案</t>
  </si>
  <si>
    <t>改造系统</t>
  </si>
  <si>
    <t>需求方案分解（体现业务上分解方案）</t>
  </si>
  <si>
    <t>程序改造点（对应分解方案程序所做的改造）</t>
  </si>
  <si>
    <t>厂商预估工作量</t>
  </si>
  <si>
    <t>确定开发计划</t>
  </si>
  <si>
    <t>人日</t>
  </si>
  <si>
    <t>人月</t>
  </si>
  <si>
    <t>专家姓名</t>
  </si>
  <si>
    <t>方案评审意见</t>
  </si>
  <si>
    <t>工作量（人日）</t>
  </si>
  <si>
    <t>需求人签字</t>
  </si>
  <si>
    <t>项目经理签字</t>
  </si>
  <si>
    <t>合作厂商人员签字</t>
  </si>
  <si>
    <t>设计院签字</t>
  </si>
  <si>
    <t>评审负责人签字</t>
  </si>
  <si>
    <t>评审日期：</t>
  </si>
  <si>
    <t>业务需求</t>
    <phoneticPr fontId="6" type="noConversion"/>
  </si>
  <si>
    <t>按规则计算工作量（人日）</t>
    <phoneticPr fontId="6" type="noConversion"/>
  </si>
  <si>
    <t>合计</t>
    <phoneticPr fontId="6" type="noConversion"/>
  </si>
  <si>
    <t>业务、数据测试</t>
    <phoneticPr fontId="8" type="noConversion"/>
  </si>
  <si>
    <t>版本编译及合版</t>
    <phoneticPr fontId="6" type="noConversion"/>
  </si>
  <si>
    <t>按规则计算工作量（人月）
（高级）</t>
    <phoneticPr fontId="6" type="noConversion"/>
  </si>
  <si>
    <t>专家评审工作量</t>
    <phoneticPr fontId="6" type="noConversion"/>
  </si>
  <si>
    <t>人日</t>
    <phoneticPr fontId="6" type="noConversion"/>
  </si>
  <si>
    <t>RHQ2018030700026</t>
    <phoneticPr fontId="6" type="noConversion"/>
  </si>
  <si>
    <t>优化亲密付功能</t>
    <phoneticPr fontId="6" type="noConversion"/>
  </si>
  <si>
    <t>邓景文</t>
    <phoneticPr fontId="6" type="noConversion"/>
  </si>
  <si>
    <t>市场部-业务管理处</t>
    <phoneticPr fontId="6" type="noConversion"/>
  </si>
  <si>
    <t>王艳丽 18601105060</t>
    <phoneticPr fontId="6" type="noConversion"/>
  </si>
  <si>
    <t xml:space="preserve"> 1）移网（原来只支撑移网直充业务，现在需要新增任意金额交费）、固话、宽带交费 2）新增绑定的亲密充号码默认展示用户"欠费金额"功能 2、接口改造（涉及CBSS和31省BSS）：移网、固网交费实时和文件接口均新增字段值标识业务类型为"亲密充业务" 二、对账、稽核、报表改造 1、新增亲密充移网、固网交费业务支付对账 2、新增亲密充业务稽核 3、亲密充业务在业务量和财务报表修改
</t>
    <phoneticPr fontId="6" type="noConversion"/>
  </si>
  <si>
    <t>北六核心-综合计费帐处系统</t>
    <phoneticPr fontId="8" type="noConversion"/>
  </si>
  <si>
    <r>
      <rPr>
        <b/>
        <sz val="8"/>
        <color theme="1"/>
        <rFont val="微软雅黑"/>
        <family val="2"/>
        <charset val="134"/>
      </rPr>
      <t>版本编译及合版</t>
    </r>
    <r>
      <rPr>
        <sz val="8"/>
        <color theme="1"/>
        <rFont val="微软雅黑"/>
        <family val="2"/>
        <charset val="134"/>
      </rPr>
      <t xml:space="preserve">
版本合版及六省版本库更新。
统一版本代码编译,JAR包封装及省份特殊标记等。</t>
    </r>
    <phoneticPr fontId="9" type="noConversion"/>
  </si>
  <si>
    <t xml:space="preserve">
在手厅"亲密充"功能（仅支持移网号码固定面值充值服务）基础上补充2点功能：1、可以支持固话、宽带交费 2、可以支持任意金额交费。</t>
    <phoneticPr fontId="6" type="noConversion"/>
  </si>
  <si>
    <t>需求</t>
    <phoneticPr fontId="8" type="noConversion"/>
  </si>
  <si>
    <t>配合省份功能测试，冒烟测试
涉及账管、接口、BSS</t>
    <phoneticPr fontId="9" type="noConversion"/>
  </si>
  <si>
    <t>提供报表脚本</t>
    <phoneticPr fontId="6" type="noConversion"/>
  </si>
  <si>
    <t>外围报表统计对自然人、亲密充缴费进行区分</t>
    <phoneticPr fontId="6" type="noConversion"/>
  </si>
  <si>
    <t>亲密充增加缴费功能</t>
    <phoneticPr fontId="6" type="noConversion"/>
  </si>
  <si>
    <t>需求：
1、明确具体需求内容
2、设计整体实现方案
3、相关规范梳理及可行性分析
4、内审
5、外审
6、协调测试资源
7、测试，生产验证问题跟踪</t>
    <phoneticPr fontId="6" type="noConversion"/>
  </si>
  <si>
    <t>北六集成测试
涉及账管、接口、BSS
测试用例编写
ECS缴费功能测试，根据测试场景拼装接口报文测试</t>
    <phoneticPr fontId="9" type="noConversion"/>
  </si>
  <si>
    <t>修改缴费流程LCU
外围ECS会传过来np_tag ，接口解析报文转换成BSS对应字段赋值，账管获取判断这个字段存在不存在如果存在并且大于0，那就把字段入库到TF_B_NATURAL_PERSON_PAYLOG。</t>
    <phoneticPr fontId="6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</si>
</sst>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m&quot;月&quot;d&quot;日&quot;;@"/>
  </numFmts>
  <fonts count="1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9"/>
      <color rgb="FF00206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4" xfId="0" applyBorder="1">
      <alignment vertical="center"/>
    </xf>
    <xf numFmtId="176" fontId="5" fillId="3" borderId="4" xfId="0" applyNumberFormat="1" applyFont="1" applyFill="1" applyBorder="1" applyAlignment="1">
      <alignment horizontal="center" vertical="center" wrapText="1"/>
    </xf>
    <xf numFmtId="177" fontId="5" fillId="3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8" fontId="5" fillId="3" borderId="4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abSelected="1" topLeftCell="E7" workbookViewId="0">
      <selection activeCell="P5" sqref="P5"/>
    </sheetView>
  </sheetViews>
  <sheetFormatPr defaultColWidth="9" defaultRowHeight="13.5"/>
  <cols>
    <col min="1" max="1" width="6.25" customWidth="1"/>
    <col min="2" max="2" width="12.625" customWidth="1"/>
    <col min="3" max="3" width="9.25" customWidth="1"/>
    <col min="4" max="8" width="8.5" customWidth="1"/>
    <col min="9" max="9" width="11.25" customWidth="1"/>
    <col min="10" max="10" width="11.125" customWidth="1"/>
    <col min="11" max="11" width="15.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75" customWidth="1"/>
  </cols>
  <sheetData>
    <row r="1" spans="1:17" ht="24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s="1" customFormat="1" ht="38.25" customHeight="1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5" t="s">
        <v>14</v>
      </c>
      <c r="O2" s="15"/>
      <c r="P2" s="10" t="s">
        <v>33</v>
      </c>
      <c r="Q2" s="16" t="s">
        <v>15</v>
      </c>
    </row>
    <row r="3" spans="1:17" s="1" customFormat="1" ht="38.2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0" t="s">
        <v>16</v>
      </c>
      <c r="O3" s="10" t="s">
        <v>17</v>
      </c>
      <c r="P3" s="10" t="s">
        <v>34</v>
      </c>
      <c r="Q3" s="17"/>
    </row>
    <row r="4" spans="1:17" s="2" customFormat="1" ht="114" customHeight="1">
      <c r="A4" s="20">
        <v>1</v>
      </c>
      <c r="B4" s="22" t="s">
        <v>35</v>
      </c>
      <c r="C4" s="22" t="s">
        <v>36</v>
      </c>
      <c r="D4" s="22" t="s">
        <v>38</v>
      </c>
      <c r="E4" s="26" t="s">
        <v>37</v>
      </c>
      <c r="F4" s="22" t="s">
        <v>39</v>
      </c>
      <c r="G4" s="31">
        <v>43166</v>
      </c>
      <c r="H4" s="32" t="s">
        <v>27</v>
      </c>
      <c r="I4" s="33" t="s">
        <v>43</v>
      </c>
      <c r="J4" s="33" t="s">
        <v>40</v>
      </c>
      <c r="K4" s="22" t="s">
        <v>41</v>
      </c>
      <c r="L4" s="14" t="s">
        <v>44</v>
      </c>
      <c r="M4" s="6" t="s">
        <v>49</v>
      </c>
      <c r="N4" s="5">
        <v>8</v>
      </c>
      <c r="O4" s="4">
        <f>N4/22</f>
        <v>0.36363636363636365</v>
      </c>
      <c r="P4" s="4"/>
      <c r="Q4" s="19">
        <v>43230</v>
      </c>
    </row>
    <row r="5" spans="1:17" s="2" customFormat="1" ht="71.25" customHeight="1">
      <c r="A5" s="21"/>
      <c r="B5" s="23"/>
      <c r="C5" s="23"/>
      <c r="D5" s="23"/>
      <c r="E5" s="27"/>
      <c r="F5" s="23"/>
      <c r="G5" s="31"/>
      <c r="H5" s="32"/>
      <c r="I5" s="33"/>
      <c r="J5" s="33"/>
      <c r="K5" s="23"/>
      <c r="L5" s="13" t="s">
        <v>48</v>
      </c>
      <c r="M5" s="8" t="s">
        <v>51</v>
      </c>
      <c r="N5" s="9">
        <v>10</v>
      </c>
      <c r="O5" s="4">
        <f t="shared" ref="O5:O9" si="0">N5/22</f>
        <v>0.45454545454545453</v>
      </c>
      <c r="P5" s="4"/>
      <c r="Q5" s="19"/>
    </row>
    <row r="6" spans="1:17" s="2" customFormat="1" ht="28.5" customHeight="1">
      <c r="A6" s="21"/>
      <c r="B6" s="23"/>
      <c r="C6" s="23"/>
      <c r="D6" s="23"/>
      <c r="E6" s="27"/>
      <c r="F6" s="23"/>
      <c r="G6" s="31"/>
      <c r="H6" s="32"/>
      <c r="I6" s="33"/>
      <c r="J6" s="33"/>
      <c r="K6" s="23"/>
      <c r="L6" s="13" t="s">
        <v>46</v>
      </c>
      <c r="M6" s="8" t="s">
        <v>47</v>
      </c>
      <c r="N6" s="9">
        <v>4</v>
      </c>
      <c r="O6" s="4">
        <f t="shared" si="0"/>
        <v>0.18181818181818182</v>
      </c>
      <c r="P6" s="4"/>
      <c r="Q6" s="19"/>
    </row>
    <row r="7" spans="1:17" s="2" customFormat="1" ht="59.25" customHeight="1">
      <c r="A7" s="21"/>
      <c r="B7" s="23"/>
      <c r="C7" s="23"/>
      <c r="D7" s="24"/>
      <c r="E7" s="27"/>
      <c r="F7" s="23"/>
      <c r="G7" s="31"/>
      <c r="H7" s="32"/>
      <c r="I7" s="33"/>
      <c r="J7" s="33"/>
      <c r="K7" s="23"/>
      <c r="L7" s="7" t="s">
        <v>31</v>
      </c>
      <c r="M7" s="6" t="s">
        <v>42</v>
      </c>
      <c r="N7" s="5">
        <v>2</v>
      </c>
      <c r="O7" s="4">
        <f t="shared" si="0"/>
        <v>9.0909090909090912E-2</v>
      </c>
      <c r="P7" s="4"/>
      <c r="Q7" s="19"/>
    </row>
    <row r="8" spans="1:17" s="2" customFormat="1" ht="59.25" customHeight="1">
      <c r="A8" s="21"/>
      <c r="B8" s="23"/>
      <c r="C8" s="23"/>
      <c r="D8" s="24"/>
      <c r="E8" s="27"/>
      <c r="F8" s="23"/>
      <c r="G8" s="31"/>
      <c r="H8" s="32"/>
      <c r="I8" s="33"/>
      <c r="J8" s="33"/>
      <c r="K8" s="23"/>
      <c r="L8" s="7" t="s">
        <v>30</v>
      </c>
      <c r="M8" s="6" t="s">
        <v>50</v>
      </c>
      <c r="N8" s="5">
        <v>15</v>
      </c>
      <c r="O8" s="4">
        <f t="shared" si="0"/>
        <v>0.68181818181818177</v>
      </c>
      <c r="P8" s="4"/>
      <c r="Q8" s="19"/>
    </row>
    <row r="9" spans="1:17" s="2" customFormat="1" ht="41.25" customHeight="1">
      <c r="A9" s="21"/>
      <c r="B9" s="23"/>
      <c r="C9" s="23"/>
      <c r="D9" s="24"/>
      <c r="E9" s="27"/>
      <c r="F9" s="23"/>
      <c r="G9" s="31"/>
      <c r="H9" s="32"/>
      <c r="I9" s="33"/>
      <c r="J9" s="33"/>
      <c r="K9" s="23"/>
      <c r="L9" s="7" t="s">
        <v>30</v>
      </c>
      <c r="M9" s="6" t="s">
        <v>45</v>
      </c>
      <c r="N9" s="5">
        <v>6</v>
      </c>
      <c r="O9" s="4">
        <f t="shared" si="0"/>
        <v>0.27272727272727271</v>
      </c>
      <c r="P9" s="4"/>
      <c r="Q9" s="19"/>
    </row>
    <row r="10" spans="1:17" s="2" customFormat="1" ht="35.25" customHeight="1">
      <c r="A10" s="21"/>
      <c r="B10" s="23"/>
      <c r="C10" s="23"/>
      <c r="D10" s="25"/>
      <c r="E10" s="28"/>
      <c r="F10" s="29"/>
      <c r="G10" s="31"/>
      <c r="H10" s="32"/>
      <c r="I10" s="33"/>
      <c r="J10" s="33"/>
      <c r="K10" s="30" t="s">
        <v>29</v>
      </c>
      <c r="L10" s="30"/>
      <c r="M10" s="30"/>
      <c r="N10" s="5">
        <f>SUM(N4:N9)</f>
        <v>45</v>
      </c>
      <c r="O10" s="4">
        <f>SUM(O4:O9)</f>
        <v>2.045454545454545</v>
      </c>
      <c r="P10" s="4"/>
      <c r="Q10" s="19"/>
    </row>
    <row r="11" spans="1:17" ht="36.75" customHeight="1">
      <c r="A11" s="34" t="s">
        <v>18</v>
      </c>
      <c r="B11" s="35"/>
      <c r="C11" s="36" t="s">
        <v>19</v>
      </c>
      <c r="D11" s="37"/>
      <c r="E11" s="37"/>
      <c r="F11" s="37"/>
      <c r="G11" s="37"/>
      <c r="H11" s="37"/>
      <c r="I11" s="37"/>
      <c r="J11" s="38"/>
      <c r="K11" s="11" t="s">
        <v>20</v>
      </c>
      <c r="L11" s="39" t="s">
        <v>28</v>
      </c>
      <c r="M11" s="40"/>
      <c r="N11" s="41" t="s">
        <v>32</v>
      </c>
      <c r="O11" s="42"/>
      <c r="P11" s="42"/>
      <c r="Q11" s="43"/>
    </row>
    <row r="12" spans="1:17" ht="31.5" customHeight="1">
      <c r="A12" s="12">
        <v>1</v>
      </c>
      <c r="B12" s="3"/>
      <c r="C12" s="44"/>
      <c r="D12" s="45"/>
      <c r="E12" s="45"/>
      <c r="F12" s="45"/>
      <c r="G12" s="45"/>
      <c r="H12" s="45"/>
      <c r="I12" s="45"/>
      <c r="J12" s="46"/>
      <c r="K12" s="3"/>
      <c r="L12" s="44"/>
      <c r="M12" s="46"/>
      <c r="N12" s="44"/>
      <c r="O12" s="45"/>
      <c r="P12" s="45"/>
      <c r="Q12" s="46"/>
    </row>
    <row r="13" spans="1:17" ht="31.5" customHeight="1">
      <c r="A13" s="12">
        <v>2</v>
      </c>
      <c r="B13" s="3"/>
      <c r="C13" s="44"/>
      <c r="D13" s="45"/>
      <c r="E13" s="45"/>
      <c r="F13" s="45"/>
      <c r="G13" s="45"/>
      <c r="H13" s="45"/>
      <c r="I13" s="45"/>
      <c r="J13" s="46"/>
      <c r="K13" s="3"/>
      <c r="L13" s="44" t="s">
        <v>21</v>
      </c>
      <c r="M13" s="46"/>
      <c r="N13" s="44"/>
      <c r="O13" s="45"/>
      <c r="P13" s="45"/>
      <c r="Q13" s="46"/>
    </row>
    <row r="14" spans="1:17" ht="31.5" customHeight="1">
      <c r="A14" s="12">
        <v>3</v>
      </c>
      <c r="B14" s="3"/>
      <c r="C14" s="44"/>
      <c r="D14" s="45"/>
      <c r="E14" s="45"/>
      <c r="F14" s="45"/>
      <c r="G14" s="45"/>
      <c r="H14" s="45"/>
      <c r="I14" s="45"/>
      <c r="J14" s="46"/>
      <c r="K14" s="3"/>
      <c r="L14" s="44" t="s">
        <v>22</v>
      </c>
      <c r="M14" s="46"/>
      <c r="N14" s="44"/>
      <c r="O14" s="45"/>
      <c r="P14" s="45"/>
      <c r="Q14" s="46"/>
    </row>
    <row r="15" spans="1:17" ht="31.5" customHeight="1">
      <c r="A15" s="12">
        <v>4</v>
      </c>
      <c r="B15" s="3"/>
      <c r="C15" s="44"/>
      <c r="D15" s="45"/>
      <c r="E15" s="45"/>
      <c r="F15" s="45"/>
      <c r="G15" s="45"/>
      <c r="H15" s="45"/>
      <c r="I15" s="45"/>
      <c r="J15" s="46"/>
      <c r="K15" s="3"/>
      <c r="L15" s="44" t="s">
        <v>23</v>
      </c>
      <c r="M15" s="46"/>
      <c r="N15" s="44"/>
      <c r="O15" s="45"/>
      <c r="P15" s="45"/>
      <c r="Q15" s="46"/>
    </row>
    <row r="16" spans="1:17" ht="31.5" customHeight="1">
      <c r="A16" s="12">
        <v>5</v>
      </c>
      <c r="B16" s="3"/>
      <c r="C16" s="44"/>
      <c r="D16" s="45"/>
      <c r="E16" s="45"/>
      <c r="F16" s="45"/>
      <c r="G16" s="45"/>
      <c r="H16" s="45"/>
      <c r="I16" s="45"/>
      <c r="J16" s="46"/>
      <c r="K16" s="3"/>
      <c r="L16" s="44" t="s">
        <v>24</v>
      </c>
      <c r="M16" s="46"/>
      <c r="N16" s="44"/>
      <c r="O16" s="45"/>
      <c r="P16" s="45"/>
      <c r="Q16" s="46"/>
    </row>
    <row r="17" spans="1:17" ht="31.5" customHeight="1">
      <c r="A17" s="12">
        <v>6</v>
      </c>
      <c r="B17" s="3"/>
      <c r="C17" s="44"/>
      <c r="D17" s="45"/>
      <c r="E17" s="45"/>
      <c r="F17" s="45"/>
      <c r="G17" s="45"/>
      <c r="H17" s="45"/>
      <c r="I17" s="45"/>
      <c r="J17" s="46"/>
      <c r="K17" s="3"/>
      <c r="L17" s="44" t="s">
        <v>25</v>
      </c>
      <c r="M17" s="46"/>
      <c r="N17" s="44"/>
      <c r="O17" s="45"/>
      <c r="P17" s="45"/>
      <c r="Q17" s="46"/>
    </row>
    <row r="18" spans="1:17" ht="31.5" customHeight="1">
      <c r="A18" s="12">
        <v>7</v>
      </c>
      <c r="B18" s="3"/>
      <c r="C18" s="44"/>
      <c r="D18" s="45"/>
      <c r="E18" s="45"/>
      <c r="F18" s="45"/>
      <c r="G18" s="45"/>
      <c r="H18" s="45"/>
      <c r="I18" s="45"/>
      <c r="J18" s="46"/>
      <c r="K18" s="3"/>
      <c r="L18" s="44" t="s">
        <v>26</v>
      </c>
      <c r="M18" s="45"/>
      <c r="N18" s="45"/>
      <c r="O18" s="45"/>
      <c r="P18" s="45"/>
      <c r="Q18" s="46"/>
    </row>
  </sheetData>
  <mergeCells count="53">
    <mergeCell ref="C18:J18"/>
    <mergeCell ref="L18:Q18"/>
    <mergeCell ref="C16:J16"/>
    <mergeCell ref="L16:M16"/>
    <mergeCell ref="N16:Q16"/>
    <mergeCell ref="C17:J17"/>
    <mergeCell ref="L17:M17"/>
    <mergeCell ref="N17:Q17"/>
    <mergeCell ref="C13:J13"/>
    <mergeCell ref="C14:J14"/>
    <mergeCell ref="L14:M14"/>
    <mergeCell ref="N14:Q14"/>
    <mergeCell ref="C15:J15"/>
    <mergeCell ref="L15:M15"/>
    <mergeCell ref="N15:Q15"/>
    <mergeCell ref="L13:M13"/>
    <mergeCell ref="N13:Q13"/>
    <mergeCell ref="A11:B11"/>
    <mergeCell ref="C11:J11"/>
    <mergeCell ref="L11:M11"/>
    <mergeCell ref="N11:Q11"/>
    <mergeCell ref="C12:J12"/>
    <mergeCell ref="L12:M12"/>
    <mergeCell ref="N12:Q12"/>
    <mergeCell ref="Q4:Q10"/>
    <mergeCell ref="A4:A10"/>
    <mergeCell ref="B4:B10"/>
    <mergeCell ref="C4:C10"/>
    <mergeCell ref="D4:D10"/>
    <mergeCell ref="E4:E10"/>
    <mergeCell ref="F4:F10"/>
    <mergeCell ref="K10:M10"/>
    <mergeCell ref="G4:G10"/>
    <mergeCell ref="H4:H10"/>
    <mergeCell ref="I4:I10"/>
    <mergeCell ref="J4:J10"/>
    <mergeCell ref="K4:K9"/>
    <mergeCell ref="N2:O2"/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honeticPr fontId="6" type="noConversion"/>
  <dataValidations count="1">
    <dataValidation type="list" allowBlank="1" showInputMessage="1" showErrorMessage="1" sqref="H4:H10">
      <formula1>"DSS需求,业务需求,优化需求,功能需求,基础设施需求"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RHQ2018030700026</vt:lpstr>
    </vt:vector>
  </TitlesOfParts>
  <Company>chinaunicom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李淑敏</dc:creator>
  <cp:lastModifiedBy>sand</cp:lastModifiedBy>
  <cp:lastPrinted>2018-03-26T07:09:51Z</cp:lastPrinted>
  <dcterms:created xsi:type="dcterms:W3CDTF">2013-11-11T12:58:00Z</dcterms:created>
  <dcterms:modified xsi:type="dcterms:W3CDTF">2018-05-21T06:28:35Z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