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8370"/>
  </bookViews>
  <sheets>
    <sheet name="RHQ2018032700003" sheetId="14" r:id="rId1"/>
  </sheets>
  <calcPr calcId="124519" concurrentCalc="0"/>
</workbook>
</file>

<file path=xl/calcChain.xml><?xml version="1.0" encoding="utf-8"?>
<calcChain xmlns="http://schemas.openxmlformats.org/spreadsheetml/2006/main">
  <c r="O5" i="14"/>
  <c r="O6"/>
  <c r="O7"/>
  <c r="O8"/>
  <c r="O9"/>
  <c r="O10"/>
  <c r="O11"/>
  <c r="O12"/>
  <c r="O13"/>
  <c r="O14"/>
  <c r="O15"/>
  <c r="O16"/>
  <c r="N17"/>
  <c r="O4"/>
  <c r="O17" l="1"/>
</calcChain>
</file>

<file path=xl/sharedStrings.xml><?xml version="1.0" encoding="utf-8"?>
<sst xmlns="http://schemas.openxmlformats.org/spreadsheetml/2006/main" count="61" uniqueCount="59">
  <si>
    <t>需求方案及工作量评审表</t>
  </si>
  <si>
    <t>序号</t>
  </si>
  <si>
    <t>需求编号</t>
  </si>
  <si>
    <t>需求名称</t>
  </si>
  <si>
    <t>需求提出部门</t>
  </si>
  <si>
    <t>项目经理</t>
  </si>
  <si>
    <t>需求提出人</t>
  </si>
  <si>
    <t>需求提出时间</t>
  </si>
  <si>
    <t>需求分类</t>
  </si>
  <si>
    <t>详细需求</t>
  </si>
  <si>
    <t>建设方案</t>
  </si>
  <si>
    <t>改造系统</t>
  </si>
  <si>
    <t>需求方案分解（体现业务上分解方案）</t>
  </si>
  <si>
    <t>程序改造点（对应分解方案程序所做的改造）</t>
  </si>
  <si>
    <t>厂商预估工作量</t>
  </si>
  <si>
    <t>确定开发计划</t>
  </si>
  <si>
    <t>人日</t>
  </si>
  <si>
    <t>人月</t>
  </si>
  <si>
    <t>专家姓名</t>
  </si>
  <si>
    <t>方案评审意见</t>
  </si>
  <si>
    <t>工作量（人日）</t>
  </si>
  <si>
    <t>需求人签字</t>
  </si>
  <si>
    <t>项目经理签字</t>
  </si>
  <si>
    <t>合作厂商人员签字</t>
  </si>
  <si>
    <t>设计院签字</t>
  </si>
  <si>
    <t>评审负责人签字</t>
  </si>
  <si>
    <t>评审日期：</t>
  </si>
  <si>
    <t>业务需求</t>
    <phoneticPr fontId="6" type="noConversion"/>
  </si>
  <si>
    <t>按规则计算工作量（人日）</t>
    <phoneticPr fontId="6" type="noConversion"/>
  </si>
  <si>
    <t>合计</t>
    <phoneticPr fontId="6" type="noConversion"/>
  </si>
  <si>
    <t>业务、数据测试</t>
    <phoneticPr fontId="8" type="noConversion"/>
  </si>
  <si>
    <t>版本编译及合版</t>
    <phoneticPr fontId="6" type="noConversion"/>
  </si>
  <si>
    <t>按规则计算工作量（人月）
（高级）</t>
    <phoneticPr fontId="6" type="noConversion"/>
  </si>
  <si>
    <t>专家评审工作量</t>
    <phoneticPr fontId="6" type="noConversion"/>
  </si>
  <si>
    <t>人日</t>
    <phoneticPr fontId="6" type="noConversion"/>
  </si>
  <si>
    <t>RHQ2018032700003</t>
    <phoneticPr fontId="6" type="noConversion"/>
  </si>
  <si>
    <t>统一余额播报（固网+宽带）</t>
    <phoneticPr fontId="6" type="noConversion"/>
  </si>
  <si>
    <t>联通软件研究院本部-公众研发事业部</t>
    <phoneticPr fontId="6" type="noConversion"/>
  </si>
  <si>
    <t>马煜</t>
    <phoneticPr fontId="6" type="noConversion"/>
  </si>
  <si>
    <t>李冬梅18601102925</t>
    <phoneticPr fontId="6" type="noConversion"/>
  </si>
  <si>
    <t xml:space="preserve">一级：账户当前可用余额（不含可用预存款中不可用专款）； 二级：实时话费、欠费、信用额度（可选）、可用额度（可选） 三级：账户余额，其中：可用预存款、可用赠款、冻结预存款、冻结赠款 </t>
    <phoneticPr fontId="6" type="noConversion"/>
  </si>
  <si>
    <t>北六核心-综合帐处计费系统</t>
    <phoneticPr fontId="8" type="noConversion"/>
  </si>
  <si>
    <t xml:space="preserve">1、改造账户余额查询
2、改造欠费查询
</t>
    <phoneticPr fontId="6" type="noConversion"/>
  </si>
  <si>
    <t>2.修改流程QAM_OWEFEEINFOQRY_ESS调用营业提供按照宽带账号查询用户信息子流程。</t>
    <phoneticPr fontId="6" type="noConversion"/>
  </si>
  <si>
    <t>3.修改程序配合流程的修改完成业务场景的判断，如果在账务查询用户没有，
扭转到调用营业子流程进行数据获取。</t>
    <phoneticPr fontId="6" type="noConversion"/>
  </si>
  <si>
    <t>1.修改流程QAM_PREPAY_BALANCE_ESS调用营业提供按照宽带账号查询用户信息子流程。</t>
    <phoneticPr fontId="6" type="noConversion"/>
  </si>
  <si>
    <t>需求</t>
    <phoneticPr fontId="8" type="noConversion"/>
  </si>
  <si>
    <t xml:space="preserve">3.修改程序配合流程的修改完成业务场景的判断，如果在账务查询用户没有，
扭转到调用营业子流程进行数据获取。
</t>
    <phoneticPr fontId="6" type="noConversion"/>
  </si>
  <si>
    <t>2.修改流程QAM_ACCTBALANCEQRY_ESS调用营业提供按照宽带账号查询用户信息的子流程。</t>
    <phoneticPr fontId="6" type="noConversion"/>
  </si>
  <si>
    <t>需求：
1、明确具体需求内容
2、设计整体实现方案
3、相关规范梳理及可行性分析
4、内审
5、外审
6、协调测试资源
7、测试，生产验证问题跟踪</t>
    <phoneticPr fontId="6" type="noConversion"/>
  </si>
  <si>
    <t>账户余额查询
功能修改</t>
    <phoneticPr fontId="6" type="noConversion"/>
  </si>
  <si>
    <t xml:space="preserve">1.增加逻辑判断取值：
获取是否是手厅业务还是营业厅业务逻辑判断
</t>
    <phoneticPr fontId="6" type="noConversion"/>
  </si>
  <si>
    <t>欠费查询
功能修改</t>
    <phoneticPr fontId="6" type="noConversion"/>
  </si>
  <si>
    <t>1.增加逻辑判断取值：
获取是否是手厅业务还是营业厅业务逻辑判断</t>
    <phoneticPr fontId="6" type="noConversion"/>
  </si>
  <si>
    <t>预付费用户余额查询功能修改</t>
    <phoneticPr fontId="6" type="noConversion"/>
  </si>
  <si>
    <t>2.增加逻辑判断取值：
获取是否是手厅业务还是营业厅业务逻辑判断</t>
    <phoneticPr fontId="6" type="noConversion"/>
  </si>
  <si>
    <t>北六集成测试
涉及帐管、接口、ESS\BSS
测试用例编写
ECS余额查询、欠费查询功能测试，根据测试场景拼装接口报文测试</t>
    <phoneticPr fontId="9" type="noConversion"/>
  </si>
  <si>
    <t>配合省份功能测试，冒烟测试
涉及帐管、接口、ESS\BSS</t>
    <phoneticPr fontId="9" type="noConversion"/>
  </si>
  <si>
    <r>
      <rPr>
        <b/>
        <sz val="8"/>
        <color theme="1"/>
        <rFont val="微软雅黑"/>
        <family val="2"/>
        <charset val="134"/>
      </rPr>
      <t>版本编译及合版</t>
    </r>
    <r>
      <rPr>
        <sz val="8"/>
        <color theme="1"/>
        <rFont val="微软雅黑"/>
        <family val="2"/>
        <charset val="134"/>
      </rPr>
      <t xml:space="preserve">
版本合版及六省版本库更新。
统一版本代码编译,JAR包封装及省份特殊标记等。</t>
    </r>
    <phoneticPr fontId="6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</si>
</sst>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_ "/>
    <numFmt numFmtId="178" formatCode="m&quot;月&quot;d&quot;日&quot;;@"/>
  </numFmts>
  <fonts count="15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9"/>
      <color rgb="FF00206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4" xfId="0" applyBorder="1">
      <alignment vertical="center"/>
    </xf>
    <xf numFmtId="176" fontId="5" fillId="3" borderId="4" xfId="0" applyNumberFormat="1" applyFont="1" applyFill="1" applyBorder="1" applyAlignment="1">
      <alignment horizontal="center" vertical="center" wrapText="1"/>
    </xf>
    <xf numFmtId="177" fontId="5" fillId="3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177" fontId="5" fillId="0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78" fontId="5" fillId="3" borderId="4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5"/>
  <sheetViews>
    <sheetView tabSelected="1" topLeftCell="E1" workbookViewId="0">
      <selection activeCell="M5" sqref="M5"/>
    </sheetView>
  </sheetViews>
  <sheetFormatPr defaultColWidth="9" defaultRowHeight="13.5"/>
  <cols>
    <col min="1" max="1" width="6.25" customWidth="1"/>
    <col min="2" max="2" width="12.625" customWidth="1"/>
    <col min="3" max="3" width="9.25" customWidth="1"/>
    <col min="4" max="8" width="8.5" customWidth="1"/>
    <col min="9" max="9" width="11.25" customWidth="1"/>
    <col min="10" max="10" width="11.125" customWidth="1"/>
    <col min="11" max="11" width="15.25" customWidth="1"/>
    <col min="12" max="12" width="13.375" customWidth="1"/>
    <col min="13" max="13" width="40.5" customWidth="1"/>
    <col min="14" max="14" width="8.125" customWidth="1"/>
    <col min="15" max="15" width="7.875" customWidth="1"/>
    <col min="16" max="16" width="9.375" customWidth="1"/>
    <col min="17" max="17" width="11.75" customWidth="1"/>
  </cols>
  <sheetData>
    <row r="1" spans="1:17" ht="24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</row>
    <row r="2" spans="1:17" s="1" customFormat="1" ht="38.25" customHeight="1">
      <c r="A2" s="46" t="s">
        <v>1</v>
      </c>
      <c r="B2" s="46" t="s">
        <v>2</v>
      </c>
      <c r="C2" s="46" t="s">
        <v>3</v>
      </c>
      <c r="D2" s="46" t="s">
        <v>4</v>
      </c>
      <c r="E2" s="46" t="s">
        <v>5</v>
      </c>
      <c r="F2" s="46" t="s">
        <v>6</v>
      </c>
      <c r="G2" s="46" t="s">
        <v>7</v>
      </c>
      <c r="H2" s="46" t="s">
        <v>8</v>
      </c>
      <c r="I2" s="46" t="s">
        <v>9</v>
      </c>
      <c r="J2" s="46" t="s">
        <v>10</v>
      </c>
      <c r="K2" s="46" t="s">
        <v>11</v>
      </c>
      <c r="L2" s="46" t="s">
        <v>12</v>
      </c>
      <c r="M2" s="46" t="s">
        <v>13</v>
      </c>
      <c r="N2" s="45" t="s">
        <v>14</v>
      </c>
      <c r="O2" s="45"/>
      <c r="P2" s="9" t="s">
        <v>33</v>
      </c>
      <c r="Q2" s="46" t="s">
        <v>15</v>
      </c>
    </row>
    <row r="3" spans="1:17" s="1" customFormat="1" ht="38.2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9" t="s">
        <v>16</v>
      </c>
      <c r="O3" s="9" t="s">
        <v>17</v>
      </c>
      <c r="P3" s="9" t="s">
        <v>34</v>
      </c>
      <c r="Q3" s="47"/>
    </row>
    <row r="4" spans="1:17" s="2" customFormat="1" ht="126.75" customHeight="1">
      <c r="A4" s="27">
        <v>1</v>
      </c>
      <c r="B4" s="29" t="s">
        <v>35</v>
      </c>
      <c r="C4" s="29" t="s">
        <v>36</v>
      </c>
      <c r="D4" s="29" t="s">
        <v>37</v>
      </c>
      <c r="E4" s="33" t="s">
        <v>38</v>
      </c>
      <c r="F4" s="29" t="s">
        <v>39</v>
      </c>
      <c r="G4" s="38">
        <v>43186</v>
      </c>
      <c r="H4" s="39" t="s">
        <v>27</v>
      </c>
      <c r="I4" s="40" t="s">
        <v>40</v>
      </c>
      <c r="J4" s="40" t="s">
        <v>42</v>
      </c>
      <c r="K4" s="29" t="s">
        <v>41</v>
      </c>
      <c r="L4" s="12" t="s">
        <v>46</v>
      </c>
      <c r="M4" s="6" t="s">
        <v>49</v>
      </c>
      <c r="N4" s="5">
        <v>10</v>
      </c>
      <c r="O4" s="4">
        <f>N4/22</f>
        <v>0.45454545454545453</v>
      </c>
      <c r="P4" s="4"/>
      <c r="Q4" s="26">
        <v>43258</v>
      </c>
    </row>
    <row r="5" spans="1:17" s="2" customFormat="1" ht="30.75" customHeight="1">
      <c r="A5" s="28"/>
      <c r="B5" s="30"/>
      <c r="C5" s="30"/>
      <c r="D5" s="30"/>
      <c r="E5" s="34"/>
      <c r="F5" s="30"/>
      <c r="G5" s="38"/>
      <c r="H5" s="39"/>
      <c r="I5" s="40"/>
      <c r="J5" s="40"/>
      <c r="K5" s="30"/>
      <c r="L5" s="41" t="s">
        <v>50</v>
      </c>
      <c r="M5" s="6" t="s">
        <v>51</v>
      </c>
      <c r="N5" s="8">
        <v>2</v>
      </c>
      <c r="O5" s="4">
        <f t="shared" ref="O5:O16" si="0">N5/22</f>
        <v>9.0909090909090912E-2</v>
      </c>
      <c r="P5" s="4"/>
      <c r="Q5" s="26"/>
    </row>
    <row r="6" spans="1:17" s="2" customFormat="1" ht="36" customHeight="1">
      <c r="A6" s="28"/>
      <c r="B6" s="30"/>
      <c r="C6" s="30"/>
      <c r="D6" s="30"/>
      <c r="E6" s="34"/>
      <c r="F6" s="30"/>
      <c r="G6" s="38"/>
      <c r="H6" s="39"/>
      <c r="I6" s="40"/>
      <c r="J6" s="40"/>
      <c r="K6" s="30"/>
      <c r="L6" s="42"/>
      <c r="M6" s="6" t="s">
        <v>48</v>
      </c>
      <c r="N6" s="8">
        <v>6</v>
      </c>
      <c r="O6" s="4">
        <f t="shared" si="0"/>
        <v>0.27272727272727271</v>
      </c>
      <c r="P6" s="4"/>
      <c r="Q6" s="26"/>
    </row>
    <row r="7" spans="1:17" s="2" customFormat="1" ht="46.5" customHeight="1">
      <c r="A7" s="28"/>
      <c r="B7" s="30"/>
      <c r="C7" s="30"/>
      <c r="D7" s="30"/>
      <c r="E7" s="34"/>
      <c r="F7" s="30"/>
      <c r="G7" s="38"/>
      <c r="H7" s="39"/>
      <c r="I7" s="40"/>
      <c r="J7" s="40"/>
      <c r="K7" s="30"/>
      <c r="L7" s="43"/>
      <c r="M7" s="6" t="s">
        <v>47</v>
      </c>
      <c r="N7" s="8">
        <v>6</v>
      </c>
      <c r="O7" s="4">
        <f t="shared" si="0"/>
        <v>0.27272727272727271</v>
      </c>
      <c r="P7" s="4"/>
      <c r="Q7" s="26"/>
    </row>
    <row r="8" spans="1:17" s="2" customFormat="1" ht="41.25" customHeight="1">
      <c r="A8" s="28"/>
      <c r="B8" s="30"/>
      <c r="C8" s="30"/>
      <c r="D8" s="30"/>
      <c r="E8" s="34"/>
      <c r="F8" s="30"/>
      <c r="G8" s="38"/>
      <c r="H8" s="39"/>
      <c r="I8" s="40"/>
      <c r="J8" s="40"/>
      <c r="K8" s="30"/>
      <c r="L8" s="41" t="s">
        <v>52</v>
      </c>
      <c r="M8" s="6" t="s">
        <v>53</v>
      </c>
      <c r="N8" s="8">
        <v>2</v>
      </c>
      <c r="O8" s="4">
        <f t="shared" si="0"/>
        <v>9.0909090909090912E-2</v>
      </c>
      <c r="P8" s="4"/>
      <c r="Q8" s="26"/>
    </row>
    <row r="9" spans="1:17" s="2" customFormat="1" ht="44.25" customHeight="1">
      <c r="A9" s="28"/>
      <c r="B9" s="30"/>
      <c r="C9" s="30"/>
      <c r="D9" s="30"/>
      <c r="E9" s="34"/>
      <c r="F9" s="30"/>
      <c r="G9" s="38"/>
      <c r="H9" s="39"/>
      <c r="I9" s="40"/>
      <c r="J9" s="40"/>
      <c r="K9" s="30"/>
      <c r="L9" s="42"/>
      <c r="M9" s="6" t="s">
        <v>43</v>
      </c>
      <c r="N9" s="8">
        <v>6</v>
      </c>
      <c r="O9" s="4">
        <f t="shared" si="0"/>
        <v>0.27272727272727271</v>
      </c>
      <c r="P9" s="4"/>
      <c r="Q9" s="26"/>
    </row>
    <row r="10" spans="1:17" s="2" customFormat="1" ht="59.25" customHeight="1">
      <c r="A10" s="28"/>
      <c r="B10" s="30"/>
      <c r="C10" s="30"/>
      <c r="D10" s="30"/>
      <c r="E10" s="34"/>
      <c r="F10" s="30"/>
      <c r="G10" s="38"/>
      <c r="H10" s="39"/>
      <c r="I10" s="40"/>
      <c r="J10" s="40"/>
      <c r="K10" s="30"/>
      <c r="L10" s="43"/>
      <c r="M10" s="6" t="s">
        <v>44</v>
      </c>
      <c r="N10" s="8">
        <v>6</v>
      </c>
      <c r="O10" s="4">
        <f t="shared" si="0"/>
        <v>0.27272727272727271</v>
      </c>
      <c r="P10" s="4"/>
      <c r="Q10" s="26"/>
    </row>
    <row r="11" spans="1:17" s="2" customFormat="1" ht="51" customHeight="1">
      <c r="A11" s="28"/>
      <c r="B11" s="30"/>
      <c r="C11" s="30"/>
      <c r="D11" s="30"/>
      <c r="E11" s="34"/>
      <c r="F11" s="30"/>
      <c r="G11" s="38"/>
      <c r="H11" s="39"/>
      <c r="I11" s="40"/>
      <c r="J11" s="40"/>
      <c r="K11" s="30"/>
      <c r="L11" s="41" t="s">
        <v>54</v>
      </c>
      <c r="M11" s="6" t="s">
        <v>45</v>
      </c>
      <c r="N11" s="8">
        <v>6</v>
      </c>
      <c r="O11" s="4">
        <f t="shared" si="0"/>
        <v>0.27272727272727271</v>
      </c>
      <c r="P11" s="4"/>
      <c r="Q11" s="26"/>
    </row>
    <row r="12" spans="1:17" s="2" customFormat="1" ht="51" customHeight="1">
      <c r="A12" s="28"/>
      <c r="B12" s="30"/>
      <c r="C12" s="30"/>
      <c r="D12" s="30"/>
      <c r="E12" s="34"/>
      <c r="F12" s="30"/>
      <c r="G12" s="38"/>
      <c r="H12" s="39"/>
      <c r="I12" s="40"/>
      <c r="J12" s="40"/>
      <c r="K12" s="30"/>
      <c r="L12" s="44"/>
      <c r="M12" s="6" t="s">
        <v>55</v>
      </c>
      <c r="N12" s="8">
        <v>2</v>
      </c>
      <c r="O12" s="4">
        <f t="shared" si="0"/>
        <v>9.0909090909090912E-2</v>
      </c>
      <c r="P12" s="4"/>
      <c r="Q12" s="26"/>
    </row>
    <row r="13" spans="1:17" s="2" customFormat="1" ht="55.5" customHeight="1">
      <c r="A13" s="28"/>
      <c r="B13" s="30"/>
      <c r="C13" s="30"/>
      <c r="D13" s="30"/>
      <c r="E13" s="34"/>
      <c r="F13" s="30"/>
      <c r="G13" s="38"/>
      <c r="H13" s="39"/>
      <c r="I13" s="40"/>
      <c r="J13" s="40"/>
      <c r="K13" s="30"/>
      <c r="L13" s="43"/>
      <c r="M13" s="6" t="s">
        <v>44</v>
      </c>
      <c r="N13" s="8">
        <v>6</v>
      </c>
      <c r="O13" s="4">
        <f t="shared" si="0"/>
        <v>0.27272727272727271</v>
      </c>
      <c r="P13" s="4"/>
      <c r="Q13" s="26"/>
    </row>
    <row r="14" spans="1:17" s="2" customFormat="1" ht="59.25" customHeight="1">
      <c r="A14" s="28"/>
      <c r="B14" s="30"/>
      <c r="C14" s="30"/>
      <c r="D14" s="31"/>
      <c r="E14" s="34"/>
      <c r="F14" s="30"/>
      <c r="G14" s="38"/>
      <c r="H14" s="39"/>
      <c r="I14" s="40"/>
      <c r="J14" s="40"/>
      <c r="K14" s="30"/>
      <c r="L14" s="7" t="s">
        <v>31</v>
      </c>
      <c r="M14" s="6" t="s">
        <v>58</v>
      </c>
      <c r="N14" s="5">
        <v>4</v>
      </c>
      <c r="O14" s="4">
        <f t="shared" si="0"/>
        <v>0.18181818181818182</v>
      </c>
      <c r="P14" s="4"/>
      <c r="Q14" s="26"/>
    </row>
    <row r="15" spans="1:17" s="2" customFormat="1" ht="63.75" customHeight="1">
      <c r="A15" s="28"/>
      <c r="B15" s="30"/>
      <c r="C15" s="30"/>
      <c r="D15" s="31"/>
      <c r="E15" s="34"/>
      <c r="F15" s="30"/>
      <c r="G15" s="38"/>
      <c r="H15" s="39"/>
      <c r="I15" s="40"/>
      <c r="J15" s="40"/>
      <c r="K15" s="30"/>
      <c r="L15" s="7" t="s">
        <v>30</v>
      </c>
      <c r="M15" s="6" t="s">
        <v>56</v>
      </c>
      <c r="N15" s="5">
        <v>12</v>
      </c>
      <c r="O15" s="4">
        <f t="shared" si="0"/>
        <v>0.54545454545454541</v>
      </c>
      <c r="P15" s="4"/>
      <c r="Q15" s="26"/>
    </row>
    <row r="16" spans="1:17" s="2" customFormat="1" ht="41.25" customHeight="1">
      <c r="A16" s="28"/>
      <c r="B16" s="30"/>
      <c r="C16" s="30"/>
      <c r="D16" s="31"/>
      <c r="E16" s="34"/>
      <c r="F16" s="30"/>
      <c r="G16" s="38"/>
      <c r="H16" s="39"/>
      <c r="I16" s="40"/>
      <c r="J16" s="40"/>
      <c r="K16" s="30"/>
      <c r="L16" s="7" t="s">
        <v>30</v>
      </c>
      <c r="M16" s="6" t="s">
        <v>57</v>
      </c>
      <c r="N16" s="5">
        <v>6</v>
      </c>
      <c r="O16" s="4">
        <f t="shared" si="0"/>
        <v>0.27272727272727271</v>
      </c>
      <c r="P16" s="4"/>
      <c r="Q16" s="26"/>
    </row>
    <row r="17" spans="1:17" s="2" customFormat="1" ht="35.25" customHeight="1">
      <c r="A17" s="28"/>
      <c r="B17" s="30"/>
      <c r="C17" s="30"/>
      <c r="D17" s="32"/>
      <c r="E17" s="35"/>
      <c r="F17" s="36"/>
      <c r="G17" s="38"/>
      <c r="H17" s="39"/>
      <c r="I17" s="40"/>
      <c r="J17" s="40"/>
      <c r="K17" s="37" t="s">
        <v>29</v>
      </c>
      <c r="L17" s="37"/>
      <c r="M17" s="37"/>
      <c r="N17" s="5">
        <f>SUM(N4:N16)</f>
        <v>74</v>
      </c>
      <c r="O17" s="4">
        <f>SUM(O4:O16)</f>
        <v>3.3636363636363633</v>
      </c>
      <c r="P17" s="4"/>
      <c r="Q17" s="26"/>
    </row>
    <row r="18" spans="1:17" ht="36.75" customHeight="1">
      <c r="A18" s="16" t="s">
        <v>18</v>
      </c>
      <c r="B18" s="17"/>
      <c r="C18" s="18" t="s">
        <v>19</v>
      </c>
      <c r="D18" s="19"/>
      <c r="E18" s="19"/>
      <c r="F18" s="19"/>
      <c r="G18" s="19"/>
      <c r="H18" s="19"/>
      <c r="I18" s="19"/>
      <c r="J18" s="20"/>
      <c r="K18" s="10" t="s">
        <v>20</v>
      </c>
      <c r="L18" s="21" t="s">
        <v>28</v>
      </c>
      <c r="M18" s="22"/>
      <c r="N18" s="23" t="s">
        <v>32</v>
      </c>
      <c r="O18" s="24"/>
      <c r="P18" s="24"/>
      <c r="Q18" s="25"/>
    </row>
    <row r="19" spans="1:17" ht="31.5" customHeight="1">
      <c r="A19" s="11">
        <v>1</v>
      </c>
      <c r="B19" s="3"/>
      <c r="C19" s="13"/>
      <c r="D19" s="14"/>
      <c r="E19" s="14"/>
      <c r="F19" s="14"/>
      <c r="G19" s="14"/>
      <c r="H19" s="14"/>
      <c r="I19" s="14"/>
      <c r="J19" s="15"/>
      <c r="K19" s="3"/>
      <c r="L19" s="13"/>
      <c r="M19" s="15"/>
      <c r="N19" s="13"/>
      <c r="O19" s="14"/>
      <c r="P19" s="14"/>
      <c r="Q19" s="15"/>
    </row>
    <row r="20" spans="1:17" ht="31.5" customHeight="1">
      <c r="A20" s="11">
        <v>2</v>
      </c>
      <c r="B20" s="3"/>
      <c r="C20" s="13"/>
      <c r="D20" s="14"/>
      <c r="E20" s="14"/>
      <c r="F20" s="14"/>
      <c r="G20" s="14"/>
      <c r="H20" s="14"/>
      <c r="I20" s="14"/>
      <c r="J20" s="15"/>
      <c r="K20" s="3"/>
      <c r="L20" s="13" t="s">
        <v>21</v>
      </c>
      <c r="M20" s="15"/>
      <c r="N20" s="13"/>
      <c r="O20" s="14"/>
      <c r="P20" s="14"/>
      <c r="Q20" s="15"/>
    </row>
    <row r="21" spans="1:17" ht="31.5" customHeight="1">
      <c r="A21" s="11">
        <v>3</v>
      </c>
      <c r="B21" s="3"/>
      <c r="C21" s="13"/>
      <c r="D21" s="14"/>
      <c r="E21" s="14"/>
      <c r="F21" s="14"/>
      <c r="G21" s="14"/>
      <c r="H21" s="14"/>
      <c r="I21" s="14"/>
      <c r="J21" s="15"/>
      <c r="K21" s="3"/>
      <c r="L21" s="13" t="s">
        <v>22</v>
      </c>
      <c r="M21" s="15"/>
      <c r="N21" s="13"/>
      <c r="O21" s="14"/>
      <c r="P21" s="14"/>
      <c r="Q21" s="15"/>
    </row>
    <row r="22" spans="1:17" ht="31.5" customHeight="1">
      <c r="A22" s="11">
        <v>4</v>
      </c>
      <c r="B22" s="3"/>
      <c r="C22" s="13"/>
      <c r="D22" s="14"/>
      <c r="E22" s="14"/>
      <c r="F22" s="14"/>
      <c r="G22" s="14"/>
      <c r="H22" s="14"/>
      <c r="I22" s="14"/>
      <c r="J22" s="15"/>
      <c r="K22" s="3"/>
      <c r="L22" s="13" t="s">
        <v>23</v>
      </c>
      <c r="M22" s="15"/>
      <c r="N22" s="13"/>
      <c r="O22" s="14"/>
      <c r="P22" s="14"/>
      <c r="Q22" s="15"/>
    </row>
    <row r="23" spans="1:17" ht="31.5" customHeight="1">
      <c r="A23" s="11">
        <v>5</v>
      </c>
      <c r="B23" s="3"/>
      <c r="C23" s="13"/>
      <c r="D23" s="14"/>
      <c r="E23" s="14"/>
      <c r="F23" s="14"/>
      <c r="G23" s="14"/>
      <c r="H23" s="14"/>
      <c r="I23" s="14"/>
      <c r="J23" s="15"/>
      <c r="K23" s="3"/>
      <c r="L23" s="13" t="s">
        <v>24</v>
      </c>
      <c r="M23" s="15"/>
      <c r="N23" s="13"/>
      <c r="O23" s="14"/>
      <c r="P23" s="14"/>
      <c r="Q23" s="15"/>
    </row>
    <row r="24" spans="1:17" ht="31.5" customHeight="1">
      <c r="A24" s="11">
        <v>6</v>
      </c>
      <c r="B24" s="3"/>
      <c r="C24" s="13"/>
      <c r="D24" s="14"/>
      <c r="E24" s="14"/>
      <c r="F24" s="14"/>
      <c r="G24" s="14"/>
      <c r="H24" s="14"/>
      <c r="I24" s="14"/>
      <c r="J24" s="15"/>
      <c r="K24" s="3"/>
      <c r="L24" s="13" t="s">
        <v>25</v>
      </c>
      <c r="M24" s="15"/>
      <c r="N24" s="13"/>
      <c r="O24" s="14"/>
      <c r="P24" s="14"/>
      <c r="Q24" s="15"/>
    </row>
    <row r="25" spans="1:17" ht="31.5" customHeight="1">
      <c r="A25" s="11">
        <v>7</v>
      </c>
      <c r="B25" s="3"/>
      <c r="C25" s="13"/>
      <c r="D25" s="14"/>
      <c r="E25" s="14"/>
      <c r="F25" s="14"/>
      <c r="G25" s="14"/>
      <c r="H25" s="14"/>
      <c r="I25" s="14"/>
      <c r="J25" s="15"/>
      <c r="K25" s="3"/>
      <c r="L25" s="13" t="s">
        <v>26</v>
      </c>
      <c r="M25" s="14"/>
      <c r="N25" s="14"/>
      <c r="O25" s="14"/>
      <c r="P25" s="14"/>
      <c r="Q25" s="15"/>
    </row>
  </sheetData>
  <mergeCells count="56">
    <mergeCell ref="N2:O2"/>
    <mergeCell ref="Q2:Q3"/>
    <mergeCell ref="A1:Q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Q4:Q17"/>
    <mergeCell ref="A4:A17"/>
    <mergeCell ref="B4:B17"/>
    <mergeCell ref="C4:C17"/>
    <mergeCell ref="D4:D17"/>
    <mergeCell ref="E4:E17"/>
    <mergeCell ref="F4:F17"/>
    <mergeCell ref="K17:M17"/>
    <mergeCell ref="G4:G17"/>
    <mergeCell ref="H4:H17"/>
    <mergeCell ref="I4:I17"/>
    <mergeCell ref="J4:J17"/>
    <mergeCell ref="K4:K16"/>
    <mergeCell ref="L5:L7"/>
    <mergeCell ref="L8:L10"/>
    <mergeCell ref="L11:L13"/>
    <mergeCell ref="A18:B18"/>
    <mergeCell ref="C18:J18"/>
    <mergeCell ref="L18:M18"/>
    <mergeCell ref="N18:Q18"/>
    <mergeCell ref="C19:J19"/>
    <mergeCell ref="L19:M19"/>
    <mergeCell ref="N19:Q19"/>
    <mergeCell ref="C20:J20"/>
    <mergeCell ref="C21:J21"/>
    <mergeCell ref="L21:M21"/>
    <mergeCell ref="N21:Q21"/>
    <mergeCell ref="C22:J22"/>
    <mergeCell ref="L22:M22"/>
    <mergeCell ref="N22:Q22"/>
    <mergeCell ref="L20:M20"/>
    <mergeCell ref="N20:Q20"/>
    <mergeCell ref="C25:J25"/>
    <mergeCell ref="L25:Q25"/>
    <mergeCell ref="C23:J23"/>
    <mergeCell ref="L23:M23"/>
    <mergeCell ref="N23:Q23"/>
    <mergeCell ref="C24:J24"/>
    <mergeCell ref="L24:M24"/>
    <mergeCell ref="N24:Q24"/>
  </mergeCells>
  <phoneticPr fontId="6" type="noConversion"/>
  <dataValidations count="1">
    <dataValidation type="list" allowBlank="1" showInputMessage="1" showErrorMessage="1" sqref="H4:H17">
      <formula1>"DSS需求,业务需求,优化需求,功能需求,基础设施需求"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RHQ2018032700003</vt:lpstr>
    </vt:vector>
  </TitlesOfParts>
  <Company>chinaunicom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李淑敏</dc:creator>
  <cp:lastModifiedBy>sand</cp:lastModifiedBy>
  <cp:lastPrinted>2018-03-26T07:09:51Z</cp:lastPrinted>
  <dcterms:created xsi:type="dcterms:W3CDTF">2013-11-11T12:58:00Z</dcterms:created>
  <dcterms:modified xsi:type="dcterms:W3CDTF">2018-05-21T06:37:14Z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