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WQ\Project\文件-备用\"/>
    </mc:Choice>
  </mc:AlternateContent>
  <xr:revisionPtr revIDLastSave="0" documentId="13_ncr:1_{95CA228E-C33B-4A4B-848A-796170E7DFE0}" xr6:coauthVersionLast="45" xr6:coauthVersionMax="45" xr10:uidLastSave="{00000000-0000-0000-0000-000000000000}"/>
  <bookViews>
    <workbookView xWindow="-120" yWindow="-120" windowWidth="20730" windowHeight="11160" xr2:uid="{3E8DED91-2E49-44CB-9CF6-9E4BF743C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  <c r="I13" i="1" l="1"/>
  <c r="J13" i="1"/>
  <c r="H13" i="1"/>
  <c r="K12" i="1"/>
  <c r="J12" i="1" s="1"/>
  <c r="K8" i="1"/>
  <c r="H8" i="1" s="1"/>
  <c r="K6" i="1"/>
  <c r="G6" i="1" s="1"/>
  <c r="K10" i="1"/>
  <c r="G10" i="1" s="1"/>
  <c r="H12" i="1" l="1"/>
  <c r="H10" i="1"/>
  <c r="J8" i="1"/>
  <c r="G8" i="1"/>
  <c r="H6" i="1"/>
  <c r="H14" i="1" s="1"/>
  <c r="I10" i="1"/>
  <c r="I12" i="1"/>
  <c r="J10" i="1"/>
  <c r="L10" i="1" s="1"/>
  <c r="J6" i="1"/>
  <c r="J14" i="1" s="1"/>
  <c r="G12" i="1"/>
  <c r="I8" i="1"/>
  <c r="I6" i="1"/>
  <c r="I14" i="1" s="1"/>
  <c r="L8" i="1" l="1"/>
  <c r="G14" i="1"/>
  <c r="L12" i="1"/>
  <c r="L6" i="1"/>
  <c r="J11" i="1"/>
  <c r="I11" i="1"/>
  <c r="H11" i="1"/>
  <c r="G11" i="1"/>
  <c r="J9" i="1"/>
  <c r="I9" i="1"/>
  <c r="H9" i="1"/>
  <c r="G9" i="1"/>
  <c r="J7" i="1"/>
  <c r="I7" i="1"/>
  <c r="H7" i="1"/>
  <c r="G7" i="1"/>
  <c r="J5" i="1"/>
  <c r="I5" i="1"/>
  <c r="H5" i="1"/>
  <c r="G5" i="1"/>
  <c r="L14" i="1" l="1"/>
</calcChain>
</file>

<file path=xl/sharedStrings.xml><?xml version="1.0" encoding="utf-8"?>
<sst xmlns="http://schemas.openxmlformats.org/spreadsheetml/2006/main" count="16" uniqueCount="14">
  <si>
    <t>样本总数</t>
    <phoneticPr fontId="1" type="noConversion"/>
  </si>
  <si>
    <t>配额维度一</t>
    <phoneticPr fontId="1" type="noConversion"/>
  </si>
  <si>
    <t>年龄</t>
    <phoneticPr fontId="1" type="noConversion"/>
  </si>
  <si>
    <t>分段一</t>
    <phoneticPr fontId="1" type="noConversion"/>
  </si>
  <si>
    <t>分段二</t>
    <phoneticPr fontId="1" type="noConversion"/>
  </si>
  <si>
    <t>分段三</t>
    <phoneticPr fontId="1" type="noConversion"/>
  </si>
  <si>
    <t>分段四</t>
    <phoneticPr fontId="1" type="noConversion"/>
  </si>
  <si>
    <t>地域</t>
    <phoneticPr fontId="1" type="noConversion"/>
  </si>
  <si>
    <t>区域一</t>
    <phoneticPr fontId="1" type="noConversion"/>
  </si>
  <si>
    <t>区域二</t>
    <phoneticPr fontId="1" type="noConversion"/>
  </si>
  <si>
    <t>区域三</t>
    <phoneticPr fontId="1" type="noConversion"/>
  </si>
  <si>
    <t>区域四</t>
    <phoneticPr fontId="1" type="noConversion"/>
  </si>
  <si>
    <t>配额维度二</t>
    <phoneticPr fontId="1" type="noConversion"/>
  </si>
  <si>
    <t>100代表完成交叉配额计算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</si>
</sst>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;;;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Protection="1">
      <alignment vertical="center"/>
      <protection locked="0" hidden="1"/>
    </xf>
    <xf numFmtId="0" fontId="0" fillId="0" borderId="0" xfId="0" applyProtection="1">
      <alignment vertical="center"/>
      <protection hidden="1"/>
    </xf>
    <xf numFmtId="0" fontId="0" fillId="0" borderId="0" xfId="0" applyNumberFormat="1" applyProtection="1">
      <alignment vertical="center"/>
      <protection hidden="1"/>
    </xf>
    <xf numFmtId="176" fontId="0" fillId="0" borderId="0" xfId="0" applyNumberFormat="1" applyProtection="1">
      <alignment vertical="center"/>
      <protection hidden="1"/>
    </xf>
    <xf numFmtId="177" fontId="0" fillId="0" borderId="0" xfId="0" applyNumberFormat="1" applyProtection="1">
      <alignment vertical="center"/>
      <protection hidden="1"/>
    </xf>
    <xf numFmtId="176" fontId="2" fillId="0" borderId="0" xfId="0" applyNumberFormat="1" applyFont="1" applyProtection="1">
      <alignment vertical="center"/>
      <protection hidden="1"/>
    </xf>
    <xf numFmtId="0" fontId="0" fillId="0" borderId="0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 hidden="1"/>
    </xf>
    <xf numFmtId="9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E571-1ABC-48CF-99FA-D7952BD88C9E}">
  <dimension ref="C2:M17"/>
  <sheetViews>
    <sheetView tabSelected="1" workbookViewId="0">
      <selection activeCell="G20" sqref="G20"/>
    </sheetView>
  </sheetViews>
  <sheetFormatPr defaultRowHeight="14.25" x14ac:dyDescent="0.2"/>
  <cols>
    <col min="3" max="3" width="12.625" customWidth="1"/>
    <col min="7" max="7" width="15.25" customWidth="1"/>
    <col min="8" max="8" width="16.125" customWidth="1"/>
    <col min="9" max="9" width="15.375" customWidth="1"/>
    <col min="10" max="10" width="15.125" customWidth="1"/>
    <col min="13" max="13" width="24.5" customWidth="1"/>
  </cols>
  <sheetData>
    <row r="2" spans="3:13" x14ac:dyDescent="0.2">
      <c r="C2" s="2" t="s">
        <v>0</v>
      </c>
      <c r="D2" s="14">
        <v>1000</v>
      </c>
    </row>
    <row r="4" spans="3:13" x14ac:dyDescent="0.2">
      <c r="C4" t="s">
        <v>1</v>
      </c>
      <c r="D4" s="1"/>
      <c r="F4" s="12" t="s">
        <v>7</v>
      </c>
      <c r="G4" s="12"/>
      <c r="H4" s="12"/>
      <c r="I4" s="12"/>
      <c r="J4" s="12"/>
      <c r="K4" s="5"/>
      <c r="L4" s="5"/>
    </row>
    <row r="5" spans="3:13" x14ac:dyDescent="0.2">
      <c r="C5" s="11" t="s">
        <v>2</v>
      </c>
      <c r="D5" s="11"/>
      <c r="F5" s="12" t="s">
        <v>2</v>
      </c>
      <c r="G5" s="6" t="str">
        <f>C6&amp;C14</f>
        <v>分段一区域一</v>
      </c>
      <c r="H5" s="6" t="str">
        <f>C6&amp;C15</f>
        <v>分段一区域二</v>
      </c>
      <c r="I5" s="6" t="str">
        <f>C6&amp;C16</f>
        <v>分段一区域三</v>
      </c>
      <c r="J5" s="6" t="str">
        <f>C6&amp;C17</f>
        <v>分段一区域四</v>
      </c>
      <c r="K5" s="7"/>
      <c r="L5" s="7"/>
    </row>
    <row r="6" spans="3:13" x14ac:dyDescent="0.2">
      <c r="C6" s="3" t="s">
        <v>3</v>
      </c>
      <c r="D6" s="13">
        <v>0.2</v>
      </c>
      <c r="F6" s="12"/>
      <c r="G6" s="8">
        <f>K6*D14</f>
        <v>20</v>
      </c>
      <c r="H6" s="8">
        <f>K6*D15</f>
        <v>80</v>
      </c>
      <c r="I6" s="8">
        <f>K6*D16</f>
        <v>70</v>
      </c>
      <c r="J6" s="8">
        <f>K6*D17</f>
        <v>30</v>
      </c>
      <c r="K6" s="9">
        <f>D2*D6</f>
        <v>200</v>
      </c>
      <c r="L6" s="9">
        <f>SUM(G6:J6)</f>
        <v>200</v>
      </c>
    </row>
    <row r="7" spans="3:13" x14ac:dyDescent="0.2">
      <c r="C7" s="3" t="s">
        <v>4</v>
      </c>
      <c r="D7" s="13">
        <v>0.3</v>
      </c>
      <c r="F7" s="12"/>
      <c r="G7" s="6" t="str">
        <f>C7&amp;C14</f>
        <v>分段二区域一</v>
      </c>
      <c r="H7" s="6" t="str">
        <f>C7&amp;C15</f>
        <v>分段二区域二</v>
      </c>
      <c r="I7" s="6" t="str">
        <f>C7&amp;C16</f>
        <v>分段二区域三</v>
      </c>
      <c r="J7" s="6" t="str">
        <f>C7&amp;C17</f>
        <v>分段二区域四</v>
      </c>
      <c r="K7" s="9"/>
      <c r="L7" s="9"/>
    </row>
    <row r="8" spans="3:13" x14ac:dyDescent="0.2">
      <c r="C8" s="3" t="s">
        <v>5</v>
      </c>
      <c r="D8" s="13">
        <v>0.35</v>
      </c>
      <c r="F8" s="12"/>
      <c r="G8" s="8">
        <f>K8*D14</f>
        <v>30</v>
      </c>
      <c r="H8" s="8">
        <f>K8*D15</f>
        <v>120</v>
      </c>
      <c r="I8" s="8">
        <f>K8*D16</f>
        <v>105</v>
      </c>
      <c r="J8" s="8">
        <f>K8*D17</f>
        <v>45</v>
      </c>
      <c r="K8" s="9">
        <f>D2*D7</f>
        <v>300</v>
      </c>
      <c r="L8" s="9">
        <f>SUM(G8:J8)</f>
        <v>300</v>
      </c>
    </row>
    <row r="9" spans="3:13" x14ac:dyDescent="0.2">
      <c r="C9" s="3" t="s">
        <v>6</v>
      </c>
      <c r="D9" s="13">
        <v>0.15</v>
      </c>
      <c r="F9" s="12"/>
      <c r="G9" s="6" t="str">
        <f>C8&amp;C14</f>
        <v>分段三区域一</v>
      </c>
      <c r="H9" s="6" t="str">
        <f>C8&amp;C15</f>
        <v>分段三区域二</v>
      </c>
      <c r="I9" s="6" t="str">
        <f>C8&amp;C16</f>
        <v>分段三区域三</v>
      </c>
      <c r="J9" s="6" t="str">
        <f>C8&amp;C17</f>
        <v>分段三区域四</v>
      </c>
      <c r="K9" s="9"/>
      <c r="L9" s="9"/>
    </row>
    <row r="10" spans="3:13" x14ac:dyDescent="0.2">
      <c r="C10" s="3"/>
      <c r="D10" s="4"/>
      <c r="F10" s="12"/>
      <c r="G10" s="8">
        <f>K10*D14</f>
        <v>35</v>
      </c>
      <c r="H10" s="8">
        <f>K10*D15</f>
        <v>140</v>
      </c>
      <c r="I10" s="8">
        <f>K10*D16</f>
        <v>122.49999999999999</v>
      </c>
      <c r="J10" s="8">
        <f>K10*D17</f>
        <v>52.5</v>
      </c>
      <c r="K10" s="9">
        <f>D2*D8</f>
        <v>350</v>
      </c>
      <c r="L10" s="9">
        <f>SUM(G10:J10)</f>
        <v>350</v>
      </c>
    </row>
    <row r="11" spans="3:13" x14ac:dyDescent="0.2">
      <c r="C11" s="3"/>
      <c r="D11" s="4"/>
      <c r="F11" s="12"/>
      <c r="G11" s="6" t="str">
        <f>C9&amp;C14</f>
        <v>分段四区域一</v>
      </c>
      <c r="H11" s="6" t="str">
        <f>C9&amp;C15</f>
        <v>分段四区域二</v>
      </c>
      <c r="I11" s="6" t="str">
        <f>C8&amp;C16</f>
        <v>分段三区域三</v>
      </c>
      <c r="J11" s="6" t="str">
        <f>C9&amp;C17</f>
        <v>分段四区域四</v>
      </c>
      <c r="K11" s="9"/>
      <c r="L11" s="9"/>
    </row>
    <row r="12" spans="3:13" x14ac:dyDescent="0.2">
      <c r="C12" t="s">
        <v>12</v>
      </c>
      <c r="D12" s="4"/>
      <c r="F12" s="12"/>
      <c r="G12" s="8">
        <f>K12*D14</f>
        <v>15</v>
      </c>
      <c r="H12" s="8">
        <f>K12*D15</f>
        <v>60</v>
      </c>
      <c r="I12" s="8">
        <f>K12*D16</f>
        <v>52.5</v>
      </c>
      <c r="J12" s="8">
        <f>K12*D17</f>
        <v>22.5</v>
      </c>
      <c r="K12" s="9">
        <f>D2*D9</f>
        <v>150</v>
      </c>
      <c r="L12" s="9">
        <f>SUM(G12:J12)</f>
        <v>150</v>
      </c>
    </row>
    <row r="13" spans="3:13" x14ac:dyDescent="0.2">
      <c r="C13" s="11" t="s">
        <v>7</v>
      </c>
      <c r="D13" s="11"/>
      <c r="F13" s="5"/>
      <c r="G13" s="9">
        <f>D2*D14</f>
        <v>100</v>
      </c>
      <c r="H13" s="9">
        <f>D2*D15</f>
        <v>400</v>
      </c>
      <c r="I13" s="9">
        <f>D2*D16</f>
        <v>350</v>
      </c>
      <c r="J13" s="9">
        <f>D2*D17</f>
        <v>150</v>
      </c>
      <c r="K13" s="9"/>
      <c r="L13" s="7"/>
    </row>
    <row r="14" spans="3:13" x14ac:dyDescent="0.2">
      <c r="C14" s="3" t="s">
        <v>8</v>
      </c>
      <c r="D14" s="13">
        <v>0.1</v>
      </c>
      <c r="F14" s="5"/>
      <c r="G14" s="9">
        <f>SUM(G6,G8,G10,G12)</f>
        <v>100</v>
      </c>
      <c r="H14" s="9">
        <f t="shared" ref="H14:J14" si="0">SUM(H6,H8,H10,H12)</f>
        <v>400</v>
      </c>
      <c r="I14" s="9">
        <f t="shared" si="0"/>
        <v>350</v>
      </c>
      <c r="J14" s="9">
        <f t="shared" si="0"/>
        <v>150</v>
      </c>
      <c r="K14" s="9"/>
      <c r="L14" s="10">
        <f>IF(AND(G14=G13,H14=H13,I14=I13,J14=J13,L12=K12,L10=K10,L8=K8,L6=K6),100,0)</f>
        <v>100</v>
      </c>
      <c r="M14" s="15" t="s">
        <v>13</v>
      </c>
    </row>
    <row r="15" spans="3:13" x14ac:dyDescent="0.2">
      <c r="C15" s="3" t="s">
        <v>9</v>
      </c>
      <c r="D15" s="13">
        <v>0.4</v>
      </c>
    </row>
    <row r="16" spans="3:13" x14ac:dyDescent="0.2">
      <c r="C16" s="3" t="s">
        <v>10</v>
      </c>
      <c r="D16" s="13">
        <v>0.35</v>
      </c>
    </row>
    <row r="17" spans="3:4" x14ac:dyDescent="0.2">
      <c r="C17" s="3" t="s">
        <v>11</v>
      </c>
      <c r="D17" s="13">
        <v>0.15</v>
      </c>
    </row>
  </sheetData>
  <sheetProtection sheet="1" formatCells="0" formatColumns="0" formatRows="0"/>
  <protectedRanges>
    <protectedRange sqref="C1:D1048576" name="区域1"/>
  </protectedRanges>
  <mergeCells count="4">
    <mergeCell ref="C5:D5"/>
    <mergeCell ref="C13:D13"/>
    <mergeCell ref="F5:F12"/>
    <mergeCell ref="F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Wang</dc:creator>
  <cp:lastModifiedBy>Patricia Wang</cp:lastModifiedBy>
  <dcterms:created xsi:type="dcterms:W3CDTF">2021-06-28T06:31:12Z</dcterms:created>
  <dcterms:modified xsi:type="dcterms:W3CDTF">2021-06-28T09:30:39Z</dcterms:modified>
</cp:coreProperties>
</file>