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iaoyu.zheng\Desktop\Misc\常用工具\"/>
    </mc:Choice>
  </mc:AlternateContent>
  <bookViews>
    <workbookView xWindow="0" yWindow="0" windowWidth="20460" windowHeight="9405"/>
  </bookViews>
  <sheets>
    <sheet name="brand theme association(rep)" sheetId="10" r:id="rId1"/>
  </sheets>
  <definedNames>
    <definedName name="_xlnm._FilterDatabase" localSheetId="0" hidden="1">'brand theme association(rep)'!$B$2:$B$42</definedName>
    <definedName name="Top" localSheetId="0">'brand theme association(rep)'!#REF!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3" i="10" l="1"/>
  <c r="AP43" i="10"/>
  <c r="AL43" i="10"/>
  <c r="AJ43" i="10"/>
  <c r="AF43" i="10"/>
  <c r="AE43" i="10"/>
  <c r="AA43" i="10"/>
  <c r="Z43" i="10"/>
  <c r="X43" i="10"/>
  <c r="W43" i="10"/>
  <c r="AR42" i="10"/>
  <c r="AP42" i="10"/>
  <c r="AL42" i="10"/>
  <c r="AK42" i="10"/>
  <c r="AG42" i="10"/>
  <c r="AF42" i="10"/>
  <c r="AB42" i="10"/>
  <c r="Z42" i="10"/>
  <c r="X42" i="10"/>
  <c r="AO42" i="10" s="1"/>
  <c r="W42" i="10"/>
  <c r="AQ42" i="10" s="1"/>
  <c r="AH41" i="10"/>
  <c r="X41" i="10"/>
  <c r="W41" i="10"/>
  <c r="AN40" i="10"/>
  <c r="X40" i="10"/>
  <c r="W40" i="10"/>
  <c r="AQ39" i="10"/>
  <c r="AP39" i="10"/>
  <c r="AL39" i="10"/>
  <c r="AJ39" i="10"/>
  <c r="AF39" i="10"/>
  <c r="AE39" i="10"/>
  <c r="AA39" i="10"/>
  <c r="Z39" i="10"/>
  <c r="X39" i="10"/>
  <c r="W39" i="10"/>
  <c r="AR38" i="10"/>
  <c r="AP38" i="10"/>
  <c r="AL38" i="10"/>
  <c r="AK38" i="10"/>
  <c r="AG38" i="10"/>
  <c r="AF38" i="10"/>
  <c r="AB38" i="10"/>
  <c r="Z38" i="10"/>
  <c r="X38" i="10"/>
  <c r="AO38" i="10" s="1"/>
  <c r="W38" i="10"/>
  <c r="AQ38" i="10" s="1"/>
  <c r="AH37" i="10"/>
  <c r="AB37" i="10"/>
  <c r="X37" i="10"/>
  <c r="W37" i="10"/>
  <c r="AN36" i="10"/>
  <c r="AH36" i="10"/>
  <c r="X36" i="10"/>
  <c r="W36" i="10"/>
  <c r="AQ35" i="10"/>
  <c r="AP35" i="10"/>
  <c r="AL35" i="10"/>
  <c r="AJ35" i="10"/>
  <c r="AF35" i="10"/>
  <c r="AE35" i="10"/>
  <c r="AA35" i="10"/>
  <c r="Z35" i="10"/>
  <c r="X35" i="10"/>
  <c r="W35" i="10"/>
  <c r="AR34" i="10"/>
  <c r="AP34" i="10"/>
  <c r="AL34" i="10"/>
  <c r="AK34" i="10"/>
  <c r="AG34" i="10"/>
  <c r="AF34" i="10"/>
  <c r="AB34" i="10"/>
  <c r="Z34" i="10"/>
  <c r="X34" i="10"/>
  <c r="AO34" i="10" s="1"/>
  <c r="W34" i="10"/>
  <c r="AQ34" i="10" s="1"/>
  <c r="AR33" i="10"/>
  <c r="AH33" i="10"/>
  <c r="AB33" i="10"/>
  <c r="X33" i="10"/>
  <c r="W33" i="10"/>
  <c r="AN32" i="10"/>
  <c r="AH32" i="10"/>
  <c r="AC32" i="10"/>
  <c r="X32" i="10"/>
  <c r="W32" i="10"/>
  <c r="AQ31" i="10"/>
  <c r="AP31" i="10"/>
  <c r="AL31" i="10"/>
  <c r="AJ31" i="10"/>
  <c r="AF31" i="10"/>
  <c r="AE31" i="10"/>
  <c r="AA31" i="10"/>
  <c r="Z31" i="10"/>
  <c r="X31" i="10"/>
  <c r="W31" i="10"/>
  <c r="AR30" i="10"/>
  <c r="AP30" i="10"/>
  <c r="AL30" i="10"/>
  <c r="AK30" i="10"/>
  <c r="AG30" i="10"/>
  <c r="AF30" i="10"/>
  <c r="AB30" i="10"/>
  <c r="Z30" i="10"/>
  <c r="X30" i="10"/>
  <c r="AO30" i="10" s="1"/>
  <c r="W30" i="10"/>
  <c r="AQ30" i="10" s="1"/>
  <c r="X29" i="10"/>
  <c r="W29" i="10"/>
  <c r="X28" i="10"/>
  <c r="W28" i="10"/>
  <c r="AQ27" i="10"/>
  <c r="AP27" i="10"/>
  <c r="AL27" i="10"/>
  <c r="AJ27" i="10"/>
  <c r="AF27" i="10"/>
  <c r="AE27" i="10"/>
  <c r="AA27" i="10"/>
  <c r="Z27" i="10"/>
  <c r="X27" i="10"/>
  <c r="W27" i="10"/>
  <c r="AR26" i="10"/>
  <c r="AJ26" i="10"/>
  <c r="AB26" i="10"/>
  <c r="X26" i="10"/>
  <c r="W26" i="10"/>
  <c r="Y4" i="10"/>
  <c r="X4" i="10"/>
  <c r="W21" i="10"/>
  <c r="W4" i="10"/>
  <c r="AK4" i="10" s="1"/>
  <c r="AL4" i="10"/>
  <c r="AM4" i="10"/>
  <c r="AN4" i="10"/>
  <c r="AP4" i="10"/>
  <c r="AQ4" i="10"/>
  <c r="AR4" i="10"/>
  <c r="AA4" i="10"/>
  <c r="AB4" i="10"/>
  <c r="AC4" i="10"/>
  <c r="AE4" i="10"/>
  <c r="AF4" i="10"/>
  <c r="AG4" i="10"/>
  <c r="AI4" i="10"/>
  <c r="AJ4" i="10"/>
  <c r="AR28" i="10" l="1"/>
  <c r="AL28" i="10"/>
  <c r="AG28" i="10"/>
  <c r="AB28" i="10"/>
  <c r="AP28" i="10"/>
  <c r="AK28" i="10"/>
  <c r="AF28" i="10"/>
  <c r="Z28" i="10"/>
  <c r="AO28" i="10"/>
  <c r="AJ28" i="10"/>
  <c r="AD28" i="10"/>
  <c r="Y28" i="10"/>
  <c r="AO29" i="10"/>
  <c r="AK29" i="10"/>
  <c r="AG29" i="10"/>
  <c r="AC29" i="10"/>
  <c r="Y29" i="10"/>
  <c r="AQ29" i="10"/>
  <c r="AL29" i="10"/>
  <c r="AF29" i="10"/>
  <c r="AA29" i="10"/>
  <c r="AP29" i="10"/>
  <c r="AJ29" i="10"/>
  <c r="AE29" i="10"/>
  <c r="Z29" i="10"/>
  <c r="AN29" i="10"/>
  <c r="AI29" i="10"/>
  <c r="AD29" i="10"/>
  <c r="AM29" i="10"/>
  <c r="AP26" i="10"/>
  <c r="AL26" i="10"/>
  <c r="AH26" i="10"/>
  <c r="AD26" i="10"/>
  <c r="Z26" i="10"/>
  <c r="AO26" i="10"/>
  <c r="AK26" i="10"/>
  <c r="AG26" i="10"/>
  <c r="AC26" i="10"/>
  <c r="Y26" i="10"/>
  <c r="AE26" i="10"/>
  <c r="AM26" i="10"/>
  <c r="AC28" i="10"/>
  <c r="AR29" i="10"/>
  <c r="AR40" i="10"/>
  <c r="AL40" i="10"/>
  <c r="AG40" i="10"/>
  <c r="AB40" i="10"/>
  <c r="AP40" i="10"/>
  <c r="AK40" i="10"/>
  <c r="AF40" i="10"/>
  <c r="Z40" i="10"/>
  <c r="AO40" i="10"/>
  <c r="AJ40" i="10"/>
  <c r="AD40" i="10"/>
  <c r="Y40" i="10"/>
  <c r="AO41" i="10"/>
  <c r="AK41" i="10"/>
  <c r="AG41" i="10"/>
  <c r="AC41" i="10"/>
  <c r="Y41" i="10"/>
  <c r="AQ41" i="10"/>
  <c r="AL41" i="10"/>
  <c r="AF41" i="10"/>
  <c r="AA41" i="10"/>
  <c r="AP41" i="10"/>
  <c r="AJ41" i="10"/>
  <c r="AE41" i="10"/>
  <c r="Z41" i="10"/>
  <c r="AN41" i="10"/>
  <c r="AI41" i="10"/>
  <c r="AD41" i="10"/>
  <c r="AM41" i="10"/>
  <c r="AF26" i="10"/>
  <c r="AN26" i="10"/>
  <c r="AH28" i="10"/>
  <c r="AB29" i="10"/>
  <c r="AR36" i="10"/>
  <c r="AL36" i="10"/>
  <c r="AG36" i="10"/>
  <c r="AB36" i="10"/>
  <c r="AP36" i="10"/>
  <c r="AK36" i="10"/>
  <c r="AF36" i="10"/>
  <c r="Z36" i="10"/>
  <c r="AO36" i="10"/>
  <c r="AJ36" i="10"/>
  <c r="AD36" i="10"/>
  <c r="Y36" i="10"/>
  <c r="AO37" i="10"/>
  <c r="AK37" i="10"/>
  <c r="AG37" i="10"/>
  <c r="AC37" i="10"/>
  <c r="Y37" i="10"/>
  <c r="AQ37" i="10"/>
  <c r="AL37" i="10"/>
  <c r="AF37" i="10"/>
  <c r="AA37" i="10"/>
  <c r="AP37" i="10"/>
  <c r="AJ37" i="10"/>
  <c r="AE37" i="10"/>
  <c r="Z37" i="10"/>
  <c r="AN37" i="10"/>
  <c r="AI37" i="10"/>
  <c r="AD37" i="10"/>
  <c r="AM37" i="10"/>
  <c r="AC40" i="10"/>
  <c r="AR41" i="10"/>
  <c r="AA26" i="10"/>
  <c r="AI26" i="10"/>
  <c r="AQ26" i="10"/>
  <c r="AN28" i="10"/>
  <c r="AH29" i="10"/>
  <c r="AR32" i="10"/>
  <c r="AL32" i="10"/>
  <c r="AG32" i="10"/>
  <c r="AB32" i="10"/>
  <c r="AP32" i="10"/>
  <c r="AK32" i="10"/>
  <c r="AF32" i="10"/>
  <c r="Z32" i="10"/>
  <c r="AO32" i="10"/>
  <c r="AJ32" i="10"/>
  <c r="AD32" i="10"/>
  <c r="Y32" i="10"/>
  <c r="AO33" i="10"/>
  <c r="AK33" i="10"/>
  <c r="AG33" i="10"/>
  <c r="AC33" i="10"/>
  <c r="Y33" i="10"/>
  <c r="AQ33" i="10"/>
  <c r="AL33" i="10"/>
  <c r="AF33" i="10"/>
  <c r="AA33" i="10"/>
  <c r="AP33" i="10"/>
  <c r="AJ33" i="10"/>
  <c r="AE33" i="10"/>
  <c r="Z33" i="10"/>
  <c r="AN33" i="10"/>
  <c r="AI33" i="10"/>
  <c r="AD33" i="10"/>
  <c r="AM33" i="10"/>
  <c r="AC36" i="10"/>
  <c r="AR37" i="10"/>
  <c r="AH40" i="10"/>
  <c r="AB41" i="10"/>
  <c r="AO27" i="10"/>
  <c r="AK27" i="10"/>
  <c r="AG27" i="10"/>
  <c r="AC27" i="10"/>
  <c r="Y27" i="10"/>
  <c r="AB27" i="10"/>
  <c r="AH27" i="10"/>
  <c r="AM27" i="10"/>
  <c r="AR27" i="10"/>
  <c r="AC30" i="10"/>
  <c r="AH30" i="10"/>
  <c r="AN30" i="10"/>
  <c r="AO31" i="10"/>
  <c r="AK31" i="10"/>
  <c r="AG31" i="10"/>
  <c r="AC31" i="10"/>
  <c r="Y31" i="10"/>
  <c r="AB31" i="10"/>
  <c r="AH31" i="10"/>
  <c r="AM31" i="10"/>
  <c r="AR31" i="10"/>
  <c r="AC34" i="10"/>
  <c r="AH34" i="10"/>
  <c r="AN34" i="10"/>
  <c r="AO35" i="10"/>
  <c r="AK35" i="10"/>
  <c r="AG35" i="10"/>
  <c r="AC35" i="10"/>
  <c r="Y35" i="10"/>
  <c r="AB35" i="10"/>
  <c r="AH35" i="10"/>
  <c r="AM35" i="10"/>
  <c r="AR35" i="10"/>
  <c r="AC38" i="10"/>
  <c r="AH38" i="10"/>
  <c r="AN38" i="10"/>
  <c r="AO39" i="10"/>
  <c r="AK39" i="10"/>
  <c r="AG39" i="10"/>
  <c r="AC39" i="10"/>
  <c r="Y39" i="10"/>
  <c r="AB39" i="10"/>
  <c r="AH39" i="10"/>
  <c r="AM39" i="10"/>
  <c r="AR39" i="10"/>
  <c r="AC42" i="10"/>
  <c r="AH42" i="10"/>
  <c r="AN42" i="10"/>
  <c r="AO43" i="10"/>
  <c r="AK43" i="10"/>
  <c r="AG43" i="10"/>
  <c r="AC43" i="10"/>
  <c r="Y43" i="10"/>
  <c r="AB43" i="10"/>
  <c r="AH43" i="10"/>
  <c r="AM43" i="10"/>
  <c r="AR43" i="10"/>
  <c r="AD27" i="10"/>
  <c r="AI27" i="10"/>
  <c r="AN27" i="10"/>
  <c r="AQ28" i="10"/>
  <c r="Y30" i="10"/>
  <c r="AD30" i="10"/>
  <c r="AJ30" i="10"/>
  <c r="AD31" i="10"/>
  <c r="AI31" i="10"/>
  <c r="AN31" i="10"/>
  <c r="AQ32" i="10"/>
  <c r="Y34" i="10"/>
  <c r="AD34" i="10"/>
  <c r="AJ34" i="10"/>
  <c r="AD35" i="10"/>
  <c r="AI35" i="10"/>
  <c r="AN35" i="10"/>
  <c r="AQ36" i="10"/>
  <c r="Y38" i="10"/>
  <c r="AD38" i="10"/>
  <c r="AJ38" i="10"/>
  <c r="AD39" i="10"/>
  <c r="AI39" i="10"/>
  <c r="AN39" i="10"/>
  <c r="AQ40" i="10"/>
  <c r="Y42" i="10"/>
  <c r="AD42" i="10"/>
  <c r="AJ42" i="10"/>
  <c r="AD43" i="10"/>
  <c r="AI43" i="10"/>
  <c r="AN43" i="10"/>
  <c r="AA28" i="10"/>
  <c r="AE28" i="10"/>
  <c r="AI28" i="10"/>
  <c r="AM28" i="10"/>
  <c r="AA30" i="10"/>
  <c r="AE30" i="10"/>
  <c r="AI30" i="10"/>
  <c r="AM30" i="10"/>
  <c r="AA32" i="10"/>
  <c r="AE32" i="10"/>
  <c r="AI32" i="10"/>
  <c r="AM32" i="10"/>
  <c r="AA34" i="10"/>
  <c r="AE34" i="10"/>
  <c r="AI34" i="10"/>
  <c r="AM34" i="10"/>
  <c r="AA36" i="10"/>
  <c r="AE36" i="10"/>
  <c r="AI36" i="10"/>
  <c r="AM36" i="10"/>
  <c r="AA38" i="10"/>
  <c r="AE38" i="10"/>
  <c r="AI38" i="10"/>
  <c r="AM38" i="10"/>
  <c r="AA40" i="10"/>
  <c r="AE40" i="10"/>
  <c r="AI40" i="10"/>
  <c r="AM40" i="10"/>
  <c r="AA42" i="10"/>
  <c r="AE42" i="10"/>
  <c r="AI42" i="10"/>
  <c r="AM42" i="10"/>
  <c r="AH4" i="10"/>
  <c r="AD4" i="10"/>
  <c r="Z4" i="10"/>
  <c r="AO4" i="10"/>
  <c r="W19" i="10" l="1"/>
  <c r="X10" i="10"/>
  <c r="X17" i="10"/>
  <c r="W9" i="10"/>
  <c r="W5" i="10"/>
  <c r="W7" i="10"/>
  <c r="W8" i="10"/>
  <c r="W15" i="10"/>
  <c r="X15" i="10"/>
  <c r="X20" i="10"/>
  <c r="W20" i="10"/>
  <c r="X9" i="10"/>
  <c r="W6" i="10"/>
  <c r="X6" i="10"/>
  <c r="X16" i="10"/>
  <c r="W16" i="10"/>
  <c r="X7" i="10"/>
  <c r="W10" i="10"/>
  <c r="X5" i="10"/>
  <c r="W11" i="10"/>
  <c r="X11" i="10"/>
  <c r="W12" i="10"/>
  <c r="X12" i="10"/>
  <c r="X13" i="10"/>
  <c r="W13" i="10"/>
  <c r="X14" i="10"/>
  <c r="W14" i="10"/>
  <c r="W17" i="10"/>
  <c r="W18" i="10"/>
  <c r="X18" i="10"/>
  <c r="X19" i="10"/>
  <c r="X21" i="10"/>
  <c r="X8" i="10"/>
  <c r="AM21" i="10" l="1"/>
  <c r="Z21" i="10"/>
  <c r="AE21" i="10"/>
  <c r="AJ21" i="10"/>
  <c r="AK21" i="10"/>
  <c r="AP21" i="10"/>
  <c r="AB21" i="10"/>
  <c r="AH21" i="10"/>
  <c r="AA21" i="10"/>
  <c r="AO21" i="10"/>
  <c r="AF21" i="10"/>
  <c r="AL21" i="10"/>
  <c r="AD21" i="10"/>
  <c r="AQ21" i="10"/>
  <c r="AI21" i="10"/>
  <c r="AN21" i="10"/>
  <c r="AR21" i="10"/>
  <c r="AG21" i="10"/>
  <c r="AC21" i="10"/>
  <c r="AM9" i="10"/>
  <c r="AQ9" i="10"/>
  <c r="Z9" i="10"/>
  <c r="AD9" i="10"/>
  <c r="AH9" i="10"/>
  <c r="AK9" i="10"/>
  <c r="AO9" i="10"/>
  <c r="AB9" i="10"/>
  <c r="AF9" i="10"/>
  <c r="AJ9" i="10"/>
  <c r="AR9" i="10"/>
  <c r="AE9" i="10"/>
  <c r="AI9" i="10"/>
  <c r="AP9" i="10"/>
  <c r="AC9" i="10"/>
  <c r="AL9" i="10"/>
  <c r="AG9" i="10"/>
  <c r="AN9" i="10"/>
  <c r="AA9" i="10"/>
  <c r="AM14" i="10"/>
  <c r="AQ14" i="10"/>
  <c r="AA14" i="10"/>
  <c r="AE14" i="10"/>
  <c r="AI14" i="10"/>
  <c r="AK14" i="10"/>
  <c r="AO14" i="10"/>
  <c r="AC14" i="10"/>
  <c r="AG14" i="10"/>
  <c r="AR14" i="10"/>
  <c r="AF14" i="10"/>
  <c r="AB14" i="10"/>
  <c r="AL14" i="10"/>
  <c r="Z14" i="10"/>
  <c r="AH14" i="10"/>
  <c r="AN14" i="10"/>
  <c r="AJ14" i="10"/>
  <c r="AP14" i="10"/>
  <c r="AD14" i="10"/>
  <c r="AM20" i="10"/>
  <c r="AQ20" i="10"/>
  <c r="AC20" i="10"/>
  <c r="AG20" i="10"/>
  <c r="AK20" i="10"/>
  <c r="AO20" i="10"/>
  <c r="AA20" i="10"/>
  <c r="AE20" i="10"/>
  <c r="AI20" i="10"/>
  <c r="AR20" i="10"/>
  <c r="AD20" i="10"/>
  <c r="AP20" i="10"/>
  <c r="AJ20" i="10"/>
  <c r="AL20" i="10"/>
  <c r="AF20" i="10"/>
  <c r="AN20" i="10"/>
  <c r="Z20" i="10"/>
  <c r="AH20" i="10"/>
  <c r="AB20" i="10"/>
  <c r="AM8" i="10"/>
  <c r="AQ8" i="10"/>
  <c r="AC8" i="10"/>
  <c r="AG8" i="10"/>
  <c r="AK8" i="10"/>
  <c r="AO8" i="10"/>
  <c r="AA8" i="10"/>
  <c r="AE8" i="10"/>
  <c r="AI8" i="10"/>
  <c r="AR8" i="10"/>
  <c r="Z8" i="10"/>
  <c r="AH8" i="10"/>
  <c r="AN8" i="10"/>
  <c r="AD8" i="10"/>
  <c r="AP8" i="10"/>
  <c r="AL8" i="10"/>
  <c r="AB8" i="10"/>
  <c r="AJ8" i="10"/>
  <c r="AF8" i="10"/>
  <c r="AM12" i="10"/>
  <c r="AQ12" i="10"/>
  <c r="AC12" i="10"/>
  <c r="AG12" i="10"/>
  <c r="AK12" i="10"/>
  <c r="AO12" i="10"/>
  <c r="AA12" i="10"/>
  <c r="AE12" i="10"/>
  <c r="AI12" i="10"/>
  <c r="AR12" i="10"/>
  <c r="AD12" i="10"/>
  <c r="AN12" i="10"/>
  <c r="AH12" i="10"/>
  <c r="AB12" i="10"/>
  <c r="AL12" i="10"/>
  <c r="AF12" i="10"/>
  <c r="Z12" i="10"/>
  <c r="AP12" i="10"/>
  <c r="AJ12" i="10"/>
  <c r="AM10" i="10"/>
  <c r="AQ10" i="10"/>
  <c r="AA10" i="10"/>
  <c r="AE10" i="10"/>
  <c r="AI10" i="10"/>
  <c r="AK10" i="10"/>
  <c r="AO10" i="10"/>
  <c r="AC10" i="10"/>
  <c r="AG10" i="10"/>
  <c r="AR10" i="10"/>
  <c r="AB10" i="10"/>
  <c r="AJ10" i="10"/>
  <c r="AN10" i="10"/>
  <c r="AH10" i="10"/>
  <c r="AL10" i="10"/>
  <c r="AD10" i="10"/>
  <c r="AF10" i="10"/>
  <c r="AP10" i="10"/>
  <c r="Z10" i="10"/>
  <c r="AM7" i="10"/>
  <c r="AQ7" i="10"/>
  <c r="AB7" i="10"/>
  <c r="AF7" i="10"/>
  <c r="AJ7" i="10"/>
  <c r="AN7" i="10"/>
  <c r="AK7" i="10"/>
  <c r="AO7" i="10"/>
  <c r="Z7" i="10"/>
  <c r="AD7" i="10"/>
  <c r="AH7" i="10"/>
  <c r="AR7" i="10"/>
  <c r="AC7" i="10"/>
  <c r="AI7" i="10"/>
  <c r="AE7" i="10"/>
  <c r="AL7" i="10"/>
  <c r="AG7" i="10"/>
  <c r="AP7" i="10"/>
  <c r="AA7" i="10"/>
  <c r="AM17" i="10"/>
  <c r="AQ17" i="10"/>
  <c r="Z17" i="10"/>
  <c r="AD17" i="10"/>
  <c r="AH17" i="10"/>
  <c r="AK17" i="10"/>
  <c r="AO17" i="10"/>
  <c r="AB17" i="10"/>
  <c r="AF17" i="10"/>
  <c r="AJ17" i="10"/>
  <c r="AR17" i="10"/>
  <c r="AE17" i="10"/>
  <c r="AN17" i="10"/>
  <c r="AI17" i="10"/>
  <c r="AP17" i="10"/>
  <c r="AL17" i="10"/>
  <c r="AG17" i="10"/>
  <c r="AA17" i="10"/>
  <c r="AC17" i="10"/>
  <c r="AM11" i="10"/>
  <c r="AQ11" i="10"/>
  <c r="AB11" i="10"/>
  <c r="AF11" i="10"/>
  <c r="AJ11" i="10"/>
  <c r="AK11" i="10"/>
  <c r="AO11" i="10"/>
  <c r="Z11" i="10"/>
  <c r="AD11" i="10"/>
  <c r="AH11" i="10"/>
  <c r="AR11" i="10"/>
  <c r="AG11" i="10"/>
  <c r="AC11" i="10"/>
  <c r="AP11" i="10"/>
  <c r="AL11" i="10"/>
  <c r="AA11" i="10"/>
  <c r="AI11" i="10"/>
  <c r="AN11" i="10"/>
  <c r="AE11" i="10"/>
  <c r="AM16" i="10"/>
  <c r="AQ16" i="10"/>
  <c r="AC16" i="10"/>
  <c r="AG16" i="10"/>
  <c r="AK16" i="10"/>
  <c r="AO16" i="10"/>
  <c r="AA16" i="10"/>
  <c r="AE16" i="10"/>
  <c r="AI16" i="10"/>
  <c r="AR16" i="10"/>
  <c r="Z16" i="10"/>
  <c r="AH16" i="10"/>
  <c r="AD16" i="10"/>
  <c r="AF16" i="10"/>
  <c r="AL16" i="10"/>
  <c r="AB16" i="10"/>
  <c r="AJ16" i="10"/>
  <c r="AN16" i="10"/>
  <c r="AP16" i="10"/>
  <c r="AM15" i="10"/>
  <c r="AQ15" i="10"/>
  <c r="AB15" i="10"/>
  <c r="AF15" i="10"/>
  <c r="AJ15" i="10"/>
  <c r="AK15" i="10"/>
  <c r="AO15" i="10"/>
  <c r="Z15" i="10"/>
  <c r="AD15" i="10"/>
  <c r="AH15" i="10"/>
  <c r="AR15" i="10"/>
  <c r="AC15" i="10"/>
  <c r="AN15" i="10"/>
  <c r="AG15" i="10"/>
  <c r="AP15" i="10"/>
  <c r="AA15" i="10"/>
  <c r="AL15" i="10"/>
  <c r="AE15" i="10"/>
  <c r="AI15" i="10"/>
  <c r="AM18" i="10"/>
  <c r="AQ18" i="10"/>
  <c r="AA18" i="10"/>
  <c r="AE18" i="10"/>
  <c r="AI18" i="10"/>
  <c r="AK18" i="10"/>
  <c r="AO18" i="10"/>
  <c r="AC18" i="10"/>
  <c r="AG18" i="10"/>
  <c r="AR18" i="10"/>
  <c r="AB18" i="10"/>
  <c r="AJ18" i="10"/>
  <c r="AP18" i="10"/>
  <c r="Z18" i="10"/>
  <c r="AL18" i="10"/>
  <c r="AD18" i="10"/>
  <c r="AN18" i="10"/>
  <c r="AF18" i="10"/>
  <c r="AH18" i="10"/>
  <c r="AM13" i="10"/>
  <c r="AQ13" i="10"/>
  <c r="Z13" i="10"/>
  <c r="AD13" i="10"/>
  <c r="AH13" i="10"/>
  <c r="AK13" i="10"/>
  <c r="AO13" i="10"/>
  <c r="AB13" i="10"/>
  <c r="AF13" i="10"/>
  <c r="AJ13" i="10"/>
  <c r="AR13" i="10"/>
  <c r="AA13" i="10"/>
  <c r="AI13" i="10"/>
  <c r="AN13" i="10"/>
  <c r="AP13" i="10"/>
  <c r="AG13" i="10"/>
  <c r="AL13" i="10"/>
  <c r="AC13" i="10"/>
  <c r="AE13" i="10"/>
  <c r="AM6" i="10"/>
  <c r="AQ6" i="10"/>
  <c r="AA6" i="10"/>
  <c r="AE6" i="10"/>
  <c r="AI6" i="10"/>
  <c r="AN6" i="10"/>
  <c r="AR6" i="10"/>
  <c r="AK6" i="10"/>
  <c r="AO6" i="10"/>
  <c r="AC6" i="10"/>
  <c r="AG6" i="10"/>
  <c r="AL6" i="10"/>
  <c r="AP6" i="10"/>
  <c r="AF6" i="10"/>
  <c r="AB6" i="10"/>
  <c r="AD6" i="10"/>
  <c r="Z6" i="10"/>
  <c r="AH6" i="10"/>
  <c r="AJ6" i="10"/>
  <c r="AM5" i="10"/>
  <c r="AQ5" i="10"/>
  <c r="Z5" i="10"/>
  <c r="AD5" i="10"/>
  <c r="AH5" i="10"/>
  <c r="AN5" i="10"/>
  <c r="AR5" i="10"/>
  <c r="AK5" i="10"/>
  <c r="AO5" i="10"/>
  <c r="AB5" i="10"/>
  <c r="AF5" i="10"/>
  <c r="AJ5" i="10"/>
  <c r="AL5" i="10"/>
  <c r="AP5" i="10"/>
  <c r="AA5" i="10"/>
  <c r="AI5" i="10"/>
  <c r="AG5" i="10"/>
  <c r="AC5" i="10"/>
  <c r="AE5" i="10"/>
  <c r="AM19" i="10"/>
  <c r="AQ19" i="10"/>
  <c r="AB19" i="10"/>
  <c r="AF19" i="10"/>
  <c r="AJ19" i="10"/>
  <c r="AK19" i="10"/>
  <c r="AO19" i="10"/>
  <c r="Z19" i="10"/>
  <c r="AD19" i="10"/>
  <c r="AH19" i="10"/>
  <c r="AR19" i="10"/>
  <c r="AG19" i="10"/>
  <c r="AN19" i="10"/>
  <c r="AC19" i="10"/>
  <c r="AE19" i="10"/>
  <c r="AL19" i="10"/>
  <c r="AA19" i="10"/>
  <c r="AI19" i="10"/>
  <c r="AP19" i="10"/>
  <c r="Y19" i="10"/>
  <c r="Y12" i="10"/>
  <c r="Y8" i="10"/>
  <c r="Y20" i="10"/>
  <c r="Y21" i="10"/>
  <c r="Y16" i="10"/>
  <c r="Y13" i="10"/>
  <c r="Y18" i="10"/>
  <c r="Y17" i="10"/>
  <c r="Y11" i="10"/>
  <c r="Y6" i="10"/>
  <c r="Y9" i="10"/>
  <c r="Y5" i="10"/>
  <c r="Y14" i="10"/>
  <c r="Y10" i="10"/>
  <c r="Y15" i="10"/>
  <c r="Y7" i="10"/>
</calcChain>
</file>

<file path=xl/sharedStrings.xml><?xml version="1.0" encoding="utf-8"?>
<sst xmlns="http://schemas.openxmlformats.org/spreadsheetml/2006/main" count="126" uniqueCount="43">
  <si>
    <t>Base</t>
    <phoneticPr fontId="2" type="noConversion"/>
  </si>
  <si>
    <t>average</t>
    <phoneticPr fontId="2" type="noConversion"/>
  </si>
  <si>
    <t>st. d</t>
    <phoneticPr fontId="2" type="noConversion"/>
  </si>
  <si>
    <t>Brand Association</t>
    <phoneticPr fontId="2" type="noConversion"/>
  </si>
  <si>
    <t>Budweiser</t>
  </si>
  <si>
    <t>Heineken</t>
  </si>
  <si>
    <t>Carlsberg</t>
  </si>
  <si>
    <t>Corona</t>
  </si>
  <si>
    <t>Super Bock</t>
  </si>
  <si>
    <t>Sagres</t>
  </si>
  <si>
    <t>Stella Artois</t>
  </si>
  <si>
    <t>Hoegaarden</t>
  </si>
  <si>
    <t>Beck's</t>
  </si>
  <si>
    <t>Kronenbourg 1664</t>
  </si>
  <si>
    <t>Tuborg</t>
  </si>
  <si>
    <t>Duvel</t>
  </si>
  <si>
    <t>Vedett</t>
  </si>
  <si>
    <t>Chimay</t>
  </si>
  <si>
    <t>Guinness</t>
  </si>
  <si>
    <t>Kirin</t>
  </si>
  <si>
    <t>Asahi</t>
  </si>
  <si>
    <t>Paulaner</t>
  </si>
  <si>
    <t>Tiger</t>
  </si>
  <si>
    <t>Coral</t>
  </si>
  <si>
    <t>Summer</t>
  </si>
  <si>
    <t>Football</t>
  </si>
  <si>
    <t>Imported</t>
  </si>
  <si>
    <t>Togetherness</t>
  </si>
  <si>
    <t>Premium</t>
  </si>
  <si>
    <t>Classic</t>
  </si>
  <si>
    <t>Pull-off cap</t>
  </si>
  <si>
    <t>Refreshment</t>
  </si>
  <si>
    <t>Contemporary</t>
    <phoneticPr fontId="32" type="noConversion"/>
  </si>
  <si>
    <t>Friendship</t>
  </si>
  <si>
    <t>Europe</t>
  </si>
  <si>
    <t>Music</t>
    <phoneticPr fontId="32" type="noConversion"/>
  </si>
  <si>
    <t>Food</t>
    <phoneticPr fontId="32" type="noConversion"/>
  </si>
  <si>
    <t>Germany</t>
  </si>
  <si>
    <t>France</t>
    <phoneticPr fontId="32" type="noConversion"/>
  </si>
  <si>
    <t>Portugal</t>
  </si>
  <si>
    <t>Spain</t>
    <phoneticPr fontId="32" type="noConversion"/>
  </si>
  <si>
    <t>None</t>
  </si>
  <si>
    <t>Among Rep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</si>
</sst>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b/>
      <sz val="18"/>
      <color theme="3"/>
      <name val="等线 Light"/>
      <family val="3"/>
      <charset val="134"/>
      <scheme val="major"/>
    </font>
    <font>
      <b/>
      <sz val="15"/>
      <color theme="3"/>
      <name val="等线"/>
      <family val="3"/>
      <charset val="134"/>
      <scheme val="minor"/>
    </font>
    <font>
      <b/>
      <sz val="13"/>
      <color theme="3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A7D00"/>
      <name val="等线"/>
      <family val="3"/>
      <charset val="134"/>
      <scheme val="minor"/>
    </font>
    <font>
      <sz val="11"/>
      <color rgb="FF9C6500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10"/>
      <name val="宋体"/>
      <family val="3"/>
      <charset val="134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0"/>
      <color rgb="FF0070C0"/>
      <name val="Calibri"/>
      <family val="2"/>
    </font>
    <font>
      <sz val="9"/>
      <color rgb="FF00B050"/>
      <name val="Calibri"/>
      <family val="2"/>
    </font>
    <font>
      <sz val="9"/>
      <color theme="0" tint="-0.499984740745262"/>
      <name val="Calibri"/>
      <family val="2"/>
    </font>
    <font>
      <sz val="9"/>
      <color rgb="FF0070C0"/>
      <name val="Calibri"/>
      <family val="2"/>
    </font>
    <font>
      <b/>
      <sz val="11"/>
      <color theme="0"/>
      <name val="Calibri"/>
      <family val="2"/>
    </font>
    <font>
      <b/>
      <i/>
      <sz val="9"/>
      <color rgb="FF002060"/>
      <name val="Calibri"/>
      <family val="2"/>
    </font>
    <font>
      <sz val="8"/>
      <name val="Arial"/>
      <family val="2"/>
    </font>
    <font>
      <b/>
      <sz val="8"/>
      <color rgb="FFC00000"/>
      <name val="Arial"/>
      <family val="2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21" fillId="0" borderId="0"/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3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33" borderId="0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9" fontId="23" fillId="33" borderId="0" xfId="45" applyFont="1" applyFill="1" applyAlignment="1">
      <alignment horizontal="center" vertical="center"/>
    </xf>
    <xf numFmtId="0" fontId="23" fillId="33" borderId="0" xfId="0" applyFont="1" applyFill="1" applyAlignment="1">
      <alignment horizontal="center" vertical="center"/>
    </xf>
    <xf numFmtId="176" fontId="26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9" fillId="0" borderId="0" xfId="0" applyFont="1" applyFill="1" applyAlignment="1">
      <alignment vertical="center" wrapText="1"/>
    </xf>
    <xf numFmtId="0" fontId="29" fillId="0" borderId="0" xfId="0" applyFont="1" applyFill="1" applyBorder="1" applyAlignment="1">
      <alignment horizontal="center" vertical="center"/>
    </xf>
    <xf numFmtId="0" fontId="28" fillId="34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49" fontId="30" fillId="0" borderId="0" xfId="0" applyNumberFormat="1" applyFont="1" applyAlignment="1">
      <alignment vertical="center"/>
    </xf>
    <xf numFmtId="0" fontId="30" fillId="0" borderId="0" xfId="0" applyFont="1" applyFill="1" applyAlignment="1">
      <alignment horizontal="center" vertical="center" wrapText="1"/>
    </xf>
    <xf numFmtId="0" fontId="30" fillId="35" borderId="0" xfId="0" applyFont="1" applyFill="1" applyAlignment="1">
      <alignment horizontal="center" vertical="center" wrapText="1"/>
    </xf>
    <xf numFmtId="0" fontId="30" fillId="36" borderId="0" xfId="0" applyFont="1" applyFill="1" applyAlignment="1">
      <alignment horizontal="center" vertical="center" wrapText="1"/>
    </xf>
    <xf numFmtId="0" fontId="30" fillId="33" borderId="0" xfId="0" applyFont="1" applyFill="1" applyAlignment="1">
      <alignment horizontal="center" vertical="center" wrapText="1"/>
    </xf>
    <xf numFmtId="0" fontId="28" fillId="37" borderId="0" xfId="0" applyFont="1" applyFill="1" applyAlignment="1">
      <alignment horizontal="center" vertical="center"/>
    </xf>
  </cellXfs>
  <cellStyles count="46">
    <cellStyle name="20% - 着色 1 2" xfId="2"/>
    <cellStyle name="20% - 着色 2 2" xfId="3"/>
    <cellStyle name="20% - 着色 3 2" xfId="4"/>
    <cellStyle name="20% - 着色 4 2" xfId="5"/>
    <cellStyle name="20% - 着色 5 2" xfId="6"/>
    <cellStyle name="20% - 着色 6 2" xfId="7"/>
    <cellStyle name="40% - 着色 1 2" xfId="8"/>
    <cellStyle name="40% - 着色 2 2" xfId="9"/>
    <cellStyle name="40% - 着色 3 2" xfId="10"/>
    <cellStyle name="40% - 着色 4 2" xfId="11"/>
    <cellStyle name="40% - 着色 5 2" xfId="12"/>
    <cellStyle name="40% - 着色 6 2" xfId="13"/>
    <cellStyle name="60% - 着色 1 2" xfId="14"/>
    <cellStyle name="60% - 着色 2 2" xfId="15"/>
    <cellStyle name="60% - 着色 3 2" xfId="16"/>
    <cellStyle name="60% - 着色 4 2" xfId="17"/>
    <cellStyle name="60% - 着色 5 2" xfId="18"/>
    <cellStyle name="60% - 着色 6 2" xfId="19"/>
    <cellStyle name="百分比" xfId="45" builtinId="5"/>
    <cellStyle name="标题 1 2" xfId="21"/>
    <cellStyle name="标题 2 2" xfId="22"/>
    <cellStyle name="标题 3 2" xfId="23"/>
    <cellStyle name="标题 4 2" xfId="24"/>
    <cellStyle name="标题 5" xfId="20"/>
    <cellStyle name="差 2" xfId="25"/>
    <cellStyle name="常规" xfId="0" builtinId="0"/>
    <cellStyle name="常规 2" xfId="43"/>
    <cellStyle name="常规 3" xfId="1"/>
    <cellStyle name="常规 4" xfId="44"/>
    <cellStyle name="好 2" xfId="26"/>
    <cellStyle name="汇总 2" xfId="27"/>
    <cellStyle name="计算 2" xfId="28"/>
    <cellStyle name="检查单元格 2" xfId="29"/>
    <cellStyle name="解释性文本 2" xfId="30"/>
    <cellStyle name="警告文本 2" xfId="31"/>
    <cellStyle name="链接单元格 2" xfId="32"/>
    <cellStyle name="适中 2" xfId="39"/>
    <cellStyle name="输出 2" xfId="40"/>
    <cellStyle name="输入 2" xfId="41"/>
    <cellStyle name="着色 1 2" xfId="33"/>
    <cellStyle name="着色 2 2" xfId="34"/>
    <cellStyle name="着色 3 2" xfId="35"/>
    <cellStyle name="着色 4 2" xfId="36"/>
    <cellStyle name="着色 5 2" xfId="37"/>
    <cellStyle name="着色 6 2" xfId="38"/>
    <cellStyle name="注释 2" xfId="42"/>
  </cellStyles>
  <dxfs count="10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3"/>
  <sheetViews>
    <sheetView tabSelected="1" topLeftCell="A16" zoomScaleNormal="100" workbookViewId="0">
      <selection activeCell="Y26" sqref="Y26:Y28"/>
    </sheetView>
  </sheetViews>
  <sheetFormatPr defaultRowHeight="12.75" customHeight="1" x14ac:dyDescent="0.2"/>
  <cols>
    <col min="1" max="1" width="19.375" style="13" customWidth="1"/>
    <col min="2" max="2" width="12.625" style="2" customWidth="1"/>
    <col min="3" max="22" width="3.5" style="9" hidden="1" customWidth="1"/>
    <col min="23" max="23" width="3.625" style="7" hidden="1" customWidth="1"/>
    <col min="24" max="24" width="12.125" style="7" hidden="1" customWidth="1"/>
    <col min="25" max="29" width="6.125" style="10" customWidth="1"/>
    <col min="30" max="30" width="8.125" style="10" customWidth="1"/>
    <col min="31" max="36" width="6.125" style="10" customWidth="1"/>
    <col min="37" max="38" width="6.125" style="11" customWidth="1"/>
    <col min="39" max="39" width="6.125" style="5" customWidth="1"/>
    <col min="40" max="40" width="6.125" style="10" customWidth="1"/>
    <col min="41" max="41" width="6.125" style="12" customWidth="1"/>
    <col min="42" max="44" width="6.125" style="10" customWidth="1"/>
    <col min="45" max="45" width="9" style="2" customWidth="1"/>
    <col min="46" max="16384" width="9" style="2"/>
  </cols>
  <sheetData>
    <row r="1" spans="1:44" ht="12.75" customHeight="1" x14ac:dyDescent="0.2">
      <c r="A1" s="24" t="s">
        <v>42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</row>
    <row r="2" spans="1:44" ht="12.75" customHeight="1" x14ac:dyDescent="0.2">
      <c r="A2" s="16" t="s">
        <v>3</v>
      </c>
      <c r="B2" s="1"/>
      <c r="C2" s="17" t="s">
        <v>4</v>
      </c>
      <c r="D2" s="17" t="s">
        <v>5</v>
      </c>
      <c r="E2" s="17" t="s">
        <v>6</v>
      </c>
      <c r="F2" s="17" t="s">
        <v>7</v>
      </c>
      <c r="G2" s="18" t="s">
        <v>8</v>
      </c>
      <c r="H2" s="17" t="s">
        <v>9</v>
      </c>
      <c r="I2" s="17" t="s">
        <v>10</v>
      </c>
      <c r="J2" s="17" t="s">
        <v>11</v>
      </c>
      <c r="K2" s="17" t="s">
        <v>12</v>
      </c>
      <c r="L2" s="17" t="s">
        <v>13</v>
      </c>
      <c r="M2" s="17" t="s">
        <v>14</v>
      </c>
      <c r="N2" s="17" t="s">
        <v>15</v>
      </c>
      <c r="O2" s="17" t="s">
        <v>16</v>
      </c>
      <c r="P2" s="17" t="s">
        <v>17</v>
      </c>
      <c r="Q2" s="17" t="s">
        <v>18</v>
      </c>
      <c r="R2" s="17" t="s">
        <v>19</v>
      </c>
      <c r="S2" s="17" t="s">
        <v>20</v>
      </c>
      <c r="T2" s="17" t="s">
        <v>21</v>
      </c>
      <c r="U2" s="17" t="s">
        <v>22</v>
      </c>
      <c r="V2" s="17" t="s">
        <v>23</v>
      </c>
      <c r="W2" s="4" t="s">
        <v>1</v>
      </c>
      <c r="X2" s="4" t="s">
        <v>2</v>
      </c>
      <c r="Y2" s="17" t="s">
        <v>4</v>
      </c>
      <c r="Z2" s="17" t="s">
        <v>5</v>
      </c>
      <c r="AA2" s="17" t="s">
        <v>6</v>
      </c>
      <c r="AB2" s="17" t="s">
        <v>7</v>
      </c>
      <c r="AC2" s="18" t="s">
        <v>8</v>
      </c>
      <c r="AD2" s="17" t="s">
        <v>9</v>
      </c>
      <c r="AE2" s="17" t="s">
        <v>10</v>
      </c>
      <c r="AF2" s="17" t="s">
        <v>11</v>
      </c>
      <c r="AG2" s="17" t="s">
        <v>12</v>
      </c>
      <c r="AH2" s="17" t="s">
        <v>13</v>
      </c>
      <c r="AI2" s="17" t="s">
        <v>14</v>
      </c>
      <c r="AJ2" s="17" t="s">
        <v>15</v>
      </c>
      <c r="AK2" s="17" t="s">
        <v>16</v>
      </c>
      <c r="AL2" s="17" t="s">
        <v>17</v>
      </c>
      <c r="AM2" s="17" t="s">
        <v>18</v>
      </c>
      <c r="AN2" s="17" t="s">
        <v>19</v>
      </c>
      <c r="AO2" s="17" t="s">
        <v>20</v>
      </c>
      <c r="AP2" s="17" t="s">
        <v>21</v>
      </c>
      <c r="AQ2" s="17" t="s">
        <v>22</v>
      </c>
      <c r="AR2" s="17" t="s">
        <v>23</v>
      </c>
    </row>
    <row r="3" spans="1:44" s="3" customFormat="1" ht="12.75" customHeight="1" x14ac:dyDescent="0.2">
      <c r="A3" s="16"/>
      <c r="B3" s="14" t="s">
        <v>0</v>
      </c>
      <c r="C3" s="17">
        <v>1105</v>
      </c>
      <c r="D3" s="17">
        <v>904</v>
      </c>
      <c r="E3" s="17">
        <v>802</v>
      </c>
      <c r="F3" s="17">
        <v>817</v>
      </c>
      <c r="G3" s="17">
        <v>269</v>
      </c>
      <c r="H3" s="17">
        <v>232</v>
      </c>
      <c r="I3" s="17">
        <v>526</v>
      </c>
      <c r="J3" s="17">
        <v>571</v>
      </c>
      <c r="K3" s="17">
        <v>333</v>
      </c>
      <c r="L3" s="17">
        <v>591</v>
      </c>
      <c r="M3" s="17">
        <v>160</v>
      </c>
      <c r="N3" s="17">
        <v>175</v>
      </c>
      <c r="O3" s="17">
        <v>153</v>
      </c>
      <c r="P3" s="17">
        <v>128</v>
      </c>
      <c r="Q3" s="17">
        <v>700</v>
      </c>
      <c r="R3" s="17">
        <v>448</v>
      </c>
      <c r="S3" s="17">
        <v>502</v>
      </c>
      <c r="T3" s="17">
        <v>340</v>
      </c>
      <c r="U3" s="17">
        <v>722</v>
      </c>
      <c r="V3" s="17">
        <v>165</v>
      </c>
      <c r="W3" s="15"/>
      <c r="X3" s="15"/>
      <c r="Y3" s="17">
        <v>1105</v>
      </c>
      <c r="Z3" s="17">
        <v>904</v>
      </c>
      <c r="AA3" s="17">
        <v>802</v>
      </c>
      <c r="AB3" s="17">
        <v>817</v>
      </c>
      <c r="AC3" s="17">
        <v>269</v>
      </c>
      <c r="AD3" s="17">
        <v>232</v>
      </c>
      <c r="AE3" s="17">
        <v>526</v>
      </c>
      <c r="AF3" s="17">
        <v>571</v>
      </c>
      <c r="AG3" s="17">
        <v>333</v>
      </c>
      <c r="AH3" s="17">
        <v>591</v>
      </c>
      <c r="AI3" s="17">
        <v>160</v>
      </c>
      <c r="AJ3" s="17">
        <v>175</v>
      </c>
      <c r="AK3" s="17">
        <v>153</v>
      </c>
      <c r="AL3" s="17">
        <v>128</v>
      </c>
      <c r="AM3" s="17">
        <v>700</v>
      </c>
      <c r="AN3" s="17">
        <v>448</v>
      </c>
      <c r="AO3" s="17">
        <v>502</v>
      </c>
      <c r="AP3" s="17">
        <v>340</v>
      </c>
      <c r="AQ3" s="17">
        <v>722</v>
      </c>
      <c r="AR3" s="17">
        <v>165</v>
      </c>
    </row>
    <row r="4" spans="1:44" ht="12.75" customHeight="1" x14ac:dyDescent="0.2">
      <c r="A4" s="16"/>
      <c r="B4" s="19" t="s">
        <v>24</v>
      </c>
      <c r="C4" s="17">
        <v>79</v>
      </c>
      <c r="D4" s="17">
        <v>80</v>
      </c>
      <c r="E4" s="17">
        <v>81</v>
      </c>
      <c r="F4" s="17">
        <v>59</v>
      </c>
      <c r="G4" s="20">
        <v>48</v>
      </c>
      <c r="H4" s="17">
        <v>47</v>
      </c>
      <c r="I4" s="17">
        <v>62</v>
      </c>
      <c r="J4" s="17">
        <v>50</v>
      </c>
      <c r="K4" s="17">
        <v>78</v>
      </c>
      <c r="L4" s="17">
        <v>52</v>
      </c>
      <c r="M4" s="17">
        <v>64</v>
      </c>
      <c r="N4" s="17">
        <v>50</v>
      </c>
      <c r="O4" s="17">
        <v>64</v>
      </c>
      <c r="P4" s="17">
        <v>57</v>
      </c>
      <c r="Q4" s="17">
        <v>38</v>
      </c>
      <c r="R4" s="17">
        <v>54</v>
      </c>
      <c r="S4" s="17">
        <v>60</v>
      </c>
      <c r="T4" s="17">
        <v>52</v>
      </c>
      <c r="U4" s="17">
        <v>63</v>
      </c>
      <c r="V4" s="17">
        <v>65</v>
      </c>
      <c r="W4" s="6">
        <f>AVERAGE(C4:V4)</f>
        <v>60.15</v>
      </c>
      <c r="X4" s="7">
        <f>STDEV(C4:V4)</f>
        <v>12.06680963373676</v>
      </c>
      <c r="Y4" s="8">
        <f>100+((C4-$W4)*(20/$X4))</f>
        <v>131.242723755745</v>
      </c>
      <c r="Z4" s="8">
        <f t="shared" ref="Z4:Z21" si="0">100+((D4-$W4)*(20/$X4))</f>
        <v>132.90016268177922</v>
      </c>
      <c r="AA4" s="8">
        <f t="shared" ref="AA4:AA21" si="1">100+((E4-$W4)*(20/$X4))</f>
        <v>134.55760160781341</v>
      </c>
      <c r="AB4" s="8">
        <f t="shared" ref="AB4:AB21" si="2">100+((F4-$W4)*(20/$X4))</f>
        <v>98.093945235060659</v>
      </c>
      <c r="AC4" s="8">
        <f t="shared" ref="AC4:AC21" si="3">100+((G4-$W4)*(20/$X4))</f>
        <v>79.862117048684269</v>
      </c>
      <c r="AD4" s="8">
        <f t="shared" ref="AD4:AD21" si="4">100+((H4-$W4)*(20/$X4))</f>
        <v>78.204678122650051</v>
      </c>
      <c r="AE4" s="8">
        <f t="shared" ref="AE4:AE21" si="5">100+((I4-$W4)*(20/$X4))</f>
        <v>103.06626201316331</v>
      </c>
      <c r="AF4" s="8">
        <f t="shared" ref="AF4:AF21" si="6">100+((J4-$W4)*(20/$X4))</f>
        <v>83.176994900752703</v>
      </c>
      <c r="AG4" s="8">
        <f t="shared" ref="AG4:AG21" si="7">100+((K4-$W4)*(20/$X4))</f>
        <v>129.58528482971079</v>
      </c>
      <c r="AH4" s="8">
        <f t="shared" ref="AH4:AH21" si="8">100+((L4-$W4)*(20/$X4))</f>
        <v>86.491872752821138</v>
      </c>
      <c r="AI4" s="8">
        <f t="shared" ref="AI4:AI21" si="9">100+((M4-$W4)*(20/$X4))</f>
        <v>106.38113986523175</v>
      </c>
      <c r="AJ4" s="8">
        <f t="shared" ref="AJ4:AJ21" si="10">100+((N4-$W4)*(20/$X4))</f>
        <v>83.176994900752703</v>
      </c>
      <c r="AK4" s="8">
        <f t="shared" ref="AK4:AK21" si="11">100+((O4-$W4)*(20/$X4))</f>
        <v>106.38113986523175</v>
      </c>
      <c r="AL4" s="8">
        <f t="shared" ref="AL4:AL21" si="12">100+((P4-$W4)*(20/$X4))</f>
        <v>94.779067382992224</v>
      </c>
      <c r="AM4" s="8">
        <f t="shared" ref="AM4:AM21" si="13">100+((Q4-$W4)*(20/$X4))</f>
        <v>63.287727788342096</v>
      </c>
      <c r="AN4" s="8">
        <f t="shared" ref="AN4:AN21" si="14">100+((R4-$W4)*(20/$X4))</f>
        <v>89.806750604889572</v>
      </c>
      <c r="AO4" s="8">
        <f t="shared" ref="AO4:AO21" si="15">100+((S4-$W4)*(20/$X4))</f>
        <v>99.751384161094876</v>
      </c>
      <c r="AP4" s="8">
        <f t="shared" ref="AP4:AP21" si="16">100+((T4-$W4)*(20/$X4))</f>
        <v>86.491872752821138</v>
      </c>
      <c r="AQ4" s="8">
        <f t="shared" ref="AQ4:AQ21" si="17">100+((U4-$W4)*(20/$X4))</f>
        <v>104.72370093919753</v>
      </c>
      <c r="AR4" s="8">
        <f t="shared" ref="AR4:AR21" si="18">100+((V4-$W4)*(20/$X4))</f>
        <v>108.03857879126596</v>
      </c>
    </row>
    <row r="5" spans="1:44" ht="12.75" customHeight="1" x14ac:dyDescent="0.2">
      <c r="A5" s="16"/>
      <c r="B5" s="19" t="s">
        <v>25</v>
      </c>
      <c r="C5" s="17">
        <v>24</v>
      </c>
      <c r="D5" s="17">
        <v>29</v>
      </c>
      <c r="E5" s="17">
        <v>29</v>
      </c>
      <c r="F5" s="17">
        <v>13</v>
      </c>
      <c r="G5" s="17">
        <v>20</v>
      </c>
      <c r="H5" s="17">
        <v>11</v>
      </c>
      <c r="I5" s="17">
        <v>18</v>
      </c>
      <c r="J5" s="17">
        <v>15</v>
      </c>
      <c r="K5" s="17">
        <v>21</v>
      </c>
      <c r="L5" s="17">
        <v>14</v>
      </c>
      <c r="M5" s="17">
        <v>16</v>
      </c>
      <c r="N5" s="17">
        <v>18</v>
      </c>
      <c r="O5" s="17">
        <v>16</v>
      </c>
      <c r="P5" s="17">
        <v>21</v>
      </c>
      <c r="Q5" s="17">
        <v>9</v>
      </c>
      <c r="R5" s="17">
        <v>15</v>
      </c>
      <c r="S5" s="17">
        <v>15</v>
      </c>
      <c r="T5" s="17">
        <v>16</v>
      </c>
      <c r="U5" s="17">
        <v>24</v>
      </c>
      <c r="V5" s="17">
        <v>18</v>
      </c>
      <c r="W5" s="6">
        <f t="shared" ref="W5:W20" si="19">AVERAGE(C5:V5)</f>
        <v>18.100000000000001</v>
      </c>
      <c r="X5" s="7">
        <f t="shared" ref="X5:X21" si="20">STDEV(C5:V5)</f>
        <v>5.3596936283218364</v>
      </c>
      <c r="Y5" s="8">
        <f t="shared" ref="Y5:Y21" si="21">100+((C5-$W5)*(20/$X5))</f>
        <v>122.01618379387605</v>
      </c>
      <c r="Z5" s="8">
        <f t="shared" si="0"/>
        <v>140.6739666700422</v>
      </c>
      <c r="AA5" s="8">
        <f t="shared" si="1"/>
        <v>140.6739666700422</v>
      </c>
      <c r="AB5" s="8">
        <f t="shared" si="2"/>
        <v>80.969061466310521</v>
      </c>
      <c r="AC5" s="8">
        <f t="shared" si="3"/>
        <v>107.08995749294313</v>
      </c>
      <c r="AD5" s="8">
        <f t="shared" si="4"/>
        <v>73.505948315844051</v>
      </c>
      <c r="AE5" s="8">
        <f t="shared" si="5"/>
        <v>99.626844342476673</v>
      </c>
      <c r="AF5" s="8">
        <f t="shared" si="6"/>
        <v>88.432174616776976</v>
      </c>
      <c r="AG5" s="8">
        <f t="shared" si="7"/>
        <v>110.82151406817636</v>
      </c>
      <c r="AH5" s="8">
        <f t="shared" si="8"/>
        <v>84.700618041543748</v>
      </c>
      <c r="AI5" s="8">
        <f t="shared" si="9"/>
        <v>92.163731192010204</v>
      </c>
      <c r="AJ5" s="8">
        <f t="shared" si="10"/>
        <v>99.626844342476673</v>
      </c>
      <c r="AK5" s="8">
        <f t="shared" si="11"/>
        <v>92.163731192010204</v>
      </c>
      <c r="AL5" s="8">
        <f t="shared" si="12"/>
        <v>110.82151406817636</v>
      </c>
      <c r="AM5" s="8">
        <f t="shared" si="13"/>
        <v>66.042835165377596</v>
      </c>
      <c r="AN5" s="8">
        <f t="shared" si="14"/>
        <v>88.432174616776976</v>
      </c>
      <c r="AO5" s="8">
        <f t="shared" si="15"/>
        <v>88.432174616776976</v>
      </c>
      <c r="AP5" s="8">
        <f t="shared" si="16"/>
        <v>92.163731192010204</v>
      </c>
      <c r="AQ5" s="8">
        <f t="shared" si="17"/>
        <v>122.01618379387605</v>
      </c>
      <c r="AR5" s="8">
        <f t="shared" si="18"/>
        <v>99.626844342476673</v>
      </c>
    </row>
    <row r="6" spans="1:44" ht="12.75" customHeight="1" x14ac:dyDescent="0.2">
      <c r="A6" s="16"/>
      <c r="B6" s="19" t="s">
        <v>26</v>
      </c>
      <c r="C6" s="17">
        <v>19</v>
      </c>
      <c r="D6" s="17">
        <v>21</v>
      </c>
      <c r="E6" s="17">
        <v>25</v>
      </c>
      <c r="F6" s="17">
        <v>19</v>
      </c>
      <c r="G6" s="17">
        <v>17</v>
      </c>
      <c r="H6" s="17">
        <v>27</v>
      </c>
      <c r="I6" s="17">
        <v>19</v>
      </c>
      <c r="J6" s="17">
        <v>19</v>
      </c>
      <c r="K6" s="17">
        <v>27</v>
      </c>
      <c r="L6" s="17">
        <v>20</v>
      </c>
      <c r="M6" s="17">
        <v>13</v>
      </c>
      <c r="N6" s="17">
        <v>18</v>
      </c>
      <c r="O6" s="17">
        <v>14</v>
      </c>
      <c r="P6" s="17">
        <v>15</v>
      </c>
      <c r="Q6" s="17">
        <v>15</v>
      </c>
      <c r="R6" s="17">
        <v>18</v>
      </c>
      <c r="S6" s="17">
        <v>17</v>
      </c>
      <c r="T6" s="17">
        <v>14</v>
      </c>
      <c r="U6" s="17">
        <v>18</v>
      </c>
      <c r="V6" s="17">
        <v>18</v>
      </c>
      <c r="W6" s="6">
        <f t="shared" si="19"/>
        <v>18.649999999999999</v>
      </c>
      <c r="X6" s="7">
        <f t="shared" si="20"/>
        <v>3.9506828190633216</v>
      </c>
      <c r="Y6" s="8">
        <f t="shared" si="21"/>
        <v>101.77184560760554</v>
      </c>
      <c r="Z6" s="8">
        <f t="shared" si="0"/>
        <v>111.89667765106574</v>
      </c>
      <c r="AA6" s="8">
        <f t="shared" si="1"/>
        <v>132.14634173798615</v>
      </c>
      <c r="AB6" s="8">
        <f t="shared" si="2"/>
        <v>101.77184560760554</v>
      </c>
      <c r="AC6" s="8">
        <f t="shared" si="3"/>
        <v>91.64701356414534</v>
      </c>
      <c r="AD6" s="8">
        <f t="shared" si="4"/>
        <v>142.27117378144635</v>
      </c>
      <c r="AE6" s="8">
        <f t="shared" si="5"/>
        <v>101.77184560760554</v>
      </c>
      <c r="AF6" s="8">
        <f t="shared" si="6"/>
        <v>101.77184560760554</v>
      </c>
      <c r="AG6" s="8">
        <f t="shared" si="7"/>
        <v>142.27117378144635</v>
      </c>
      <c r="AH6" s="8">
        <f t="shared" si="8"/>
        <v>106.83426162933564</v>
      </c>
      <c r="AI6" s="8">
        <f t="shared" si="9"/>
        <v>71.397349477224935</v>
      </c>
      <c r="AJ6" s="8">
        <f t="shared" si="10"/>
        <v>96.709429585875441</v>
      </c>
      <c r="AK6" s="8">
        <f t="shared" si="11"/>
        <v>76.459765498955036</v>
      </c>
      <c r="AL6" s="8">
        <f t="shared" si="12"/>
        <v>81.522181520685137</v>
      </c>
      <c r="AM6" s="8">
        <f t="shared" si="13"/>
        <v>81.522181520685137</v>
      </c>
      <c r="AN6" s="8">
        <f t="shared" si="14"/>
        <v>96.709429585875441</v>
      </c>
      <c r="AO6" s="8">
        <f t="shared" si="15"/>
        <v>91.64701356414534</v>
      </c>
      <c r="AP6" s="8">
        <f t="shared" si="16"/>
        <v>76.459765498955036</v>
      </c>
      <c r="AQ6" s="8">
        <f t="shared" si="17"/>
        <v>96.709429585875441</v>
      </c>
      <c r="AR6" s="8">
        <f t="shared" si="18"/>
        <v>96.709429585875441</v>
      </c>
    </row>
    <row r="7" spans="1:44" ht="12.75" customHeight="1" x14ac:dyDescent="0.2">
      <c r="A7" s="16"/>
      <c r="B7" s="19" t="s">
        <v>27</v>
      </c>
      <c r="C7" s="17">
        <v>23</v>
      </c>
      <c r="D7" s="17">
        <v>20</v>
      </c>
      <c r="E7" s="17">
        <v>20</v>
      </c>
      <c r="F7" s="17">
        <v>15</v>
      </c>
      <c r="G7" s="17">
        <v>15</v>
      </c>
      <c r="H7" s="17">
        <v>12</v>
      </c>
      <c r="I7" s="17">
        <v>12</v>
      </c>
      <c r="J7" s="17">
        <v>16</v>
      </c>
      <c r="K7" s="17">
        <v>17</v>
      </c>
      <c r="L7" s="17">
        <v>12</v>
      </c>
      <c r="M7" s="17">
        <v>16</v>
      </c>
      <c r="N7" s="17">
        <v>10</v>
      </c>
      <c r="O7" s="17">
        <v>13</v>
      </c>
      <c r="P7" s="17">
        <v>13</v>
      </c>
      <c r="Q7" s="17">
        <v>7</v>
      </c>
      <c r="R7" s="17">
        <v>13</v>
      </c>
      <c r="S7" s="17">
        <v>17</v>
      </c>
      <c r="T7" s="17">
        <v>13</v>
      </c>
      <c r="U7" s="17">
        <v>16</v>
      </c>
      <c r="V7" s="17">
        <v>14</v>
      </c>
      <c r="W7" s="6">
        <f t="shared" si="19"/>
        <v>14.7</v>
      </c>
      <c r="X7" s="7">
        <f t="shared" si="20"/>
        <v>3.6720853103265152</v>
      </c>
      <c r="Y7" s="8">
        <f t="shared" si="21"/>
        <v>145.20592142376987</v>
      </c>
      <c r="Z7" s="8">
        <f t="shared" si="0"/>
        <v>128.86643175252775</v>
      </c>
      <c r="AA7" s="8">
        <f t="shared" si="1"/>
        <v>128.86643175252775</v>
      </c>
      <c r="AB7" s="8">
        <f t="shared" si="2"/>
        <v>101.63394896712421</v>
      </c>
      <c r="AC7" s="8">
        <f t="shared" si="3"/>
        <v>101.63394896712421</v>
      </c>
      <c r="AD7" s="8">
        <f t="shared" si="4"/>
        <v>85.294459295882092</v>
      </c>
      <c r="AE7" s="8">
        <f t="shared" si="5"/>
        <v>85.294459295882092</v>
      </c>
      <c r="AF7" s="8">
        <f t="shared" si="6"/>
        <v>107.08044552420492</v>
      </c>
      <c r="AG7" s="8">
        <f t="shared" si="7"/>
        <v>112.52694208128563</v>
      </c>
      <c r="AH7" s="8">
        <f t="shared" si="8"/>
        <v>85.294459295882092</v>
      </c>
      <c r="AI7" s="8">
        <f t="shared" si="9"/>
        <v>107.08044552420492</v>
      </c>
      <c r="AJ7" s="8">
        <f t="shared" si="10"/>
        <v>74.401466181720679</v>
      </c>
      <c r="AK7" s="8">
        <f t="shared" si="11"/>
        <v>90.740955852962799</v>
      </c>
      <c r="AL7" s="8">
        <f t="shared" si="12"/>
        <v>90.740955852962799</v>
      </c>
      <c r="AM7" s="8">
        <f t="shared" si="13"/>
        <v>58.061976510478573</v>
      </c>
      <c r="AN7" s="8">
        <f t="shared" si="14"/>
        <v>90.740955852962799</v>
      </c>
      <c r="AO7" s="8">
        <f t="shared" si="15"/>
        <v>112.52694208128563</v>
      </c>
      <c r="AP7" s="8">
        <f t="shared" si="16"/>
        <v>90.740955852962799</v>
      </c>
      <c r="AQ7" s="8">
        <f t="shared" si="17"/>
        <v>107.08044552420492</v>
      </c>
      <c r="AR7" s="8">
        <f t="shared" si="18"/>
        <v>96.187452410043505</v>
      </c>
    </row>
    <row r="8" spans="1:44" ht="12.75" customHeight="1" x14ac:dyDescent="0.2">
      <c r="A8" s="16"/>
      <c r="B8" s="19" t="s">
        <v>28</v>
      </c>
      <c r="C8" s="17">
        <v>14</v>
      </c>
      <c r="D8" s="17">
        <v>21</v>
      </c>
      <c r="E8" s="17">
        <v>21</v>
      </c>
      <c r="F8" s="17">
        <v>20</v>
      </c>
      <c r="G8" s="17">
        <v>14</v>
      </c>
      <c r="H8" s="17">
        <v>22</v>
      </c>
      <c r="I8" s="17">
        <v>20</v>
      </c>
      <c r="J8" s="17">
        <v>12</v>
      </c>
      <c r="K8" s="17">
        <v>20</v>
      </c>
      <c r="L8" s="17">
        <v>20</v>
      </c>
      <c r="M8" s="17">
        <v>14</v>
      </c>
      <c r="N8" s="17">
        <v>20</v>
      </c>
      <c r="O8" s="17">
        <v>21</v>
      </c>
      <c r="P8" s="17">
        <v>17</v>
      </c>
      <c r="Q8" s="17">
        <v>9</v>
      </c>
      <c r="R8" s="17">
        <v>11</v>
      </c>
      <c r="S8" s="17">
        <v>8</v>
      </c>
      <c r="T8" s="17">
        <v>9</v>
      </c>
      <c r="U8" s="17">
        <v>12</v>
      </c>
      <c r="V8" s="17">
        <v>17</v>
      </c>
      <c r="W8" s="6">
        <f t="shared" si="19"/>
        <v>16.100000000000001</v>
      </c>
      <c r="X8" s="7">
        <f t="shared" si="20"/>
        <v>4.7228448161986805</v>
      </c>
      <c r="Y8" s="8">
        <f t="shared" si="21"/>
        <v>91.107054829338011</v>
      </c>
      <c r="Z8" s="8">
        <f t="shared" si="0"/>
        <v>120.75020539821128</v>
      </c>
      <c r="AA8" s="8">
        <f t="shared" si="1"/>
        <v>120.75020539821128</v>
      </c>
      <c r="AB8" s="8">
        <f t="shared" si="2"/>
        <v>116.51546960265794</v>
      </c>
      <c r="AC8" s="8">
        <f t="shared" si="3"/>
        <v>91.107054829338011</v>
      </c>
      <c r="AD8" s="8">
        <f t="shared" si="4"/>
        <v>124.9849411937646</v>
      </c>
      <c r="AE8" s="8">
        <f t="shared" si="5"/>
        <v>116.51546960265794</v>
      </c>
      <c r="AF8" s="8">
        <f t="shared" si="6"/>
        <v>82.637583238231372</v>
      </c>
      <c r="AG8" s="8">
        <f t="shared" si="7"/>
        <v>116.51546960265794</v>
      </c>
      <c r="AH8" s="8">
        <f t="shared" si="8"/>
        <v>116.51546960265794</v>
      </c>
      <c r="AI8" s="8">
        <f t="shared" si="9"/>
        <v>91.107054829338011</v>
      </c>
      <c r="AJ8" s="8">
        <f t="shared" si="10"/>
        <v>116.51546960265794</v>
      </c>
      <c r="AK8" s="8">
        <f t="shared" si="11"/>
        <v>120.75020539821128</v>
      </c>
      <c r="AL8" s="8">
        <f t="shared" si="12"/>
        <v>103.81126221599798</v>
      </c>
      <c r="AM8" s="8">
        <f t="shared" si="13"/>
        <v>69.933375851571412</v>
      </c>
      <c r="AN8" s="8">
        <f t="shared" si="14"/>
        <v>78.402847442678052</v>
      </c>
      <c r="AO8" s="8">
        <f t="shared" si="15"/>
        <v>65.698640056018093</v>
      </c>
      <c r="AP8" s="8">
        <f t="shared" si="16"/>
        <v>69.933375851571412</v>
      </c>
      <c r="AQ8" s="8">
        <f t="shared" si="17"/>
        <v>82.637583238231372</v>
      </c>
      <c r="AR8" s="8">
        <f t="shared" si="18"/>
        <v>103.81126221599798</v>
      </c>
    </row>
    <row r="9" spans="1:44" ht="12.75" customHeight="1" x14ac:dyDescent="0.2">
      <c r="A9" s="16"/>
      <c r="B9" s="19" t="s">
        <v>29</v>
      </c>
      <c r="C9" s="17">
        <v>18</v>
      </c>
      <c r="D9" s="17">
        <v>15</v>
      </c>
      <c r="E9" s="17">
        <v>17</v>
      </c>
      <c r="F9" s="17">
        <v>15</v>
      </c>
      <c r="G9" s="17">
        <v>17</v>
      </c>
      <c r="H9" s="17">
        <v>10</v>
      </c>
      <c r="I9" s="17">
        <v>12</v>
      </c>
      <c r="J9" s="17">
        <v>13</v>
      </c>
      <c r="K9" s="17">
        <v>21</v>
      </c>
      <c r="L9" s="17">
        <v>19</v>
      </c>
      <c r="M9" s="17">
        <v>18</v>
      </c>
      <c r="N9" s="17">
        <v>14</v>
      </c>
      <c r="O9" s="17">
        <v>18</v>
      </c>
      <c r="P9" s="17">
        <v>13</v>
      </c>
      <c r="Q9" s="17">
        <v>14</v>
      </c>
      <c r="R9" s="17">
        <v>15</v>
      </c>
      <c r="S9" s="17">
        <v>12</v>
      </c>
      <c r="T9" s="17">
        <v>20</v>
      </c>
      <c r="U9" s="17">
        <v>13</v>
      </c>
      <c r="V9" s="17">
        <v>13</v>
      </c>
      <c r="W9" s="6">
        <f t="shared" si="19"/>
        <v>15.35</v>
      </c>
      <c r="X9" s="7">
        <f t="shared" si="20"/>
        <v>2.9960500312033664</v>
      </c>
      <c r="Y9" s="8">
        <f t="shared" si="21"/>
        <v>117.6899582610483</v>
      </c>
      <c r="Z9" s="8">
        <f t="shared" si="0"/>
        <v>97.663590418352115</v>
      </c>
      <c r="AA9" s="8">
        <f t="shared" si="1"/>
        <v>111.01450231348291</v>
      </c>
      <c r="AB9" s="8">
        <f t="shared" si="2"/>
        <v>97.663590418352115</v>
      </c>
      <c r="AC9" s="8">
        <f t="shared" si="3"/>
        <v>111.01450231348291</v>
      </c>
      <c r="AD9" s="8">
        <f t="shared" si="4"/>
        <v>64.286310680525133</v>
      </c>
      <c r="AE9" s="8">
        <f t="shared" si="5"/>
        <v>77.637222575655926</v>
      </c>
      <c r="AF9" s="8">
        <f t="shared" si="6"/>
        <v>84.312678523221322</v>
      </c>
      <c r="AG9" s="8">
        <f t="shared" si="7"/>
        <v>137.71632610374448</v>
      </c>
      <c r="AH9" s="8">
        <f t="shared" si="8"/>
        <v>124.3654142086137</v>
      </c>
      <c r="AI9" s="8">
        <f t="shared" si="9"/>
        <v>117.6899582610483</v>
      </c>
      <c r="AJ9" s="8">
        <f t="shared" si="10"/>
        <v>90.988134470786719</v>
      </c>
      <c r="AK9" s="8">
        <f t="shared" si="11"/>
        <v>117.6899582610483</v>
      </c>
      <c r="AL9" s="8">
        <f t="shared" si="12"/>
        <v>84.312678523221322</v>
      </c>
      <c r="AM9" s="8">
        <f t="shared" si="13"/>
        <v>90.988134470786719</v>
      </c>
      <c r="AN9" s="8">
        <f t="shared" si="14"/>
        <v>97.663590418352115</v>
      </c>
      <c r="AO9" s="8">
        <f t="shared" si="15"/>
        <v>77.637222575655926</v>
      </c>
      <c r="AP9" s="8">
        <f t="shared" si="16"/>
        <v>131.0408701561791</v>
      </c>
      <c r="AQ9" s="8">
        <f t="shared" si="17"/>
        <v>84.312678523221322</v>
      </c>
      <c r="AR9" s="8">
        <f t="shared" si="18"/>
        <v>84.312678523221322</v>
      </c>
    </row>
    <row r="10" spans="1:44" ht="12.75" customHeight="1" x14ac:dyDescent="0.2">
      <c r="A10" s="16"/>
      <c r="B10" s="19" t="s">
        <v>30</v>
      </c>
      <c r="C10" s="17">
        <v>24</v>
      </c>
      <c r="D10" s="17">
        <v>21</v>
      </c>
      <c r="E10" s="17">
        <v>20</v>
      </c>
      <c r="F10" s="17">
        <v>15</v>
      </c>
      <c r="G10" s="17">
        <v>24</v>
      </c>
      <c r="H10" s="17">
        <v>25</v>
      </c>
      <c r="I10" s="17">
        <v>13</v>
      </c>
      <c r="J10" s="17">
        <v>11</v>
      </c>
      <c r="K10" s="17">
        <v>16</v>
      </c>
      <c r="L10" s="17">
        <v>17</v>
      </c>
      <c r="M10" s="17">
        <v>21</v>
      </c>
      <c r="N10" s="17">
        <v>8</v>
      </c>
      <c r="O10" s="17">
        <v>14</v>
      </c>
      <c r="P10" s="17">
        <v>12</v>
      </c>
      <c r="Q10" s="17">
        <v>19</v>
      </c>
      <c r="R10" s="17">
        <v>12</v>
      </c>
      <c r="S10" s="17">
        <v>14</v>
      </c>
      <c r="T10" s="17">
        <v>14</v>
      </c>
      <c r="U10" s="17">
        <v>16</v>
      </c>
      <c r="V10" s="17">
        <v>14</v>
      </c>
      <c r="W10" s="6">
        <f t="shared" si="19"/>
        <v>16.5</v>
      </c>
      <c r="X10" s="7">
        <f t="shared" si="20"/>
        <v>4.740641750915831</v>
      </c>
      <c r="Y10" s="8">
        <f t="shared" si="21"/>
        <v>131.64128569112438</v>
      </c>
      <c r="Z10" s="8">
        <f t="shared" si="0"/>
        <v>118.98477141467464</v>
      </c>
      <c r="AA10" s="8">
        <f t="shared" si="1"/>
        <v>114.76593332252472</v>
      </c>
      <c r="AB10" s="8">
        <f t="shared" si="2"/>
        <v>93.671742861775115</v>
      </c>
      <c r="AC10" s="8">
        <f t="shared" si="3"/>
        <v>131.64128569112438</v>
      </c>
      <c r="AD10" s="8">
        <f t="shared" si="4"/>
        <v>135.86012378327433</v>
      </c>
      <c r="AE10" s="8">
        <f t="shared" si="5"/>
        <v>85.234066677475283</v>
      </c>
      <c r="AF10" s="8">
        <f t="shared" si="6"/>
        <v>76.796390493175437</v>
      </c>
      <c r="AG10" s="8">
        <f t="shared" si="7"/>
        <v>97.890580953925038</v>
      </c>
      <c r="AH10" s="8">
        <f t="shared" si="8"/>
        <v>102.10941904607496</v>
      </c>
      <c r="AI10" s="8">
        <f t="shared" si="9"/>
        <v>118.98477141467464</v>
      </c>
      <c r="AJ10" s="8">
        <f t="shared" si="10"/>
        <v>64.139876216725682</v>
      </c>
      <c r="AK10" s="8">
        <f t="shared" si="11"/>
        <v>89.452904769625206</v>
      </c>
      <c r="AL10" s="8">
        <f t="shared" si="12"/>
        <v>81.01522858532536</v>
      </c>
      <c r="AM10" s="8">
        <f t="shared" si="13"/>
        <v>110.54709523037479</v>
      </c>
      <c r="AN10" s="8">
        <f t="shared" si="14"/>
        <v>81.01522858532536</v>
      </c>
      <c r="AO10" s="8">
        <f t="shared" si="15"/>
        <v>89.452904769625206</v>
      </c>
      <c r="AP10" s="8">
        <f t="shared" si="16"/>
        <v>89.452904769625206</v>
      </c>
      <c r="AQ10" s="8">
        <f t="shared" si="17"/>
        <v>97.890580953925038</v>
      </c>
      <c r="AR10" s="8">
        <f t="shared" si="18"/>
        <v>89.452904769625206</v>
      </c>
    </row>
    <row r="11" spans="1:44" ht="12.75" customHeight="1" x14ac:dyDescent="0.2">
      <c r="A11" s="16"/>
      <c r="B11" s="19" t="s">
        <v>31</v>
      </c>
      <c r="C11" s="17">
        <v>20</v>
      </c>
      <c r="D11" s="17">
        <v>13</v>
      </c>
      <c r="E11" s="17">
        <v>19</v>
      </c>
      <c r="F11" s="17">
        <v>14</v>
      </c>
      <c r="G11" s="17">
        <v>15</v>
      </c>
      <c r="H11" s="17">
        <v>9</v>
      </c>
      <c r="I11" s="17">
        <v>15</v>
      </c>
      <c r="J11" s="17">
        <v>12</v>
      </c>
      <c r="K11" s="17">
        <v>18</v>
      </c>
      <c r="L11" s="17">
        <v>12</v>
      </c>
      <c r="M11" s="17">
        <v>14</v>
      </c>
      <c r="N11" s="17">
        <v>13</v>
      </c>
      <c r="O11" s="17">
        <v>15</v>
      </c>
      <c r="P11" s="17">
        <v>14</v>
      </c>
      <c r="Q11" s="17">
        <v>9</v>
      </c>
      <c r="R11" s="17">
        <v>14</v>
      </c>
      <c r="S11" s="17">
        <v>12</v>
      </c>
      <c r="T11" s="17">
        <v>13</v>
      </c>
      <c r="U11" s="17">
        <v>13</v>
      </c>
      <c r="V11" s="17">
        <v>13</v>
      </c>
      <c r="W11" s="6">
        <f t="shared" si="19"/>
        <v>13.85</v>
      </c>
      <c r="X11" s="7">
        <f t="shared" si="20"/>
        <v>2.7772572611727657</v>
      </c>
      <c r="Y11" s="8">
        <f t="shared" si="21"/>
        <v>144.28829900621457</v>
      </c>
      <c r="Z11" s="8">
        <f t="shared" si="0"/>
        <v>93.878852982880915</v>
      </c>
      <c r="AA11" s="8">
        <f t="shared" si="1"/>
        <v>137.08694957430976</v>
      </c>
      <c r="AB11" s="8">
        <f t="shared" si="2"/>
        <v>101.08020241478573</v>
      </c>
      <c r="AC11" s="8">
        <f t="shared" si="3"/>
        <v>108.28155184669053</v>
      </c>
      <c r="AD11" s="8">
        <f t="shared" si="4"/>
        <v>65.073455255261678</v>
      </c>
      <c r="AE11" s="8">
        <f t="shared" si="5"/>
        <v>108.28155184669053</v>
      </c>
      <c r="AF11" s="8">
        <f t="shared" si="6"/>
        <v>86.677503550976112</v>
      </c>
      <c r="AG11" s="8">
        <f t="shared" si="7"/>
        <v>129.88560014240497</v>
      </c>
      <c r="AH11" s="8">
        <f t="shared" si="8"/>
        <v>86.677503550976112</v>
      </c>
      <c r="AI11" s="8">
        <f t="shared" si="9"/>
        <v>101.08020241478573</v>
      </c>
      <c r="AJ11" s="8">
        <f t="shared" si="10"/>
        <v>93.878852982880915</v>
      </c>
      <c r="AK11" s="8">
        <f t="shared" si="11"/>
        <v>108.28155184669053</v>
      </c>
      <c r="AL11" s="8">
        <f t="shared" si="12"/>
        <v>101.08020241478573</v>
      </c>
      <c r="AM11" s="8">
        <f t="shared" si="13"/>
        <v>65.073455255261678</v>
      </c>
      <c r="AN11" s="8">
        <f t="shared" si="14"/>
        <v>101.08020241478573</v>
      </c>
      <c r="AO11" s="8">
        <f t="shared" si="15"/>
        <v>86.677503550976112</v>
      </c>
      <c r="AP11" s="8">
        <f t="shared" si="16"/>
        <v>93.878852982880915</v>
      </c>
      <c r="AQ11" s="8">
        <f t="shared" si="17"/>
        <v>93.878852982880915</v>
      </c>
      <c r="AR11" s="8">
        <f t="shared" si="18"/>
        <v>93.878852982880915</v>
      </c>
    </row>
    <row r="12" spans="1:44" ht="12.75" customHeight="1" x14ac:dyDescent="0.2">
      <c r="A12" s="16"/>
      <c r="B12" s="19" t="s">
        <v>32</v>
      </c>
      <c r="C12" s="17">
        <v>16</v>
      </c>
      <c r="D12" s="17">
        <v>18</v>
      </c>
      <c r="E12" s="17">
        <v>18</v>
      </c>
      <c r="F12" s="17">
        <v>16</v>
      </c>
      <c r="G12" s="21">
        <v>11</v>
      </c>
      <c r="H12" s="17">
        <v>12</v>
      </c>
      <c r="I12" s="17">
        <v>16</v>
      </c>
      <c r="J12" s="17">
        <v>12</v>
      </c>
      <c r="K12" s="17">
        <v>16</v>
      </c>
      <c r="L12" s="17">
        <v>11</v>
      </c>
      <c r="M12" s="17">
        <v>16</v>
      </c>
      <c r="N12" s="17">
        <v>11</v>
      </c>
      <c r="O12" s="17">
        <v>10</v>
      </c>
      <c r="P12" s="17">
        <v>14</v>
      </c>
      <c r="Q12" s="17">
        <v>8</v>
      </c>
      <c r="R12" s="17">
        <v>12</v>
      </c>
      <c r="S12" s="17">
        <v>12</v>
      </c>
      <c r="T12" s="17">
        <v>12</v>
      </c>
      <c r="U12" s="17">
        <v>16</v>
      </c>
      <c r="V12" s="17">
        <v>15</v>
      </c>
      <c r="W12" s="6">
        <f t="shared" si="19"/>
        <v>13.6</v>
      </c>
      <c r="X12" s="7">
        <f t="shared" si="20"/>
        <v>2.8358605859875947</v>
      </c>
      <c r="Y12" s="8">
        <f t="shared" si="21"/>
        <v>116.92607889018772</v>
      </c>
      <c r="Z12" s="8">
        <f t="shared" si="0"/>
        <v>131.03114463201081</v>
      </c>
      <c r="AA12" s="8">
        <f t="shared" si="1"/>
        <v>131.03114463201081</v>
      </c>
      <c r="AB12" s="8">
        <f t="shared" si="2"/>
        <v>116.92607889018772</v>
      </c>
      <c r="AC12" s="8">
        <f t="shared" si="3"/>
        <v>81.663414535629983</v>
      </c>
      <c r="AD12" s="8">
        <f t="shared" si="4"/>
        <v>88.715947406541517</v>
      </c>
      <c r="AE12" s="8">
        <f t="shared" si="5"/>
        <v>116.92607889018772</v>
      </c>
      <c r="AF12" s="8">
        <f t="shared" si="6"/>
        <v>88.715947406541517</v>
      </c>
      <c r="AG12" s="8">
        <f t="shared" si="7"/>
        <v>116.92607889018772</v>
      </c>
      <c r="AH12" s="8">
        <f t="shared" si="8"/>
        <v>81.663414535629983</v>
      </c>
      <c r="AI12" s="8">
        <f t="shared" si="9"/>
        <v>116.92607889018772</v>
      </c>
      <c r="AJ12" s="8">
        <f t="shared" si="10"/>
        <v>81.663414535629983</v>
      </c>
      <c r="AK12" s="8">
        <f t="shared" si="11"/>
        <v>74.61088166471842</v>
      </c>
      <c r="AL12" s="8">
        <f t="shared" si="12"/>
        <v>102.82101314836463</v>
      </c>
      <c r="AM12" s="8">
        <f t="shared" si="13"/>
        <v>60.505815922895323</v>
      </c>
      <c r="AN12" s="8">
        <f t="shared" si="14"/>
        <v>88.715947406541517</v>
      </c>
      <c r="AO12" s="8">
        <f t="shared" si="15"/>
        <v>88.715947406541517</v>
      </c>
      <c r="AP12" s="8">
        <f t="shared" si="16"/>
        <v>88.715947406541517</v>
      </c>
      <c r="AQ12" s="8">
        <f t="shared" si="17"/>
        <v>116.92607889018772</v>
      </c>
      <c r="AR12" s="8">
        <f t="shared" si="18"/>
        <v>109.87354601927618</v>
      </c>
    </row>
    <row r="13" spans="1:44" ht="12.75" customHeight="1" x14ac:dyDescent="0.2">
      <c r="A13" s="16"/>
      <c r="B13" s="19" t="s">
        <v>33</v>
      </c>
      <c r="C13" s="17">
        <v>18</v>
      </c>
      <c r="D13" s="17">
        <v>23</v>
      </c>
      <c r="E13" s="17">
        <v>21</v>
      </c>
      <c r="F13" s="17">
        <v>16</v>
      </c>
      <c r="G13" s="17">
        <v>14</v>
      </c>
      <c r="H13" s="17">
        <v>11</v>
      </c>
      <c r="I13" s="17">
        <v>13</v>
      </c>
      <c r="J13" s="17">
        <v>10</v>
      </c>
      <c r="K13" s="17">
        <v>18</v>
      </c>
      <c r="L13" s="17">
        <v>12</v>
      </c>
      <c r="M13" s="17">
        <v>14</v>
      </c>
      <c r="N13" s="17">
        <v>17</v>
      </c>
      <c r="O13" s="17">
        <v>19</v>
      </c>
      <c r="P13" s="17">
        <v>14</v>
      </c>
      <c r="Q13" s="17">
        <v>7</v>
      </c>
      <c r="R13" s="17">
        <v>12</v>
      </c>
      <c r="S13" s="17">
        <v>12</v>
      </c>
      <c r="T13" s="17">
        <v>13</v>
      </c>
      <c r="U13" s="17">
        <v>14</v>
      </c>
      <c r="V13" s="17">
        <v>18</v>
      </c>
      <c r="W13" s="6">
        <f t="shared" si="19"/>
        <v>14.8</v>
      </c>
      <c r="X13" s="7">
        <f t="shared" si="20"/>
        <v>3.9148838794367422</v>
      </c>
      <c r="Y13" s="8">
        <f t="shared" si="21"/>
        <v>116.34786674929629</v>
      </c>
      <c r="Z13" s="8">
        <f t="shared" si="0"/>
        <v>141.89140854507176</v>
      </c>
      <c r="AA13" s="8">
        <f t="shared" si="1"/>
        <v>131.67399182676158</v>
      </c>
      <c r="AB13" s="8">
        <f t="shared" si="2"/>
        <v>106.13045003098611</v>
      </c>
      <c r="AC13" s="8">
        <f t="shared" si="3"/>
        <v>95.913033312675921</v>
      </c>
      <c r="AD13" s="8">
        <f t="shared" si="4"/>
        <v>80.586908235210643</v>
      </c>
      <c r="AE13" s="8">
        <f t="shared" si="5"/>
        <v>90.804324953520833</v>
      </c>
      <c r="AF13" s="8">
        <f t="shared" si="6"/>
        <v>75.478199876055555</v>
      </c>
      <c r="AG13" s="8">
        <f t="shared" si="7"/>
        <v>116.34786674929629</v>
      </c>
      <c r="AH13" s="8">
        <f t="shared" si="8"/>
        <v>85.695616594365731</v>
      </c>
      <c r="AI13" s="8">
        <f t="shared" si="9"/>
        <v>95.913033312675921</v>
      </c>
      <c r="AJ13" s="8">
        <f t="shared" si="10"/>
        <v>111.2391583901412</v>
      </c>
      <c r="AK13" s="8">
        <f t="shared" si="11"/>
        <v>121.45657510845139</v>
      </c>
      <c r="AL13" s="8">
        <f t="shared" si="12"/>
        <v>95.913033312675921</v>
      </c>
      <c r="AM13" s="8">
        <f t="shared" si="13"/>
        <v>60.152074798590277</v>
      </c>
      <c r="AN13" s="8">
        <f t="shared" si="14"/>
        <v>85.695616594365731</v>
      </c>
      <c r="AO13" s="8">
        <f t="shared" si="15"/>
        <v>85.695616594365731</v>
      </c>
      <c r="AP13" s="8">
        <f t="shared" si="16"/>
        <v>90.804324953520833</v>
      </c>
      <c r="AQ13" s="8">
        <f t="shared" si="17"/>
        <v>95.913033312675921</v>
      </c>
      <c r="AR13" s="8">
        <f t="shared" si="18"/>
        <v>116.34786674929629</v>
      </c>
    </row>
    <row r="14" spans="1:44" ht="12.75" customHeight="1" x14ac:dyDescent="0.2">
      <c r="A14" s="16"/>
      <c r="B14" s="19" t="s">
        <v>34</v>
      </c>
      <c r="C14" s="17">
        <v>12</v>
      </c>
      <c r="D14" s="17">
        <v>22</v>
      </c>
      <c r="E14" s="17">
        <v>23</v>
      </c>
      <c r="F14" s="17">
        <v>12</v>
      </c>
      <c r="G14" s="22">
        <v>19</v>
      </c>
      <c r="H14" s="17">
        <v>14</v>
      </c>
      <c r="I14" s="17">
        <v>17</v>
      </c>
      <c r="J14" s="17">
        <v>19</v>
      </c>
      <c r="K14" s="17">
        <v>11</v>
      </c>
      <c r="L14" s="17">
        <v>18</v>
      </c>
      <c r="M14" s="17">
        <v>17</v>
      </c>
      <c r="N14" s="17">
        <v>13</v>
      </c>
      <c r="O14" s="17">
        <v>16</v>
      </c>
      <c r="P14" s="17">
        <v>16</v>
      </c>
      <c r="Q14" s="17">
        <v>9</v>
      </c>
      <c r="R14" s="17">
        <v>10</v>
      </c>
      <c r="S14" s="17">
        <v>12</v>
      </c>
      <c r="T14" s="17">
        <v>18</v>
      </c>
      <c r="U14" s="17">
        <v>12</v>
      </c>
      <c r="V14" s="17">
        <v>20</v>
      </c>
      <c r="W14" s="6">
        <f t="shared" si="19"/>
        <v>15.5</v>
      </c>
      <c r="X14" s="7">
        <f t="shared" si="20"/>
        <v>4.0457905349426557</v>
      </c>
      <c r="Y14" s="8">
        <f t="shared" si="21"/>
        <v>82.698066201049102</v>
      </c>
      <c r="Z14" s="8">
        <f t="shared" si="0"/>
        <v>132.13216276948026</v>
      </c>
      <c r="AA14" s="8">
        <f t="shared" si="1"/>
        <v>137.07557242632336</v>
      </c>
      <c r="AB14" s="8">
        <f t="shared" si="2"/>
        <v>82.698066201049102</v>
      </c>
      <c r="AC14" s="8">
        <f t="shared" si="3"/>
        <v>117.3019337989509</v>
      </c>
      <c r="AD14" s="8">
        <f t="shared" si="4"/>
        <v>92.584885514735333</v>
      </c>
      <c r="AE14" s="8">
        <f t="shared" si="5"/>
        <v>107.41511448526467</v>
      </c>
      <c r="AF14" s="8">
        <f t="shared" si="6"/>
        <v>117.3019337989509</v>
      </c>
      <c r="AG14" s="8">
        <f t="shared" si="7"/>
        <v>77.754656544205972</v>
      </c>
      <c r="AH14" s="8">
        <f t="shared" si="8"/>
        <v>112.3585241421078</v>
      </c>
      <c r="AI14" s="8">
        <f t="shared" si="9"/>
        <v>107.41511448526467</v>
      </c>
      <c r="AJ14" s="8">
        <f t="shared" si="10"/>
        <v>87.641475857892203</v>
      </c>
      <c r="AK14" s="8">
        <f t="shared" si="11"/>
        <v>102.47170482842157</v>
      </c>
      <c r="AL14" s="8">
        <f t="shared" si="12"/>
        <v>102.47170482842157</v>
      </c>
      <c r="AM14" s="8">
        <f t="shared" si="13"/>
        <v>67.86783723051974</v>
      </c>
      <c r="AN14" s="8">
        <f t="shared" si="14"/>
        <v>72.81124688736287</v>
      </c>
      <c r="AO14" s="8">
        <f t="shared" si="15"/>
        <v>82.698066201049102</v>
      </c>
      <c r="AP14" s="8">
        <f t="shared" si="16"/>
        <v>112.3585241421078</v>
      </c>
      <c r="AQ14" s="8">
        <f t="shared" si="17"/>
        <v>82.698066201049102</v>
      </c>
      <c r="AR14" s="8">
        <f t="shared" si="18"/>
        <v>122.24534345579403</v>
      </c>
    </row>
    <row r="15" spans="1:44" ht="12.75" customHeight="1" x14ac:dyDescent="0.2">
      <c r="A15" s="16"/>
      <c r="B15" s="19" t="s">
        <v>35</v>
      </c>
      <c r="C15" s="17">
        <v>16</v>
      </c>
      <c r="D15" s="17">
        <v>18</v>
      </c>
      <c r="E15" s="17">
        <v>19</v>
      </c>
      <c r="F15" s="17">
        <v>16</v>
      </c>
      <c r="G15" s="21">
        <v>12</v>
      </c>
      <c r="H15" s="17">
        <v>9</v>
      </c>
      <c r="I15" s="17">
        <v>11</v>
      </c>
      <c r="J15" s="17">
        <v>11</v>
      </c>
      <c r="K15" s="17">
        <v>14</v>
      </c>
      <c r="L15" s="17">
        <v>11</v>
      </c>
      <c r="M15" s="17">
        <v>19</v>
      </c>
      <c r="N15" s="17">
        <v>9</v>
      </c>
      <c r="O15" s="17">
        <v>16</v>
      </c>
      <c r="P15" s="17">
        <v>17</v>
      </c>
      <c r="Q15" s="17">
        <v>7</v>
      </c>
      <c r="R15" s="17">
        <v>13</v>
      </c>
      <c r="S15" s="17">
        <v>14</v>
      </c>
      <c r="T15" s="17">
        <v>11</v>
      </c>
      <c r="U15" s="17">
        <v>13</v>
      </c>
      <c r="V15" s="17">
        <v>24</v>
      </c>
      <c r="W15" s="6">
        <f t="shared" si="19"/>
        <v>14</v>
      </c>
      <c r="X15" s="7">
        <f t="shared" si="20"/>
        <v>4.1548956538927477</v>
      </c>
      <c r="Y15" s="8">
        <f t="shared" si="21"/>
        <v>109.62719724682466</v>
      </c>
      <c r="Z15" s="8">
        <f t="shared" si="0"/>
        <v>119.25439449364931</v>
      </c>
      <c r="AA15" s="8">
        <f t="shared" si="1"/>
        <v>124.06799311706165</v>
      </c>
      <c r="AB15" s="8">
        <f t="shared" si="2"/>
        <v>109.62719724682466</v>
      </c>
      <c r="AC15" s="8">
        <f t="shared" si="3"/>
        <v>90.372802753175336</v>
      </c>
      <c r="AD15" s="8">
        <f t="shared" si="4"/>
        <v>75.932006882938353</v>
      </c>
      <c r="AE15" s="8">
        <f t="shared" si="5"/>
        <v>85.559204129763003</v>
      </c>
      <c r="AF15" s="8">
        <f t="shared" si="6"/>
        <v>85.559204129763003</v>
      </c>
      <c r="AG15" s="8">
        <f t="shared" si="7"/>
        <v>100</v>
      </c>
      <c r="AH15" s="8">
        <f t="shared" si="8"/>
        <v>85.559204129763003</v>
      </c>
      <c r="AI15" s="8">
        <f t="shared" si="9"/>
        <v>124.06799311706165</v>
      </c>
      <c r="AJ15" s="8">
        <f t="shared" si="10"/>
        <v>75.932006882938353</v>
      </c>
      <c r="AK15" s="8">
        <f t="shared" si="11"/>
        <v>109.62719724682466</v>
      </c>
      <c r="AL15" s="8">
        <f t="shared" si="12"/>
        <v>114.440795870237</v>
      </c>
      <c r="AM15" s="8">
        <f t="shared" si="13"/>
        <v>66.304809636113703</v>
      </c>
      <c r="AN15" s="8">
        <f t="shared" si="14"/>
        <v>95.186401376587668</v>
      </c>
      <c r="AO15" s="8">
        <f t="shared" si="15"/>
        <v>100</v>
      </c>
      <c r="AP15" s="8">
        <f t="shared" si="16"/>
        <v>85.559204129763003</v>
      </c>
      <c r="AQ15" s="8">
        <f t="shared" si="17"/>
        <v>95.186401376587668</v>
      </c>
      <c r="AR15" s="8">
        <f t="shared" si="18"/>
        <v>148.13598623412329</v>
      </c>
    </row>
    <row r="16" spans="1:44" ht="12.75" customHeight="1" x14ac:dyDescent="0.2">
      <c r="A16" s="16"/>
      <c r="B16" s="19" t="s">
        <v>36</v>
      </c>
      <c r="C16" s="17">
        <v>14</v>
      </c>
      <c r="D16" s="17">
        <v>16</v>
      </c>
      <c r="E16" s="17">
        <v>13</v>
      </c>
      <c r="F16" s="17">
        <v>13</v>
      </c>
      <c r="G16" s="21">
        <v>7</v>
      </c>
      <c r="H16" s="17">
        <v>9</v>
      </c>
      <c r="I16" s="17">
        <v>16</v>
      </c>
      <c r="J16" s="17">
        <v>10</v>
      </c>
      <c r="K16" s="17">
        <v>12</v>
      </c>
      <c r="L16" s="17">
        <v>18</v>
      </c>
      <c r="M16" s="17">
        <v>14</v>
      </c>
      <c r="N16" s="17">
        <v>12</v>
      </c>
      <c r="O16" s="17">
        <v>14</v>
      </c>
      <c r="P16" s="17">
        <v>10</v>
      </c>
      <c r="Q16" s="17">
        <v>7</v>
      </c>
      <c r="R16" s="17">
        <v>12</v>
      </c>
      <c r="S16" s="17">
        <v>13</v>
      </c>
      <c r="T16" s="17">
        <v>12</v>
      </c>
      <c r="U16" s="17">
        <v>14</v>
      </c>
      <c r="V16" s="17">
        <v>14</v>
      </c>
      <c r="W16" s="6">
        <f t="shared" si="19"/>
        <v>12.5</v>
      </c>
      <c r="X16" s="7">
        <f t="shared" si="20"/>
        <v>2.8377159087807518</v>
      </c>
      <c r="Y16" s="8">
        <f t="shared" si="21"/>
        <v>110.57188279741848</v>
      </c>
      <c r="Z16" s="8">
        <f t="shared" si="0"/>
        <v>124.66772652730981</v>
      </c>
      <c r="AA16" s="8">
        <f t="shared" si="1"/>
        <v>103.52396093247283</v>
      </c>
      <c r="AB16" s="8">
        <f t="shared" si="2"/>
        <v>103.52396093247283</v>
      </c>
      <c r="AC16" s="8">
        <f t="shared" si="3"/>
        <v>61.236429742798876</v>
      </c>
      <c r="AD16" s="8">
        <f t="shared" si="4"/>
        <v>75.33227347269019</v>
      </c>
      <c r="AE16" s="8">
        <f t="shared" si="5"/>
        <v>124.66772652730981</v>
      </c>
      <c r="AF16" s="8">
        <f t="shared" si="6"/>
        <v>82.380195337635854</v>
      </c>
      <c r="AG16" s="8">
        <f t="shared" si="7"/>
        <v>96.476039067527168</v>
      </c>
      <c r="AH16" s="8">
        <f t="shared" si="8"/>
        <v>138.76357025720114</v>
      </c>
      <c r="AI16" s="8">
        <f t="shared" si="9"/>
        <v>110.57188279741848</v>
      </c>
      <c r="AJ16" s="8">
        <f t="shared" si="10"/>
        <v>96.476039067527168</v>
      </c>
      <c r="AK16" s="8">
        <f t="shared" si="11"/>
        <v>110.57188279741848</v>
      </c>
      <c r="AL16" s="8">
        <f t="shared" si="12"/>
        <v>82.380195337635854</v>
      </c>
      <c r="AM16" s="8">
        <f t="shared" si="13"/>
        <v>61.236429742798876</v>
      </c>
      <c r="AN16" s="8">
        <f t="shared" si="14"/>
        <v>96.476039067527168</v>
      </c>
      <c r="AO16" s="8">
        <f t="shared" si="15"/>
        <v>103.52396093247283</v>
      </c>
      <c r="AP16" s="8">
        <f t="shared" si="16"/>
        <v>96.476039067527168</v>
      </c>
      <c r="AQ16" s="8">
        <f t="shared" si="17"/>
        <v>110.57188279741848</v>
      </c>
      <c r="AR16" s="8">
        <f t="shared" si="18"/>
        <v>110.57188279741848</v>
      </c>
    </row>
    <row r="17" spans="1:44" ht="12.75" customHeight="1" x14ac:dyDescent="0.2">
      <c r="A17" s="16"/>
      <c r="B17" s="19" t="s">
        <v>37</v>
      </c>
      <c r="C17" s="17">
        <v>12</v>
      </c>
      <c r="D17" s="17">
        <v>11</v>
      </c>
      <c r="E17" s="17">
        <v>12</v>
      </c>
      <c r="F17" s="17">
        <v>9</v>
      </c>
      <c r="G17" s="17">
        <v>13</v>
      </c>
      <c r="H17" s="17">
        <v>9</v>
      </c>
      <c r="I17" s="17">
        <v>11</v>
      </c>
      <c r="J17" s="17">
        <v>16</v>
      </c>
      <c r="K17" s="17">
        <v>23</v>
      </c>
      <c r="L17" s="17">
        <v>8</v>
      </c>
      <c r="M17" s="17">
        <v>20</v>
      </c>
      <c r="N17" s="17">
        <v>13</v>
      </c>
      <c r="O17" s="17">
        <v>14</v>
      </c>
      <c r="P17" s="17">
        <v>15</v>
      </c>
      <c r="Q17" s="17">
        <v>6</v>
      </c>
      <c r="R17" s="17">
        <v>13</v>
      </c>
      <c r="S17" s="17">
        <v>11</v>
      </c>
      <c r="T17" s="17">
        <v>25</v>
      </c>
      <c r="U17" s="17">
        <v>12</v>
      </c>
      <c r="V17" s="17">
        <v>16</v>
      </c>
      <c r="W17" s="6">
        <f t="shared" si="19"/>
        <v>13.45</v>
      </c>
      <c r="X17" s="7">
        <f t="shared" si="20"/>
        <v>4.7735565467754908</v>
      </c>
      <c r="Y17" s="8">
        <f t="shared" si="21"/>
        <v>93.924865094645355</v>
      </c>
      <c r="Z17" s="8">
        <f t="shared" si="0"/>
        <v>89.735116884055941</v>
      </c>
      <c r="AA17" s="8">
        <f t="shared" si="1"/>
        <v>93.924865094645355</v>
      </c>
      <c r="AB17" s="8">
        <f t="shared" si="2"/>
        <v>81.355620462877113</v>
      </c>
      <c r="AC17" s="8">
        <f t="shared" si="3"/>
        <v>98.114613305234769</v>
      </c>
      <c r="AD17" s="8">
        <f t="shared" si="4"/>
        <v>81.355620462877113</v>
      </c>
      <c r="AE17" s="8">
        <f t="shared" si="5"/>
        <v>89.735116884055941</v>
      </c>
      <c r="AF17" s="8">
        <f t="shared" si="6"/>
        <v>110.68385793700301</v>
      </c>
      <c r="AG17" s="8">
        <f t="shared" si="7"/>
        <v>140.01209541112891</v>
      </c>
      <c r="AH17" s="8">
        <f t="shared" si="8"/>
        <v>77.165872252287699</v>
      </c>
      <c r="AI17" s="8">
        <f t="shared" si="9"/>
        <v>127.44285077936067</v>
      </c>
      <c r="AJ17" s="8">
        <f t="shared" si="10"/>
        <v>98.114613305234769</v>
      </c>
      <c r="AK17" s="8">
        <f t="shared" si="11"/>
        <v>102.30436151582418</v>
      </c>
      <c r="AL17" s="8">
        <f t="shared" si="12"/>
        <v>106.4941097264136</v>
      </c>
      <c r="AM17" s="8">
        <f t="shared" si="13"/>
        <v>68.786375831108856</v>
      </c>
      <c r="AN17" s="8">
        <f t="shared" si="14"/>
        <v>98.114613305234769</v>
      </c>
      <c r="AO17" s="8">
        <f t="shared" si="15"/>
        <v>89.735116884055941</v>
      </c>
      <c r="AP17" s="8">
        <f t="shared" si="16"/>
        <v>148.39159183230774</v>
      </c>
      <c r="AQ17" s="8">
        <f t="shared" si="17"/>
        <v>93.924865094645355</v>
      </c>
      <c r="AR17" s="8">
        <f t="shared" si="18"/>
        <v>110.68385793700301</v>
      </c>
    </row>
    <row r="18" spans="1:44" ht="12.75" customHeight="1" x14ac:dyDescent="0.2">
      <c r="A18" s="16"/>
      <c r="B18" s="19" t="s">
        <v>38</v>
      </c>
      <c r="C18" s="17">
        <v>10</v>
      </c>
      <c r="D18" s="17">
        <v>12</v>
      </c>
      <c r="E18" s="17">
        <v>11</v>
      </c>
      <c r="F18" s="17">
        <v>12</v>
      </c>
      <c r="G18" s="21">
        <v>10</v>
      </c>
      <c r="H18" s="17">
        <v>9</v>
      </c>
      <c r="I18" s="17">
        <v>12</v>
      </c>
      <c r="J18" s="17">
        <v>9</v>
      </c>
      <c r="K18" s="17">
        <v>13</v>
      </c>
      <c r="L18" s="17">
        <v>27</v>
      </c>
      <c r="M18" s="17">
        <v>20</v>
      </c>
      <c r="N18" s="17">
        <v>9</v>
      </c>
      <c r="O18" s="17">
        <v>12</v>
      </c>
      <c r="P18" s="17">
        <v>12</v>
      </c>
      <c r="Q18" s="17">
        <v>7</v>
      </c>
      <c r="R18" s="17">
        <v>15</v>
      </c>
      <c r="S18" s="17">
        <v>10</v>
      </c>
      <c r="T18" s="17">
        <v>8</v>
      </c>
      <c r="U18" s="17">
        <v>13</v>
      </c>
      <c r="V18" s="17">
        <v>17</v>
      </c>
      <c r="W18" s="6">
        <f t="shared" si="19"/>
        <v>12.4</v>
      </c>
      <c r="X18" s="7">
        <f t="shared" si="20"/>
        <v>4.6043457732885367</v>
      </c>
      <c r="Y18" s="8">
        <f t="shared" si="21"/>
        <v>89.575066173686338</v>
      </c>
      <c r="Z18" s="8">
        <f t="shared" si="0"/>
        <v>98.262511028947728</v>
      </c>
      <c r="AA18" s="8">
        <f t="shared" si="1"/>
        <v>93.918788601317033</v>
      </c>
      <c r="AB18" s="8">
        <f t="shared" si="2"/>
        <v>98.262511028947728</v>
      </c>
      <c r="AC18" s="8">
        <f t="shared" si="3"/>
        <v>89.575066173686338</v>
      </c>
      <c r="AD18" s="8">
        <f t="shared" si="4"/>
        <v>85.231343746055643</v>
      </c>
      <c r="AE18" s="8">
        <f t="shared" si="5"/>
        <v>98.262511028947728</v>
      </c>
      <c r="AF18" s="8">
        <f t="shared" si="6"/>
        <v>85.231343746055643</v>
      </c>
      <c r="AG18" s="8">
        <f t="shared" si="7"/>
        <v>102.60623345657841</v>
      </c>
      <c r="AH18" s="8">
        <f t="shared" si="8"/>
        <v>163.41834744340809</v>
      </c>
      <c r="AI18" s="8">
        <f t="shared" si="9"/>
        <v>133.01229044999326</v>
      </c>
      <c r="AJ18" s="8">
        <f t="shared" si="10"/>
        <v>85.231343746055643</v>
      </c>
      <c r="AK18" s="8">
        <f t="shared" si="11"/>
        <v>98.262511028947728</v>
      </c>
      <c r="AL18" s="8">
        <f t="shared" si="12"/>
        <v>98.262511028947728</v>
      </c>
      <c r="AM18" s="8">
        <f t="shared" si="13"/>
        <v>76.543898890794253</v>
      </c>
      <c r="AN18" s="8">
        <f t="shared" si="14"/>
        <v>111.2936783118398</v>
      </c>
      <c r="AO18" s="8">
        <f t="shared" si="15"/>
        <v>89.575066173686338</v>
      </c>
      <c r="AP18" s="8">
        <f t="shared" si="16"/>
        <v>80.887621318424948</v>
      </c>
      <c r="AQ18" s="8">
        <f t="shared" si="17"/>
        <v>102.60623345657841</v>
      </c>
      <c r="AR18" s="8">
        <f t="shared" si="18"/>
        <v>119.98112316710119</v>
      </c>
    </row>
    <row r="19" spans="1:44" ht="12.75" customHeight="1" x14ac:dyDescent="0.2">
      <c r="A19" s="16"/>
      <c r="B19" s="19" t="s">
        <v>39</v>
      </c>
      <c r="C19" s="17">
        <v>7</v>
      </c>
      <c r="D19" s="17">
        <v>10</v>
      </c>
      <c r="E19" s="17">
        <v>10</v>
      </c>
      <c r="F19" s="17">
        <v>10</v>
      </c>
      <c r="G19" s="17">
        <v>25</v>
      </c>
      <c r="H19" s="17">
        <v>29</v>
      </c>
      <c r="I19" s="17">
        <v>10</v>
      </c>
      <c r="J19" s="17">
        <v>8</v>
      </c>
      <c r="K19" s="17">
        <v>10</v>
      </c>
      <c r="L19" s="17">
        <v>6</v>
      </c>
      <c r="M19" s="17">
        <v>13</v>
      </c>
      <c r="N19" s="17">
        <v>15</v>
      </c>
      <c r="O19" s="17">
        <v>10</v>
      </c>
      <c r="P19" s="17">
        <v>13</v>
      </c>
      <c r="Q19" s="17">
        <v>4</v>
      </c>
      <c r="R19" s="17">
        <v>8</v>
      </c>
      <c r="S19" s="17">
        <v>14</v>
      </c>
      <c r="T19" s="17">
        <v>9</v>
      </c>
      <c r="U19" s="17">
        <v>12</v>
      </c>
      <c r="V19" s="17">
        <v>17</v>
      </c>
      <c r="W19" s="6">
        <f t="shared" si="19"/>
        <v>12</v>
      </c>
      <c r="X19" s="7">
        <f t="shared" si="20"/>
        <v>6.0175182854553482</v>
      </c>
      <c r="Y19" s="8">
        <f t="shared" si="21"/>
        <v>83.381853572143655</v>
      </c>
      <c r="Z19" s="8">
        <f t="shared" si="0"/>
        <v>93.35274142885747</v>
      </c>
      <c r="AA19" s="8">
        <f t="shared" si="1"/>
        <v>93.35274142885747</v>
      </c>
      <c r="AB19" s="8">
        <f t="shared" si="2"/>
        <v>93.35274142885747</v>
      </c>
      <c r="AC19" s="8">
        <f t="shared" si="3"/>
        <v>143.20718071242649</v>
      </c>
      <c r="AD19" s="8">
        <f t="shared" si="4"/>
        <v>156.50169785471155</v>
      </c>
      <c r="AE19" s="8">
        <f t="shared" si="5"/>
        <v>93.35274142885747</v>
      </c>
      <c r="AF19" s="8">
        <f t="shared" si="6"/>
        <v>86.705482857714927</v>
      </c>
      <c r="AG19" s="8">
        <f t="shared" si="7"/>
        <v>93.35274142885747</v>
      </c>
      <c r="AH19" s="8">
        <f t="shared" si="8"/>
        <v>80.058224286572397</v>
      </c>
      <c r="AI19" s="8">
        <f t="shared" si="9"/>
        <v>103.32362928557127</v>
      </c>
      <c r="AJ19" s="8">
        <f t="shared" si="10"/>
        <v>109.9708878567138</v>
      </c>
      <c r="AK19" s="8">
        <f t="shared" si="11"/>
        <v>93.35274142885747</v>
      </c>
      <c r="AL19" s="8">
        <f t="shared" si="12"/>
        <v>103.32362928557127</v>
      </c>
      <c r="AM19" s="8">
        <f t="shared" si="13"/>
        <v>73.410965715429853</v>
      </c>
      <c r="AN19" s="8">
        <f t="shared" si="14"/>
        <v>86.705482857714927</v>
      </c>
      <c r="AO19" s="8">
        <f t="shared" si="15"/>
        <v>106.64725857114253</v>
      </c>
      <c r="AP19" s="8">
        <f t="shared" si="16"/>
        <v>90.029112143286198</v>
      </c>
      <c r="AQ19" s="8">
        <f t="shared" si="17"/>
        <v>100</v>
      </c>
      <c r="AR19" s="8">
        <f t="shared" si="18"/>
        <v>116.61814642785635</v>
      </c>
    </row>
    <row r="20" spans="1:44" ht="12.75" customHeight="1" x14ac:dyDescent="0.2">
      <c r="A20" s="16"/>
      <c r="B20" s="19" t="s">
        <v>40</v>
      </c>
      <c r="C20" s="17">
        <v>9</v>
      </c>
      <c r="D20" s="17">
        <v>11</v>
      </c>
      <c r="E20" s="17">
        <v>10</v>
      </c>
      <c r="F20" s="17">
        <v>10</v>
      </c>
      <c r="G20" s="21">
        <v>11</v>
      </c>
      <c r="H20" s="17">
        <v>11</v>
      </c>
      <c r="I20" s="17">
        <v>12</v>
      </c>
      <c r="J20" s="17">
        <v>6</v>
      </c>
      <c r="K20" s="17">
        <v>7</v>
      </c>
      <c r="L20" s="17">
        <v>6</v>
      </c>
      <c r="M20" s="17">
        <v>11</v>
      </c>
      <c r="N20" s="17">
        <v>13</v>
      </c>
      <c r="O20" s="17">
        <v>13</v>
      </c>
      <c r="P20" s="17">
        <v>17</v>
      </c>
      <c r="Q20" s="17">
        <v>6</v>
      </c>
      <c r="R20" s="17">
        <v>11</v>
      </c>
      <c r="S20" s="17">
        <v>11</v>
      </c>
      <c r="T20" s="17">
        <v>6</v>
      </c>
      <c r="U20" s="17">
        <v>12</v>
      </c>
      <c r="V20" s="17">
        <v>13</v>
      </c>
      <c r="W20" s="6">
        <f t="shared" si="19"/>
        <v>10.3</v>
      </c>
      <c r="X20" s="7">
        <f t="shared" si="20"/>
        <v>2.9217874846167624</v>
      </c>
      <c r="Y20" s="8">
        <f t="shared" si="21"/>
        <v>91.101337747221436</v>
      </c>
      <c r="Z20" s="8">
        <f t="shared" si="0"/>
        <v>104.79158736688076</v>
      </c>
      <c r="AA20" s="8">
        <f t="shared" si="1"/>
        <v>97.946462557051092</v>
      </c>
      <c r="AB20" s="8">
        <f t="shared" si="2"/>
        <v>97.946462557051092</v>
      </c>
      <c r="AC20" s="8">
        <f t="shared" si="3"/>
        <v>104.79158736688076</v>
      </c>
      <c r="AD20" s="8">
        <f t="shared" si="4"/>
        <v>104.79158736688076</v>
      </c>
      <c r="AE20" s="8">
        <f t="shared" si="5"/>
        <v>111.63671217671042</v>
      </c>
      <c r="AF20" s="8">
        <f t="shared" si="6"/>
        <v>70.565963317732454</v>
      </c>
      <c r="AG20" s="8">
        <f t="shared" si="7"/>
        <v>77.41108812756211</v>
      </c>
      <c r="AH20" s="8">
        <f t="shared" si="8"/>
        <v>70.565963317732454</v>
      </c>
      <c r="AI20" s="8">
        <f t="shared" si="9"/>
        <v>104.79158736688076</v>
      </c>
      <c r="AJ20" s="8">
        <f t="shared" si="10"/>
        <v>118.48183698654009</v>
      </c>
      <c r="AK20" s="8">
        <f t="shared" si="11"/>
        <v>118.48183698654009</v>
      </c>
      <c r="AL20" s="8">
        <f t="shared" si="12"/>
        <v>145.86233622585871</v>
      </c>
      <c r="AM20" s="8">
        <f t="shared" si="13"/>
        <v>70.565963317732454</v>
      </c>
      <c r="AN20" s="8">
        <f t="shared" si="14"/>
        <v>104.79158736688076</v>
      </c>
      <c r="AO20" s="8">
        <f t="shared" si="15"/>
        <v>104.79158736688076</v>
      </c>
      <c r="AP20" s="8">
        <f t="shared" si="16"/>
        <v>70.565963317732454</v>
      </c>
      <c r="AQ20" s="8">
        <f t="shared" si="17"/>
        <v>111.63671217671042</v>
      </c>
      <c r="AR20" s="8">
        <f t="shared" si="18"/>
        <v>118.48183698654009</v>
      </c>
    </row>
    <row r="21" spans="1:44" ht="12.75" customHeight="1" x14ac:dyDescent="0.2">
      <c r="A21" s="16"/>
      <c r="B21" s="19" t="s">
        <v>41</v>
      </c>
      <c r="C21" s="17">
        <v>7</v>
      </c>
      <c r="D21" s="17">
        <v>7</v>
      </c>
      <c r="E21" s="17">
        <v>5</v>
      </c>
      <c r="F21" s="17">
        <v>25</v>
      </c>
      <c r="G21" s="23">
        <v>22</v>
      </c>
      <c r="H21" s="20">
        <v>20</v>
      </c>
      <c r="I21" s="17">
        <v>21</v>
      </c>
      <c r="J21" s="17">
        <v>37</v>
      </c>
      <c r="K21" s="17">
        <v>15</v>
      </c>
      <c r="L21" s="17">
        <v>19</v>
      </c>
      <c r="M21" s="17">
        <v>27</v>
      </c>
      <c r="N21" s="17">
        <v>29</v>
      </c>
      <c r="O21" s="17">
        <v>24</v>
      </c>
      <c r="P21" s="17">
        <v>27</v>
      </c>
      <c r="Q21" s="17">
        <v>40</v>
      </c>
      <c r="R21" s="17">
        <v>29</v>
      </c>
      <c r="S21" s="17">
        <v>23</v>
      </c>
      <c r="T21" s="17">
        <v>29</v>
      </c>
      <c r="U21" s="17">
        <v>19</v>
      </c>
      <c r="V21" s="17">
        <v>21</v>
      </c>
      <c r="W21" s="6">
        <f>AVERAGE(C21:V21)</f>
        <v>22.3</v>
      </c>
      <c r="X21" s="7">
        <f t="shared" si="20"/>
        <v>9.0907703338692887</v>
      </c>
      <c r="Y21" s="8">
        <f t="shared" si="21"/>
        <v>66.339486230342615</v>
      </c>
      <c r="Z21" s="8">
        <f t="shared" si="0"/>
        <v>66.339486230342615</v>
      </c>
      <c r="AA21" s="8">
        <f t="shared" si="1"/>
        <v>61.939419070910276</v>
      </c>
      <c r="AB21" s="8">
        <f t="shared" si="2"/>
        <v>105.94009066523365</v>
      </c>
      <c r="AC21" s="8">
        <f t="shared" si="3"/>
        <v>99.339989926085153</v>
      </c>
      <c r="AD21" s="8">
        <f t="shared" si="4"/>
        <v>94.939922766652813</v>
      </c>
      <c r="AE21" s="8">
        <f t="shared" si="5"/>
        <v>97.139956346368976</v>
      </c>
      <c r="AF21" s="8">
        <f t="shared" si="6"/>
        <v>132.34049362182768</v>
      </c>
      <c r="AG21" s="8">
        <f t="shared" si="7"/>
        <v>83.939754868071958</v>
      </c>
      <c r="AH21" s="8">
        <f t="shared" si="8"/>
        <v>92.739889186936637</v>
      </c>
      <c r="AI21" s="8">
        <f t="shared" si="9"/>
        <v>110.34015782466599</v>
      </c>
      <c r="AJ21" s="8">
        <f t="shared" si="10"/>
        <v>114.74022498409833</v>
      </c>
      <c r="AK21" s="8">
        <f t="shared" si="11"/>
        <v>103.74005708551749</v>
      </c>
      <c r="AL21" s="8">
        <f t="shared" si="12"/>
        <v>110.34015782466599</v>
      </c>
      <c r="AM21" s="8">
        <f t="shared" si="13"/>
        <v>138.94059436097618</v>
      </c>
      <c r="AN21" s="8">
        <f t="shared" si="14"/>
        <v>114.74022498409833</v>
      </c>
      <c r="AO21" s="8">
        <f t="shared" si="15"/>
        <v>101.54002350580132</v>
      </c>
      <c r="AP21" s="8">
        <f t="shared" si="16"/>
        <v>114.74022498409833</v>
      </c>
      <c r="AQ21" s="8">
        <f t="shared" si="17"/>
        <v>92.739889186936637</v>
      </c>
      <c r="AR21" s="8">
        <f t="shared" si="18"/>
        <v>97.139956346368976</v>
      </c>
    </row>
    <row r="22" spans="1:44" ht="12.75" customHeight="1" x14ac:dyDescent="0.2">
      <c r="B22" s="19"/>
    </row>
    <row r="23" spans="1:44" ht="12.75" customHeight="1" x14ac:dyDescent="0.2">
      <c r="A23" s="24" t="s">
        <v>42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</row>
    <row r="24" spans="1:44" ht="12.75" customHeight="1" x14ac:dyDescent="0.2">
      <c r="A24" s="16" t="s">
        <v>3</v>
      </c>
      <c r="B24" s="1"/>
      <c r="C24" s="17" t="s">
        <v>4</v>
      </c>
      <c r="D24" s="17" t="s">
        <v>5</v>
      </c>
      <c r="E24" s="17" t="s">
        <v>6</v>
      </c>
      <c r="F24" s="17" t="s">
        <v>7</v>
      </c>
      <c r="G24" s="18" t="s">
        <v>8</v>
      </c>
      <c r="H24" s="17" t="s">
        <v>9</v>
      </c>
      <c r="I24" s="17" t="s">
        <v>10</v>
      </c>
      <c r="J24" s="17" t="s">
        <v>11</v>
      </c>
      <c r="K24" s="17" t="s">
        <v>12</v>
      </c>
      <c r="L24" s="17" t="s">
        <v>13</v>
      </c>
      <c r="M24" s="17" t="s">
        <v>14</v>
      </c>
      <c r="N24" s="17" t="s">
        <v>15</v>
      </c>
      <c r="O24" s="17" t="s">
        <v>16</v>
      </c>
      <c r="P24" s="17" t="s">
        <v>17</v>
      </c>
      <c r="Q24" s="17" t="s">
        <v>18</v>
      </c>
      <c r="R24" s="17" t="s">
        <v>19</v>
      </c>
      <c r="S24" s="17" t="s">
        <v>20</v>
      </c>
      <c r="T24" s="17" t="s">
        <v>21</v>
      </c>
      <c r="U24" s="17" t="s">
        <v>22</v>
      </c>
      <c r="V24" s="17" t="s">
        <v>23</v>
      </c>
      <c r="W24" s="4" t="s">
        <v>1</v>
      </c>
      <c r="X24" s="4" t="s">
        <v>2</v>
      </c>
      <c r="Y24" s="17" t="s">
        <v>4</v>
      </c>
      <c r="Z24" s="17" t="s">
        <v>5</v>
      </c>
      <c r="AA24" s="17" t="s">
        <v>6</v>
      </c>
      <c r="AB24" s="17" t="s">
        <v>7</v>
      </c>
      <c r="AC24" s="18" t="s">
        <v>8</v>
      </c>
      <c r="AD24" s="17" t="s">
        <v>9</v>
      </c>
      <c r="AE24" s="17" t="s">
        <v>10</v>
      </c>
      <c r="AF24" s="17" t="s">
        <v>11</v>
      </c>
      <c r="AG24" s="17" t="s">
        <v>12</v>
      </c>
      <c r="AH24" s="17" t="s">
        <v>13</v>
      </c>
      <c r="AI24" s="17" t="s">
        <v>14</v>
      </c>
      <c r="AJ24" s="17" t="s">
        <v>15</v>
      </c>
      <c r="AK24" s="17" t="s">
        <v>16</v>
      </c>
      <c r="AL24" s="17" t="s">
        <v>17</v>
      </c>
      <c r="AM24" s="17" t="s">
        <v>18</v>
      </c>
      <c r="AN24" s="17" t="s">
        <v>19</v>
      </c>
      <c r="AO24" s="17" t="s">
        <v>20</v>
      </c>
      <c r="AP24" s="17" t="s">
        <v>21</v>
      </c>
      <c r="AQ24" s="17" t="s">
        <v>22</v>
      </c>
      <c r="AR24" s="17" t="s">
        <v>23</v>
      </c>
    </row>
    <row r="25" spans="1:44" ht="12.75" customHeight="1" x14ac:dyDescent="0.2">
      <c r="A25" s="16"/>
      <c r="B25" s="14" t="s">
        <v>0</v>
      </c>
      <c r="C25" s="17">
        <v>1105</v>
      </c>
      <c r="D25" s="17">
        <v>904</v>
      </c>
      <c r="E25" s="17">
        <v>802</v>
      </c>
      <c r="F25" s="17">
        <v>817</v>
      </c>
      <c r="G25" s="17">
        <v>269</v>
      </c>
      <c r="H25" s="17">
        <v>232</v>
      </c>
      <c r="I25" s="17">
        <v>526</v>
      </c>
      <c r="J25" s="17">
        <v>571</v>
      </c>
      <c r="K25" s="17">
        <v>333</v>
      </c>
      <c r="L25" s="17">
        <v>591</v>
      </c>
      <c r="M25" s="17">
        <v>160</v>
      </c>
      <c r="N25" s="17">
        <v>175</v>
      </c>
      <c r="O25" s="17">
        <v>153</v>
      </c>
      <c r="P25" s="17">
        <v>128</v>
      </c>
      <c r="Q25" s="17">
        <v>700</v>
      </c>
      <c r="R25" s="17">
        <v>448</v>
      </c>
      <c r="S25" s="17">
        <v>502</v>
      </c>
      <c r="T25" s="17">
        <v>340</v>
      </c>
      <c r="U25" s="17">
        <v>722</v>
      </c>
      <c r="V25" s="17">
        <v>165</v>
      </c>
      <c r="W25" s="15"/>
      <c r="X25" s="15"/>
      <c r="Y25" s="17">
        <v>1105</v>
      </c>
      <c r="Z25" s="17">
        <v>904</v>
      </c>
      <c r="AA25" s="17">
        <v>802</v>
      </c>
      <c r="AB25" s="17">
        <v>817</v>
      </c>
      <c r="AC25" s="17">
        <v>269</v>
      </c>
      <c r="AD25" s="17">
        <v>232</v>
      </c>
      <c r="AE25" s="17">
        <v>526</v>
      </c>
      <c r="AF25" s="17">
        <v>571</v>
      </c>
      <c r="AG25" s="17">
        <v>333</v>
      </c>
      <c r="AH25" s="17">
        <v>591</v>
      </c>
      <c r="AI25" s="17">
        <v>160</v>
      </c>
      <c r="AJ25" s="17">
        <v>175</v>
      </c>
      <c r="AK25" s="17">
        <v>153</v>
      </c>
      <c r="AL25" s="17">
        <v>128</v>
      </c>
      <c r="AM25" s="17">
        <v>700</v>
      </c>
      <c r="AN25" s="17">
        <v>448</v>
      </c>
      <c r="AO25" s="17">
        <v>502</v>
      </c>
      <c r="AP25" s="17">
        <v>340</v>
      </c>
      <c r="AQ25" s="17">
        <v>722</v>
      </c>
      <c r="AR25" s="17">
        <v>165</v>
      </c>
    </row>
    <row r="26" spans="1:44" ht="12.75" customHeight="1" x14ac:dyDescent="0.2">
      <c r="A26" s="16"/>
      <c r="B26" s="19" t="s">
        <v>24</v>
      </c>
      <c r="C26" s="17">
        <v>79</v>
      </c>
      <c r="D26" s="17">
        <v>80</v>
      </c>
      <c r="E26" s="17">
        <v>81</v>
      </c>
      <c r="F26" s="17">
        <v>59</v>
      </c>
      <c r="G26" s="20">
        <v>48</v>
      </c>
      <c r="H26" s="17">
        <v>47</v>
      </c>
      <c r="I26" s="17">
        <v>62</v>
      </c>
      <c r="J26" s="17">
        <v>50</v>
      </c>
      <c r="K26" s="17">
        <v>78</v>
      </c>
      <c r="L26" s="17">
        <v>52</v>
      </c>
      <c r="M26" s="17">
        <v>64</v>
      </c>
      <c r="N26" s="17">
        <v>50</v>
      </c>
      <c r="O26" s="17">
        <v>64</v>
      </c>
      <c r="P26" s="17">
        <v>57</v>
      </c>
      <c r="Q26" s="17">
        <v>38</v>
      </c>
      <c r="R26" s="17">
        <v>54</v>
      </c>
      <c r="S26" s="17">
        <v>60</v>
      </c>
      <c r="T26" s="17">
        <v>52</v>
      </c>
      <c r="U26" s="17">
        <v>63</v>
      </c>
      <c r="V26" s="17">
        <v>65</v>
      </c>
      <c r="W26" s="6">
        <f>AVERAGE(C26:V26)</f>
        <v>60.15</v>
      </c>
      <c r="X26" s="7">
        <f>STDEV(C26:V26)</f>
        <v>12.06680963373676</v>
      </c>
      <c r="Y26" s="8">
        <f>100+((C26-$W26)*(20/$X26))</f>
        <v>131.242723755745</v>
      </c>
      <c r="Z26" s="8">
        <f t="shared" ref="Z26:Z43" si="22">100+((D26-$W26)*(20/$X26))</f>
        <v>132.90016268177922</v>
      </c>
      <c r="AA26" s="8">
        <f t="shared" ref="AA26:AA43" si="23">100+((E26-$W26)*(20/$X26))</f>
        <v>134.55760160781341</v>
      </c>
      <c r="AB26" s="8">
        <f t="shared" ref="AB26:AB43" si="24">100+((F26-$W26)*(20/$X26))</f>
        <v>98.093945235060659</v>
      </c>
      <c r="AC26" s="8">
        <f t="shared" ref="AC26:AC43" si="25">100+((G26-$W26)*(20/$X26))</f>
        <v>79.862117048684269</v>
      </c>
      <c r="AD26" s="8">
        <f t="shared" ref="AD26:AD43" si="26">100+((H26-$W26)*(20/$X26))</f>
        <v>78.204678122650051</v>
      </c>
      <c r="AE26" s="8">
        <f t="shared" ref="AE26:AE43" si="27">100+((I26-$W26)*(20/$X26))</f>
        <v>103.06626201316331</v>
      </c>
      <c r="AF26" s="8">
        <f t="shared" ref="AF26:AF43" si="28">100+((J26-$W26)*(20/$X26))</f>
        <v>83.176994900752703</v>
      </c>
      <c r="AG26" s="8">
        <f t="shared" ref="AG26:AG43" si="29">100+((K26-$W26)*(20/$X26))</f>
        <v>129.58528482971079</v>
      </c>
      <c r="AH26" s="8">
        <f t="shared" ref="AH26:AH43" si="30">100+((L26-$W26)*(20/$X26))</f>
        <v>86.491872752821138</v>
      </c>
      <c r="AI26" s="8">
        <f t="shared" ref="AI26:AI43" si="31">100+((M26-$W26)*(20/$X26))</f>
        <v>106.38113986523175</v>
      </c>
      <c r="AJ26" s="8">
        <f t="shared" ref="AJ26:AJ43" si="32">100+((N26-$W26)*(20/$X26))</f>
        <v>83.176994900752703</v>
      </c>
      <c r="AK26" s="8">
        <f t="shared" ref="AK26:AK43" si="33">100+((O26-$W26)*(20/$X26))</f>
        <v>106.38113986523175</v>
      </c>
      <c r="AL26" s="8">
        <f t="shared" ref="AL26:AL43" si="34">100+((P26-$W26)*(20/$X26))</f>
        <v>94.779067382992224</v>
      </c>
      <c r="AM26" s="8">
        <f t="shared" ref="AM26:AM43" si="35">100+((Q26-$W26)*(20/$X26))</f>
        <v>63.287727788342096</v>
      </c>
      <c r="AN26" s="8">
        <f t="shared" ref="AN26:AN43" si="36">100+((R26-$W26)*(20/$X26))</f>
        <v>89.806750604889572</v>
      </c>
      <c r="AO26" s="8">
        <f t="shared" ref="AO26:AO43" si="37">100+((S26-$W26)*(20/$X26))</f>
        <v>99.751384161094876</v>
      </c>
      <c r="AP26" s="8">
        <f t="shared" ref="AP26:AP43" si="38">100+((T26-$W26)*(20/$X26))</f>
        <v>86.491872752821138</v>
      </c>
      <c r="AQ26" s="8">
        <f t="shared" ref="AQ26:AQ43" si="39">100+((U26-$W26)*(20/$X26))</f>
        <v>104.72370093919753</v>
      </c>
      <c r="AR26" s="8">
        <f t="shared" ref="AR26:AR43" si="40">100+((V26-$W26)*(20/$X26))</f>
        <v>108.03857879126596</v>
      </c>
    </row>
    <row r="27" spans="1:44" ht="12.75" customHeight="1" x14ac:dyDescent="0.2">
      <c r="A27" s="16"/>
      <c r="B27" s="19" t="s">
        <v>25</v>
      </c>
      <c r="C27" s="17">
        <v>24</v>
      </c>
      <c r="D27" s="17">
        <v>29</v>
      </c>
      <c r="E27" s="17">
        <v>29</v>
      </c>
      <c r="F27" s="17">
        <v>13</v>
      </c>
      <c r="G27" s="17">
        <v>20</v>
      </c>
      <c r="H27" s="17">
        <v>11</v>
      </c>
      <c r="I27" s="17">
        <v>18</v>
      </c>
      <c r="J27" s="17">
        <v>15</v>
      </c>
      <c r="K27" s="17">
        <v>21</v>
      </c>
      <c r="L27" s="17">
        <v>14</v>
      </c>
      <c r="M27" s="17">
        <v>16</v>
      </c>
      <c r="N27" s="17">
        <v>18</v>
      </c>
      <c r="O27" s="17">
        <v>16</v>
      </c>
      <c r="P27" s="17">
        <v>21</v>
      </c>
      <c r="Q27" s="17">
        <v>9</v>
      </c>
      <c r="R27" s="17">
        <v>15</v>
      </c>
      <c r="S27" s="17">
        <v>15</v>
      </c>
      <c r="T27" s="17">
        <v>16</v>
      </c>
      <c r="U27" s="17">
        <v>24</v>
      </c>
      <c r="V27" s="17">
        <v>18</v>
      </c>
      <c r="W27" s="6">
        <f t="shared" ref="W27:W42" si="41">AVERAGE(C27:V27)</f>
        <v>18.100000000000001</v>
      </c>
      <c r="X27" s="7">
        <f t="shared" ref="X27:X43" si="42">STDEV(C27:V27)</f>
        <v>5.3596936283218364</v>
      </c>
      <c r="Y27" s="8">
        <f t="shared" ref="Y27:Y43" si="43">100+((C27-$W27)*(20/$X27))</f>
        <v>122.01618379387605</v>
      </c>
      <c r="Z27" s="8">
        <f t="shared" si="22"/>
        <v>140.6739666700422</v>
      </c>
      <c r="AA27" s="8">
        <f t="shared" si="23"/>
        <v>140.6739666700422</v>
      </c>
      <c r="AB27" s="8">
        <f t="shared" si="24"/>
        <v>80.969061466310521</v>
      </c>
      <c r="AC27" s="8">
        <f t="shared" si="25"/>
        <v>107.08995749294313</v>
      </c>
      <c r="AD27" s="8">
        <f t="shared" si="26"/>
        <v>73.505948315844051</v>
      </c>
      <c r="AE27" s="8">
        <f t="shared" si="27"/>
        <v>99.626844342476673</v>
      </c>
      <c r="AF27" s="8">
        <f t="shared" si="28"/>
        <v>88.432174616776976</v>
      </c>
      <c r="AG27" s="8">
        <f t="shared" si="29"/>
        <v>110.82151406817636</v>
      </c>
      <c r="AH27" s="8">
        <f t="shared" si="30"/>
        <v>84.700618041543748</v>
      </c>
      <c r="AI27" s="8">
        <f t="shared" si="31"/>
        <v>92.163731192010204</v>
      </c>
      <c r="AJ27" s="8">
        <f t="shared" si="32"/>
        <v>99.626844342476673</v>
      </c>
      <c r="AK27" s="8">
        <f t="shared" si="33"/>
        <v>92.163731192010204</v>
      </c>
      <c r="AL27" s="8">
        <f t="shared" si="34"/>
        <v>110.82151406817636</v>
      </c>
      <c r="AM27" s="8">
        <f t="shared" si="35"/>
        <v>66.042835165377596</v>
      </c>
      <c r="AN27" s="8">
        <f t="shared" si="36"/>
        <v>88.432174616776976</v>
      </c>
      <c r="AO27" s="8">
        <f t="shared" si="37"/>
        <v>88.432174616776976</v>
      </c>
      <c r="AP27" s="8">
        <f t="shared" si="38"/>
        <v>92.163731192010204</v>
      </c>
      <c r="AQ27" s="8">
        <f t="shared" si="39"/>
        <v>122.01618379387605</v>
      </c>
      <c r="AR27" s="8">
        <f t="shared" si="40"/>
        <v>99.626844342476673</v>
      </c>
    </row>
    <row r="28" spans="1:44" ht="12.75" customHeight="1" x14ac:dyDescent="0.2">
      <c r="A28" s="16"/>
      <c r="B28" s="19" t="s">
        <v>26</v>
      </c>
      <c r="C28" s="17">
        <v>19</v>
      </c>
      <c r="D28" s="17">
        <v>21</v>
      </c>
      <c r="E28" s="17">
        <v>25</v>
      </c>
      <c r="F28" s="17">
        <v>19</v>
      </c>
      <c r="G28" s="17">
        <v>17</v>
      </c>
      <c r="H28" s="17">
        <v>27</v>
      </c>
      <c r="I28" s="17">
        <v>19</v>
      </c>
      <c r="J28" s="17">
        <v>19</v>
      </c>
      <c r="K28" s="17">
        <v>27</v>
      </c>
      <c r="L28" s="17">
        <v>20</v>
      </c>
      <c r="M28" s="17">
        <v>13</v>
      </c>
      <c r="N28" s="17">
        <v>18</v>
      </c>
      <c r="O28" s="17">
        <v>14</v>
      </c>
      <c r="P28" s="17">
        <v>15</v>
      </c>
      <c r="Q28" s="17">
        <v>15</v>
      </c>
      <c r="R28" s="17">
        <v>18</v>
      </c>
      <c r="S28" s="17">
        <v>17</v>
      </c>
      <c r="T28" s="17">
        <v>14</v>
      </c>
      <c r="U28" s="17">
        <v>18</v>
      </c>
      <c r="V28" s="17">
        <v>18</v>
      </c>
      <c r="W28" s="6">
        <f t="shared" si="41"/>
        <v>18.649999999999999</v>
      </c>
      <c r="X28" s="7">
        <f t="shared" si="42"/>
        <v>3.9506828190633216</v>
      </c>
      <c r="Y28" s="8">
        <f t="shared" si="43"/>
        <v>101.77184560760554</v>
      </c>
      <c r="Z28" s="8">
        <f t="shared" si="22"/>
        <v>111.89667765106574</v>
      </c>
      <c r="AA28" s="8">
        <f t="shared" si="23"/>
        <v>132.14634173798615</v>
      </c>
      <c r="AB28" s="8">
        <f t="shared" si="24"/>
        <v>101.77184560760554</v>
      </c>
      <c r="AC28" s="8">
        <f t="shared" si="25"/>
        <v>91.64701356414534</v>
      </c>
      <c r="AD28" s="8">
        <f t="shared" si="26"/>
        <v>142.27117378144635</v>
      </c>
      <c r="AE28" s="8">
        <f t="shared" si="27"/>
        <v>101.77184560760554</v>
      </c>
      <c r="AF28" s="8">
        <f t="shared" si="28"/>
        <v>101.77184560760554</v>
      </c>
      <c r="AG28" s="8">
        <f t="shared" si="29"/>
        <v>142.27117378144635</v>
      </c>
      <c r="AH28" s="8">
        <f t="shared" si="30"/>
        <v>106.83426162933564</v>
      </c>
      <c r="AI28" s="8">
        <f t="shared" si="31"/>
        <v>71.397349477224935</v>
      </c>
      <c r="AJ28" s="8">
        <f t="shared" si="32"/>
        <v>96.709429585875441</v>
      </c>
      <c r="AK28" s="8">
        <f t="shared" si="33"/>
        <v>76.459765498955036</v>
      </c>
      <c r="AL28" s="8">
        <f t="shared" si="34"/>
        <v>81.522181520685137</v>
      </c>
      <c r="AM28" s="8">
        <f t="shared" si="35"/>
        <v>81.522181520685137</v>
      </c>
      <c r="AN28" s="8">
        <f t="shared" si="36"/>
        <v>96.709429585875441</v>
      </c>
      <c r="AO28" s="8">
        <f t="shared" si="37"/>
        <v>91.64701356414534</v>
      </c>
      <c r="AP28" s="8">
        <f t="shared" si="38"/>
        <v>76.459765498955036</v>
      </c>
      <c r="AQ28" s="8">
        <f t="shared" si="39"/>
        <v>96.709429585875441</v>
      </c>
      <c r="AR28" s="8">
        <f t="shared" si="40"/>
        <v>96.709429585875441</v>
      </c>
    </row>
    <row r="29" spans="1:44" ht="12.75" customHeight="1" x14ac:dyDescent="0.2">
      <c r="A29" s="16"/>
      <c r="B29" s="19" t="s">
        <v>27</v>
      </c>
      <c r="C29" s="17">
        <v>23</v>
      </c>
      <c r="D29" s="17">
        <v>20</v>
      </c>
      <c r="E29" s="17">
        <v>20</v>
      </c>
      <c r="F29" s="17">
        <v>15</v>
      </c>
      <c r="G29" s="17">
        <v>15</v>
      </c>
      <c r="H29" s="17">
        <v>12</v>
      </c>
      <c r="I29" s="17">
        <v>12</v>
      </c>
      <c r="J29" s="17">
        <v>16</v>
      </c>
      <c r="K29" s="17">
        <v>17</v>
      </c>
      <c r="L29" s="17">
        <v>12</v>
      </c>
      <c r="M29" s="17">
        <v>16</v>
      </c>
      <c r="N29" s="17">
        <v>10</v>
      </c>
      <c r="O29" s="17">
        <v>13</v>
      </c>
      <c r="P29" s="17">
        <v>13</v>
      </c>
      <c r="Q29" s="17">
        <v>7</v>
      </c>
      <c r="R29" s="17">
        <v>13</v>
      </c>
      <c r="S29" s="17">
        <v>17</v>
      </c>
      <c r="T29" s="17">
        <v>13</v>
      </c>
      <c r="U29" s="17">
        <v>16</v>
      </c>
      <c r="V29" s="17">
        <v>14</v>
      </c>
      <c r="W29" s="6">
        <f t="shared" si="41"/>
        <v>14.7</v>
      </c>
      <c r="X29" s="7">
        <f t="shared" si="42"/>
        <v>3.6720853103265152</v>
      </c>
      <c r="Y29" s="8">
        <f t="shared" si="43"/>
        <v>145.20592142376987</v>
      </c>
      <c r="Z29" s="8">
        <f t="shared" si="22"/>
        <v>128.86643175252775</v>
      </c>
      <c r="AA29" s="8">
        <f t="shared" si="23"/>
        <v>128.86643175252775</v>
      </c>
      <c r="AB29" s="8">
        <f t="shared" si="24"/>
        <v>101.63394896712421</v>
      </c>
      <c r="AC29" s="8">
        <f t="shared" si="25"/>
        <v>101.63394896712421</v>
      </c>
      <c r="AD29" s="8">
        <f t="shared" si="26"/>
        <v>85.294459295882092</v>
      </c>
      <c r="AE29" s="8">
        <f t="shared" si="27"/>
        <v>85.294459295882092</v>
      </c>
      <c r="AF29" s="8">
        <f t="shared" si="28"/>
        <v>107.08044552420492</v>
      </c>
      <c r="AG29" s="8">
        <f t="shared" si="29"/>
        <v>112.52694208128563</v>
      </c>
      <c r="AH29" s="8">
        <f t="shared" si="30"/>
        <v>85.294459295882092</v>
      </c>
      <c r="AI29" s="8">
        <f t="shared" si="31"/>
        <v>107.08044552420492</v>
      </c>
      <c r="AJ29" s="8">
        <f t="shared" si="32"/>
        <v>74.401466181720679</v>
      </c>
      <c r="AK29" s="8">
        <f t="shared" si="33"/>
        <v>90.740955852962799</v>
      </c>
      <c r="AL29" s="8">
        <f t="shared" si="34"/>
        <v>90.740955852962799</v>
      </c>
      <c r="AM29" s="8">
        <f t="shared" si="35"/>
        <v>58.061976510478573</v>
      </c>
      <c r="AN29" s="8">
        <f t="shared" si="36"/>
        <v>90.740955852962799</v>
      </c>
      <c r="AO29" s="8">
        <f t="shared" si="37"/>
        <v>112.52694208128563</v>
      </c>
      <c r="AP29" s="8">
        <f t="shared" si="38"/>
        <v>90.740955852962799</v>
      </c>
      <c r="AQ29" s="8">
        <f t="shared" si="39"/>
        <v>107.08044552420492</v>
      </c>
      <c r="AR29" s="8">
        <f t="shared" si="40"/>
        <v>96.187452410043505</v>
      </c>
    </row>
    <row r="30" spans="1:44" ht="12.75" customHeight="1" x14ac:dyDescent="0.2">
      <c r="A30" s="16"/>
      <c r="B30" s="19" t="s">
        <v>28</v>
      </c>
      <c r="C30" s="17">
        <v>14</v>
      </c>
      <c r="D30" s="17">
        <v>21</v>
      </c>
      <c r="E30" s="17">
        <v>21</v>
      </c>
      <c r="F30" s="17">
        <v>20</v>
      </c>
      <c r="G30" s="17">
        <v>14</v>
      </c>
      <c r="H30" s="17">
        <v>22</v>
      </c>
      <c r="I30" s="17">
        <v>20</v>
      </c>
      <c r="J30" s="17">
        <v>12</v>
      </c>
      <c r="K30" s="17">
        <v>20</v>
      </c>
      <c r="L30" s="17">
        <v>20</v>
      </c>
      <c r="M30" s="17">
        <v>14</v>
      </c>
      <c r="N30" s="17">
        <v>20</v>
      </c>
      <c r="O30" s="17">
        <v>21</v>
      </c>
      <c r="P30" s="17">
        <v>17</v>
      </c>
      <c r="Q30" s="17">
        <v>9</v>
      </c>
      <c r="R30" s="17">
        <v>11</v>
      </c>
      <c r="S30" s="17">
        <v>8</v>
      </c>
      <c r="T30" s="17">
        <v>9</v>
      </c>
      <c r="U30" s="17">
        <v>12</v>
      </c>
      <c r="V30" s="17">
        <v>17</v>
      </c>
      <c r="W30" s="6">
        <f t="shared" si="41"/>
        <v>16.100000000000001</v>
      </c>
      <c r="X30" s="7">
        <f t="shared" si="42"/>
        <v>4.7228448161986805</v>
      </c>
      <c r="Y30" s="8">
        <f t="shared" si="43"/>
        <v>91.107054829338011</v>
      </c>
      <c r="Z30" s="8">
        <f t="shared" si="22"/>
        <v>120.75020539821128</v>
      </c>
      <c r="AA30" s="8">
        <f t="shared" si="23"/>
        <v>120.75020539821128</v>
      </c>
      <c r="AB30" s="8">
        <f t="shared" si="24"/>
        <v>116.51546960265794</v>
      </c>
      <c r="AC30" s="8">
        <f t="shared" si="25"/>
        <v>91.107054829338011</v>
      </c>
      <c r="AD30" s="8">
        <f t="shared" si="26"/>
        <v>124.9849411937646</v>
      </c>
      <c r="AE30" s="8">
        <f t="shared" si="27"/>
        <v>116.51546960265794</v>
      </c>
      <c r="AF30" s="8">
        <f t="shared" si="28"/>
        <v>82.637583238231372</v>
      </c>
      <c r="AG30" s="8">
        <f t="shared" si="29"/>
        <v>116.51546960265794</v>
      </c>
      <c r="AH30" s="8">
        <f t="shared" si="30"/>
        <v>116.51546960265794</v>
      </c>
      <c r="AI30" s="8">
        <f t="shared" si="31"/>
        <v>91.107054829338011</v>
      </c>
      <c r="AJ30" s="8">
        <f t="shared" si="32"/>
        <v>116.51546960265794</v>
      </c>
      <c r="AK30" s="8">
        <f t="shared" si="33"/>
        <v>120.75020539821128</v>
      </c>
      <c r="AL30" s="8">
        <f t="shared" si="34"/>
        <v>103.81126221599798</v>
      </c>
      <c r="AM30" s="8">
        <f t="shared" si="35"/>
        <v>69.933375851571412</v>
      </c>
      <c r="AN30" s="8">
        <f t="shared" si="36"/>
        <v>78.402847442678052</v>
      </c>
      <c r="AO30" s="8">
        <f t="shared" si="37"/>
        <v>65.698640056018093</v>
      </c>
      <c r="AP30" s="8">
        <f t="shared" si="38"/>
        <v>69.933375851571412</v>
      </c>
      <c r="AQ30" s="8">
        <f t="shared" si="39"/>
        <v>82.637583238231372</v>
      </c>
      <c r="AR30" s="8">
        <f t="shared" si="40"/>
        <v>103.81126221599798</v>
      </c>
    </row>
    <row r="31" spans="1:44" ht="12.75" customHeight="1" x14ac:dyDescent="0.2">
      <c r="A31" s="16"/>
      <c r="B31" s="19" t="s">
        <v>29</v>
      </c>
      <c r="C31" s="17">
        <v>18</v>
      </c>
      <c r="D31" s="17">
        <v>15</v>
      </c>
      <c r="E31" s="17">
        <v>17</v>
      </c>
      <c r="F31" s="17">
        <v>15</v>
      </c>
      <c r="G31" s="17">
        <v>17</v>
      </c>
      <c r="H31" s="17">
        <v>10</v>
      </c>
      <c r="I31" s="17">
        <v>12</v>
      </c>
      <c r="J31" s="17">
        <v>13</v>
      </c>
      <c r="K31" s="17">
        <v>21</v>
      </c>
      <c r="L31" s="17">
        <v>19</v>
      </c>
      <c r="M31" s="17">
        <v>18</v>
      </c>
      <c r="N31" s="17">
        <v>14</v>
      </c>
      <c r="O31" s="17">
        <v>18</v>
      </c>
      <c r="P31" s="17">
        <v>13</v>
      </c>
      <c r="Q31" s="17">
        <v>14</v>
      </c>
      <c r="R31" s="17">
        <v>15</v>
      </c>
      <c r="S31" s="17">
        <v>12</v>
      </c>
      <c r="T31" s="17">
        <v>20</v>
      </c>
      <c r="U31" s="17">
        <v>13</v>
      </c>
      <c r="V31" s="17">
        <v>13</v>
      </c>
      <c r="W31" s="6">
        <f t="shared" si="41"/>
        <v>15.35</v>
      </c>
      <c r="X31" s="7">
        <f t="shared" si="42"/>
        <v>2.9960500312033664</v>
      </c>
      <c r="Y31" s="8">
        <f t="shared" si="43"/>
        <v>117.6899582610483</v>
      </c>
      <c r="Z31" s="8">
        <f t="shared" si="22"/>
        <v>97.663590418352115</v>
      </c>
      <c r="AA31" s="8">
        <f t="shared" si="23"/>
        <v>111.01450231348291</v>
      </c>
      <c r="AB31" s="8">
        <f t="shared" si="24"/>
        <v>97.663590418352115</v>
      </c>
      <c r="AC31" s="8">
        <f t="shared" si="25"/>
        <v>111.01450231348291</v>
      </c>
      <c r="AD31" s="8">
        <f t="shared" si="26"/>
        <v>64.286310680525133</v>
      </c>
      <c r="AE31" s="8">
        <f t="shared" si="27"/>
        <v>77.637222575655926</v>
      </c>
      <c r="AF31" s="8">
        <f t="shared" si="28"/>
        <v>84.312678523221322</v>
      </c>
      <c r="AG31" s="8">
        <f t="shared" si="29"/>
        <v>137.71632610374448</v>
      </c>
      <c r="AH31" s="8">
        <f t="shared" si="30"/>
        <v>124.3654142086137</v>
      </c>
      <c r="AI31" s="8">
        <f t="shared" si="31"/>
        <v>117.6899582610483</v>
      </c>
      <c r="AJ31" s="8">
        <f t="shared" si="32"/>
        <v>90.988134470786719</v>
      </c>
      <c r="AK31" s="8">
        <f t="shared" si="33"/>
        <v>117.6899582610483</v>
      </c>
      <c r="AL31" s="8">
        <f t="shared" si="34"/>
        <v>84.312678523221322</v>
      </c>
      <c r="AM31" s="8">
        <f t="shared" si="35"/>
        <v>90.988134470786719</v>
      </c>
      <c r="AN31" s="8">
        <f t="shared" si="36"/>
        <v>97.663590418352115</v>
      </c>
      <c r="AO31" s="8">
        <f t="shared" si="37"/>
        <v>77.637222575655926</v>
      </c>
      <c r="AP31" s="8">
        <f t="shared" si="38"/>
        <v>131.0408701561791</v>
      </c>
      <c r="AQ31" s="8">
        <f t="shared" si="39"/>
        <v>84.312678523221322</v>
      </c>
      <c r="AR31" s="8">
        <f t="shared" si="40"/>
        <v>84.312678523221322</v>
      </c>
    </row>
    <row r="32" spans="1:44" ht="12.75" customHeight="1" x14ac:dyDescent="0.2">
      <c r="A32" s="16"/>
      <c r="B32" s="19" t="s">
        <v>30</v>
      </c>
      <c r="C32" s="17">
        <v>24</v>
      </c>
      <c r="D32" s="17">
        <v>21</v>
      </c>
      <c r="E32" s="17">
        <v>20</v>
      </c>
      <c r="F32" s="17">
        <v>15</v>
      </c>
      <c r="G32" s="17">
        <v>24</v>
      </c>
      <c r="H32" s="17">
        <v>25</v>
      </c>
      <c r="I32" s="17">
        <v>13</v>
      </c>
      <c r="J32" s="17">
        <v>11</v>
      </c>
      <c r="K32" s="17">
        <v>16</v>
      </c>
      <c r="L32" s="17">
        <v>17</v>
      </c>
      <c r="M32" s="17">
        <v>21</v>
      </c>
      <c r="N32" s="17">
        <v>8</v>
      </c>
      <c r="O32" s="17">
        <v>14</v>
      </c>
      <c r="P32" s="17">
        <v>12</v>
      </c>
      <c r="Q32" s="17">
        <v>19</v>
      </c>
      <c r="R32" s="17">
        <v>12</v>
      </c>
      <c r="S32" s="17">
        <v>14</v>
      </c>
      <c r="T32" s="17">
        <v>14</v>
      </c>
      <c r="U32" s="17">
        <v>16</v>
      </c>
      <c r="V32" s="17">
        <v>14</v>
      </c>
      <c r="W32" s="6">
        <f t="shared" si="41"/>
        <v>16.5</v>
      </c>
      <c r="X32" s="7">
        <f t="shared" si="42"/>
        <v>4.740641750915831</v>
      </c>
      <c r="Y32" s="8">
        <f t="shared" si="43"/>
        <v>131.64128569112438</v>
      </c>
      <c r="Z32" s="8">
        <f t="shared" si="22"/>
        <v>118.98477141467464</v>
      </c>
      <c r="AA32" s="8">
        <f t="shared" si="23"/>
        <v>114.76593332252472</v>
      </c>
      <c r="AB32" s="8">
        <f t="shared" si="24"/>
        <v>93.671742861775115</v>
      </c>
      <c r="AC32" s="8">
        <f t="shared" si="25"/>
        <v>131.64128569112438</v>
      </c>
      <c r="AD32" s="8">
        <f t="shared" si="26"/>
        <v>135.86012378327433</v>
      </c>
      <c r="AE32" s="8">
        <f t="shared" si="27"/>
        <v>85.234066677475283</v>
      </c>
      <c r="AF32" s="8">
        <f t="shared" si="28"/>
        <v>76.796390493175437</v>
      </c>
      <c r="AG32" s="8">
        <f t="shared" si="29"/>
        <v>97.890580953925038</v>
      </c>
      <c r="AH32" s="8">
        <f t="shared" si="30"/>
        <v>102.10941904607496</v>
      </c>
      <c r="AI32" s="8">
        <f t="shared" si="31"/>
        <v>118.98477141467464</v>
      </c>
      <c r="AJ32" s="8">
        <f t="shared" si="32"/>
        <v>64.139876216725682</v>
      </c>
      <c r="AK32" s="8">
        <f t="shared" si="33"/>
        <v>89.452904769625206</v>
      </c>
      <c r="AL32" s="8">
        <f t="shared" si="34"/>
        <v>81.01522858532536</v>
      </c>
      <c r="AM32" s="8">
        <f t="shared" si="35"/>
        <v>110.54709523037479</v>
      </c>
      <c r="AN32" s="8">
        <f t="shared" si="36"/>
        <v>81.01522858532536</v>
      </c>
      <c r="AO32" s="8">
        <f t="shared" si="37"/>
        <v>89.452904769625206</v>
      </c>
      <c r="AP32" s="8">
        <f t="shared" si="38"/>
        <v>89.452904769625206</v>
      </c>
      <c r="AQ32" s="8">
        <f t="shared" si="39"/>
        <v>97.890580953925038</v>
      </c>
      <c r="AR32" s="8">
        <f t="shared" si="40"/>
        <v>89.452904769625206</v>
      </c>
    </row>
    <row r="33" spans="1:44" ht="12.75" customHeight="1" x14ac:dyDescent="0.2">
      <c r="A33" s="16"/>
      <c r="B33" s="19" t="s">
        <v>31</v>
      </c>
      <c r="C33" s="17">
        <v>20</v>
      </c>
      <c r="D33" s="17">
        <v>13</v>
      </c>
      <c r="E33" s="17">
        <v>19</v>
      </c>
      <c r="F33" s="17">
        <v>14</v>
      </c>
      <c r="G33" s="17">
        <v>15</v>
      </c>
      <c r="H33" s="17">
        <v>9</v>
      </c>
      <c r="I33" s="17">
        <v>15</v>
      </c>
      <c r="J33" s="17">
        <v>12</v>
      </c>
      <c r="K33" s="17">
        <v>18</v>
      </c>
      <c r="L33" s="17">
        <v>12</v>
      </c>
      <c r="M33" s="17">
        <v>14</v>
      </c>
      <c r="N33" s="17">
        <v>13</v>
      </c>
      <c r="O33" s="17">
        <v>15</v>
      </c>
      <c r="P33" s="17">
        <v>14</v>
      </c>
      <c r="Q33" s="17">
        <v>9</v>
      </c>
      <c r="R33" s="17">
        <v>14</v>
      </c>
      <c r="S33" s="17">
        <v>12</v>
      </c>
      <c r="T33" s="17">
        <v>13</v>
      </c>
      <c r="U33" s="17">
        <v>13</v>
      </c>
      <c r="V33" s="17">
        <v>13</v>
      </c>
      <c r="W33" s="6">
        <f t="shared" si="41"/>
        <v>13.85</v>
      </c>
      <c r="X33" s="7">
        <f t="shared" si="42"/>
        <v>2.7772572611727657</v>
      </c>
      <c r="Y33" s="8">
        <f t="shared" si="43"/>
        <v>144.28829900621457</v>
      </c>
      <c r="Z33" s="8">
        <f t="shared" si="22"/>
        <v>93.878852982880915</v>
      </c>
      <c r="AA33" s="8">
        <f t="shared" si="23"/>
        <v>137.08694957430976</v>
      </c>
      <c r="AB33" s="8">
        <f t="shared" si="24"/>
        <v>101.08020241478573</v>
      </c>
      <c r="AC33" s="8">
        <f t="shared" si="25"/>
        <v>108.28155184669053</v>
      </c>
      <c r="AD33" s="8">
        <f t="shared" si="26"/>
        <v>65.073455255261678</v>
      </c>
      <c r="AE33" s="8">
        <f t="shared" si="27"/>
        <v>108.28155184669053</v>
      </c>
      <c r="AF33" s="8">
        <f t="shared" si="28"/>
        <v>86.677503550976112</v>
      </c>
      <c r="AG33" s="8">
        <f t="shared" si="29"/>
        <v>129.88560014240497</v>
      </c>
      <c r="AH33" s="8">
        <f t="shared" si="30"/>
        <v>86.677503550976112</v>
      </c>
      <c r="AI33" s="8">
        <f t="shared" si="31"/>
        <v>101.08020241478573</v>
      </c>
      <c r="AJ33" s="8">
        <f t="shared" si="32"/>
        <v>93.878852982880915</v>
      </c>
      <c r="AK33" s="8">
        <f t="shared" si="33"/>
        <v>108.28155184669053</v>
      </c>
      <c r="AL33" s="8">
        <f t="shared" si="34"/>
        <v>101.08020241478573</v>
      </c>
      <c r="AM33" s="8">
        <f t="shared" si="35"/>
        <v>65.073455255261678</v>
      </c>
      <c r="AN33" s="8">
        <f t="shared" si="36"/>
        <v>101.08020241478573</v>
      </c>
      <c r="AO33" s="8">
        <f t="shared" si="37"/>
        <v>86.677503550976112</v>
      </c>
      <c r="AP33" s="8">
        <f t="shared" si="38"/>
        <v>93.878852982880915</v>
      </c>
      <c r="AQ33" s="8">
        <f t="shared" si="39"/>
        <v>93.878852982880915</v>
      </c>
      <c r="AR33" s="8">
        <f t="shared" si="40"/>
        <v>93.878852982880915</v>
      </c>
    </row>
    <row r="34" spans="1:44" ht="12.75" customHeight="1" x14ac:dyDescent="0.2">
      <c r="A34" s="16"/>
      <c r="B34" s="19" t="s">
        <v>32</v>
      </c>
      <c r="C34" s="17">
        <v>16</v>
      </c>
      <c r="D34" s="17">
        <v>18</v>
      </c>
      <c r="E34" s="17">
        <v>18</v>
      </c>
      <c r="F34" s="17">
        <v>16</v>
      </c>
      <c r="G34" s="21">
        <v>11</v>
      </c>
      <c r="H34" s="17">
        <v>12</v>
      </c>
      <c r="I34" s="17">
        <v>16</v>
      </c>
      <c r="J34" s="17">
        <v>12</v>
      </c>
      <c r="K34" s="17">
        <v>16</v>
      </c>
      <c r="L34" s="17">
        <v>11</v>
      </c>
      <c r="M34" s="17">
        <v>16</v>
      </c>
      <c r="N34" s="17">
        <v>11</v>
      </c>
      <c r="O34" s="17">
        <v>10</v>
      </c>
      <c r="P34" s="17">
        <v>14</v>
      </c>
      <c r="Q34" s="17">
        <v>8</v>
      </c>
      <c r="R34" s="17">
        <v>12</v>
      </c>
      <c r="S34" s="17">
        <v>12</v>
      </c>
      <c r="T34" s="17">
        <v>12</v>
      </c>
      <c r="U34" s="17">
        <v>16</v>
      </c>
      <c r="V34" s="17">
        <v>15</v>
      </c>
      <c r="W34" s="6">
        <f t="shared" si="41"/>
        <v>13.6</v>
      </c>
      <c r="X34" s="7">
        <f t="shared" si="42"/>
        <v>2.8358605859875947</v>
      </c>
      <c r="Y34" s="8">
        <f t="shared" si="43"/>
        <v>116.92607889018772</v>
      </c>
      <c r="Z34" s="8">
        <f t="shared" si="22"/>
        <v>131.03114463201081</v>
      </c>
      <c r="AA34" s="8">
        <f t="shared" si="23"/>
        <v>131.03114463201081</v>
      </c>
      <c r="AB34" s="8">
        <f t="shared" si="24"/>
        <v>116.92607889018772</v>
      </c>
      <c r="AC34" s="8">
        <f t="shared" si="25"/>
        <v>81.663414535629983</v>
      </c>
      <c r="AD34" s="8">
        <f t="shared" si="26"/>
        <v>88.715947406541517</v>
      </c>
      <c r="AE34" s="8">
        <f t="shared" si="27"/>
        <v>116.92607889018772</v>
      </c>
      <c r="AF34" s="8">
        <f t="shared" si="28"/>
        <v>88.715947406541517</v>
      </c>
      <c r="AG34" s="8">
        <f t="shared" si="29"/>
        <v>116.92607889018772</v>
      </c>
      <c r="AH34" s="8">
        <f t="shared" si="30"/>
        <v>81.663414535629983</v>
      </c>
      <c r="AI34" s="8">
        <f t="shared" si="31"/>
        <v>116.92607889018772</v>
      </c>
      <c r="AJ34" s="8">
        <f t="shared" si="32"/>
        <v>81.663414535629983</v>
      </c>
      <c r="AK34" s="8">
        <f t="shared" si="33"/>
        <v>74.61088166471842</v>
      </c>
      <c r="AL34" s="8">
        <f t="shared" si="34"/>
        <v>102.82101314836463</v>
      </c>
      <c r="AM34" s="8">
        <f t="shared" si="35"/>
        <v>60.505815922895323</v>
      </c>
      <c r="AN34" s="8">
        <f t="shared" si="36"/>
        <v>88.715947406541517</v>
      </c>
      <c r="AO34" s="8">
        <f t="shared" si="37"/>
        <v>88.715947406541517</v>
      </c>
      <c r="AP34" s="8">
        <f t="shared" si="38"/>
        <v>88.715947406541517</v>
      </c>
      <c r="AQ34" s="8">
        <f t="shared" si="39"/>
        <v>116.92607889018772</v>
      </c>
      <c r="AR34" s="8">
        <f t="shared" si="40"/>
        <v>109.87354601927618</v>
      </c>
    </row>
    <row r="35" spans="1:44" ht="12.75" customHeight="1" x14ac:dyDescent="0.2">
      <c r="A35" s="16"/>
      <c r="B35" s="19" t="s">
        <v>33</v>
      </c>
      <c r="C35" s="17">
        <v>18</v>
      </c>
      <c r="D35" s="17">
        <v>23</v>
      </c>
      <c r="E35" s="17">
        <v>21</v>
      </c>
      <c r="F35" s="17">
        <v>16</v>
      </c>
      <c r="G35" s="17">
        <v>14</v>
      </c>
      <c r="H35" s="17">
        <v>11</v>
      </c>
      <c r="I35" s="17">
        <v>13</v>
      </c>
      <c r="J35" s="17">
        <v>10</v>
      </c>
      <c r="K35" s="17">
        <v>18</v>
      </c>
      <c r="L35" s="17">
        <v>12</v>
      </c>
      <c r="M35" s="17">
        <v>14</v>
      </c>
      <c r="N35" s="17">
        <v>17</v>
      </c>
      <c r="O35" s="17">
        <v>19</v>
      </c>
      <c r="P35" s="17">
        <v>14</v>
      </c>
      <c r="Q35" s="17">
        <v>7</v>
      </c>
      <c r="R35" s="17">
        <v>12</v>
      </c>
      <c r="S35" s="17">
        <v>12</v>
      </c>
      <c r="T35" s="17">
        <v>13</v>
      </c>
      <c r="U35" s="17">
        <v>14</v>
      </c>
      <c r="V35" s="17">
        <v>18</v>
      </c>
      <c r="W35" s="6">
        <f t="shared" si="41"/>
        <v>14.8</v>
      </c>
      <c r="X35" s="7">
        <f t="shared" si="42"/>
        <v>3.9148838794367422</v>
      </c>
      <c r="Y35" s="8">
        <f t="shared" si="43"/>
        <v>116.34786674929629</v>
      </c>
      <c r="Z35" s="8">
        <f t="shared" si="22"/>
        <v>141.89140854507176</v>
      </c>
      <c r="AA35" s="8">
        <f t="shared" si="23"/>
        <v>131.67399182676158</v>
      </c>
      <c r="AB35" s="8">
        <f t="shared" si="24"/>
        <v>106.13045003098611</v>
      </c>
      <c r="AC35" s="8">
        <f t="shared" si="25"/>
        <v>95.913033312675921</v>
      </c>
      <c r="AD35" s="8">
        <f t="shared" si="26"/>
        <v>80.586908235210643</v>
      </c>
      <c r="AE35" s="8">
        <f t="shared" si="27"/>
        <v>90.804324953520833</v>
      </c>
      <c r="AF35" s="8">
        <f t="shared" si="28"/>
        <v>75.478199876055555</v>
      </c>
      <c r="AG35" s="8">
        <f t="shared" si="29"/>
        <v>116.34786674929629</v>
      </c>
      <c r="AH35" s="8">
        <f t="shared" si="30"/>
        <v>85.695616594365731</v>
      </c>
      <c r="AI35" s="8">
        <f t="shared" si="31"/>
        <v>95.913033312675921</v>
      </c>
      <c r="AJ35" s="8">
        <f t="shared" si="32"/>
        <v>111.2391583901412</v>
      </c>
      <c r="AK35" s="8">
        <f t="shared" si="33"/>
        <v>121.45657510845139</v>
      </c>
      <c r="AL35" s="8">
        <f t="shared" si="34"/>
        <v>95.913033312675921</v>
      </c>
      <c r="AM35" s="8">
        <f t="shared" si="35"/>
        <v>60.152074798590277</v>
      </c>
      <c r="AN35" s="8">
        <f t="shared" si="36"/>
        <v>85.695616594365731</v>
      </c>
      <c r="AO35" s="8">
        <f t="shared" si="37"/>
        <v>85.695616594365731</v>
      </c>
      <c r="AP35" s="8">
        <f t="shared" si="38"/>
        <v>90.804324953520833</v>
      </c>
      <c r="AQ35" s="8">
        <f t="shared" si="39"/>
        <v>95.913033312675921</v>
      </c>
      <c r="AR35" s="8">
        <f t="shared" si="40"/>
        <v>116.34786674929629</v>
      </c>
    </row>
    <row r="36" spans="1:44" ht="12.75" customHeight="1" x14ac:dyDescent="0.2">
      <c r="A36" s="16"/>
      <c r="B36" s="19" t="s">
        <v>34</v>
      </c>
      <c r="C36" s="17">
        <v>12</v>
      </c>
      <c r="D36" s="17">
        <v>22</v>
      </c>
      <c r="E36" s="17">
        <v>23</v>
      </c>
      <c r="F36" s="17">
        <v>12</v>
      </c>
      <c r="G36" s="22">
        <v>19</v>
      </c>
      <c r="H36" s="17">
        <v>14</v>
      </c>
      <c r="I36" s="17">
        <v>17</v>
      </c>
      <c r="J36" s="17">
        <v>19</v>
      </c>
      <c r="K36" s="17">
        <v>11</v>
      </c>
      <c r="L36" s="17">
        <v>18</v>
      </c>
      <c r="M36" s="17">
        <v>17</v>
      </c>
      <c r="N36" s="17">
        <v>13</v>
      </c>
      <c r="O36" s="17">
        <v>16</v>
      </c>
      <c r="P36" s="17">
        <v>16</v>
      </c>
      <c r="Q36" s="17">
        <v>9</v>
      </c>
      <c r="R36" s="17">
        <v>10</v>
      </c>
      <c r="S36" s="17">
        <v>12</v>
      </c>
      <c r="T36" s="17">
        <v>18</v>
      </c>
      <c r="U36" s="17">
        <v>12</v>
      </c>
      <c r="V36" s="17">
        <v>20</v>
      </c>
      <c r="W36" s="6">
        <f t="shared" si="41"/>
        <v>15.5</v>
      </c>
      <c r="X36" s="7">
        <f t="shared" si="42"/>
        <v>4.0457905349426557</v>
      </c>
      <c r="Y36" s="8">
        <f t="shared" si="43"/>
        <v>82.698066201049102</v>
      </c>
      <c r="Z36" s="8">
        <f t="shared" si="22"/>
        <v>132.13216276948026</v>
      </c>
      <c r="AA36" s="8">
        <f t="shared" si="23"/>
        <v>137.07557242632336</v>
      </c>
      <c r="AB36" s="8">
        <f t="shared" si="24"/>
        <v>82.698066201049102</v>
      </c>
      <c r="AC36" s="8">
        <f t="shared" si="25"/>
        <v>117.3019337989509</v>
      </c>
      <c r="AD36" s="8">
        <f t="shared" si="26"/>
        <v>92.584885514735333</v>
      </c>
      <c r="AE36" s="8">
        <f t="shared" si="27"/>
        <v>107.41511448526467</v>
      </c>
      <c r="AF36" s="8">
        <f t="shared" si="28"/>
        <v>117.3019337989509</v>
      </c>
      <c r="AG36" s="8">
        <f t="shared" si="29"/>
        <v>77.754656544205972</v>
      </c>
      <c r="AH36" s="8">
        <f t="shared" si="30"/>
        <v>112.3585241421078</v>
      </c>
      <c r="AI36" s="8">
        <f t="shared" si="31"/>
        <v>107.41511448526467</v>
      </c>
      <c r="AJ36" s="8">
        <f t="shared" si="32"/>
        <v>87.641475857892203</v>
      </c>
      <c r="AK36" s="8">
        <f t="shared" si="33"/>
        <v>102.47170482842157</v>
      </c>
      <c r="AL36" s="8">
        <f t="shared" si="34"/>
        <v>102.47170482842157</v>
      </c>
      <c r="AM36" s="8">
        <f t="shared" si="35"/>
        <v>67.86783723051974</v>
      </c>
      <c r="AN36" s="8">
        <f t="shared" si="36"/>
        <v>72.81124688736287</v>
      </c>
      <c r="AO36" s="8">
        <f t="shared" si="37"/>
        <v>82.698066201049102</v>
      </c>
      <c r="AP36" s="8">
        <f t="shared" si="38"/>
        <v>112.3585241421078</v>
      </c>
      <c r="AQ36" s="8">
        <f t="shared" si="39"/>
        <v>82.698066201049102</v>
      </c>
      <c r="AR36" s="8">
        <f t="shared" si="40"/>
        <v>122.24534345579403</v>
      </c>
    </row>
    <row r="37" spans="1:44" ht="12.75" customHeight="1" x14ac:dyDescent="0.2">
      <c r="A37" s="16"/>
      <c r="B37" s="19" t="s">
        <v>35</v>
      </c>
      <c r="C37" s="17">
        <v>16</v>
      </c>
      <c r="D37" s="17">
        <v>18</v>
      </c>
      <c r="E37" s="17">
        <v>19</v>
      </c>
      <c r="F37" s="17">
        <v>16</v>
      </c>
      <c r="G37" s="21">
        <v>12</v>
      </c>
      <c r="H37" s="17">
        <v>9</v>
      </c>
      <c r="I37" s="17">
        <v>11</v>
      </c>
      <c r="J37" s="17">
        <v>11</v>
      </c>
      <c r="K37" s="17">
        <v>14</v>
      </c>
      <c r="L37" s="17">
        <v>11</v>
      </c>
      <c r="M37" s="17">
        <v>19</v>
      </c>
      <c r="N37" s="17">
        <v>9</v>
      </c>
      <c r="O37" s="17">
        <v>16</v>
      </c>
      <c r="P37" s="17">
        <v>17</v>
      </c>
      <c r="Q37" s="17">
        <v>7</v>
      </c>
      <c r="R37" s="17">
        <v>13</v>
      </c>
      <c r="S37" s="17">
        <v>14</v>
      </c>
      <c r="T37" s="17">
        <v>11</v>
      </c>
      <c r="U37" s="17">
        <v>13</v>
      </c>
      <c r="V37" s="17">
        <v>24</v>
      </c>
      <c r="W37" s="6">
        <f t="shared" si="41"/>
        <v>14</v>
      </c>
      <c r="X37" s="7">
        <f t="shared" si="42"/>
        <v>4.1548956538927477</v>
      </c>
      <c r="Y37" s="8">
        <f t="shared" si="43"/>
        <v>109.62719724682466</v>
      </c>
      <c r="Z37" s="8">
        <f t="shared" si="22"/>
        <v>119.25439449364931</v>
      </c>
      <c r="AA37" s="8">
        <f t="shared" si="23"/>
        <v>124.06799311706165</v>
      </c>
      <c r="AB37" s="8">
        <f t="shared" si="24"/>
        <v>109.62719724682466</v>
      </c>
      <c r="AC37" s="8">
        <f t="shared" si="25"/>
        <v>90.372802753175336</v>
      </c>
      <c r="AD37" s="8">
        <f t="shared" si="26"/>
        <v>75.932006882938353</v>
      </c>
      <c r="AE37" s="8">
        <f t="shared" si="27"/>
        <v>85.559204129763003</v>
      </c>
      <c r="AF37" s="8">
        <f t="shared" si="28"/>
        <v>85.559204129763003</v>
      </c>
      <c r="AG37" s="8">
        <f t="shared" si="29"/>
        <v>100</v>
      </c>
      <c r="AH37" s="8">
        <f t="shared" si="30"/>
        <v>85.559204129763003</v>
      </c>
      <c r="AI37" s="8">
        <f t="shared" si="31"/>
        <v>124.06799311706165</v>
      </c>
      <c r="AJ37" s="8">
        <f t="shared" si="32"/>
        <v>75.932006882938353</v>
      </c>
      <c r="AK37" s="8">
        <f t="shared" si="33"/>
        <v>109.62719724682466</v>
      </c>
      <c r="AL37" s="8">
        <f t="shared" si="34"/>
        <v>114.440795870237</v>
      </c>
      <c r="AM37" s="8">
        <f t="shared" si="35"/>
        <v>66.304809636113703</v>
      </c>
      <c r="AN37" s="8">
        <f t="shared" si="36"/>
        <v>95.186401376587668</v>
      </c>
      <c r="AO37" s="8">
        <f t="shared" si="37"/>
        <v>100</v>
      </c>
      <c r="AP37" s="8">
        <f t="shared" si="38"/>
        <v>85.559204129763003</v>
      </c>
      <c r="AQ37" s="8">
        <f t="shared" si="39"/>
        <v>95.186401376587668</v>
      </c>
      <c r="AR37" s="8">
        <f t="shared" si="40"/>
        <v>148.13598623412329</v>
      </c>
    </row>
    <row r="38" spans="1:44" ht="12.75" customHeight="1" x14ac:dyDescent="0.2">
      <c r="A38" s="16"/>
      <c r="B38" s="19" t="s">
        <v>36</v>
      </c>
      <c r="C38" s="17">
        <v>14</v>
      </c>
      <c r="D38" s="17">
        <v>16</v>
      </c>
      <c r="E38" s="17">
        <v>13</v>
      </c>
      <c r="F38" s="17">
        <v>13</v>
      </c>
      <c r="G38" s="21">
        <v>7</v>
      </c>
      <c r="H38" s="17">
        <v>9</v>
      </c>
      <c r="I38" s="17">
        <v>16</v>
      </c>
      <c r="J38" s="17">
        <v>10</v>
      </c>
      <c r="K38" s="17">
        <v>12</v>
      </c>
      <c r="L38" s="17">
        <v>18</v>
      </c>
      <c r="M38" s="17">
        <v>14</v>
      </c>
      <c r="N38" s="17">
        <v>12</v>
      </c>
      <c r="O38" s="17">
        <v>14</v>
      </c>
      <c r="P38" s="17">
        <v>10</v>
      </c>
      <c r="Q38" s="17">
        <v>7</v>
      </c>
      <c r="R38" s="17">
        <v>12</v>
      </c>
      <c r="S38" s="17">
        <v>13</v>
      </c>
      <c r="T38" s="17">
        <v>12</v>
      </c>
      <c r="U38" s="17">
        <v>14</v>
      </c>
      <c r="V38" s="17">
        <v>14</v>
      </c>
      <c r="W38" s="6">
        <f t="shared" si="41"/>
        <v>12.5</v>
      </c>
      <c r="X38" s="7">
        <f t="shared" si="42"/>
        <v>2.8377159087807518</v>
      </c>
      <c r="Y38" s="8">
        <f t="shared" si="43"/>
        <v>110.57188279741848</v>
      </c>
      <c r="Z38" s="8">
        <f t="shared" si="22"/>
        <v>124.66772652730981</v>
      </c>
      <c r="AA38" s="8">
        <f t="shared" si="23"/>
        <v>103.52396093247283</v>
      </c>
      <c r="AB38" s="8">
        <f t="shared" si="24"/>
        <v>103.52396093247283</v>
      </c>
      <c r="AC38" s="8">
        <f t="shared" si="25"/>
        <v>61.236429742798876</v>
      </c>
      <c r="AD38" s="8">
        <f t="shared" si="26"/>
        <v>75.33227347269019</v>
      </c>
      <c r="AE38" s="8">
        <f t="shared" si="27"/>
        <v>124.66772652730981</v>
      </c>
      <c r="AF38" s="8">
        <f t="shared" si="28"/>
        <v>82.380195337635854</v>
      </c>
      <c r="AG38" s="8">
        <f t="shared" si="29"/>
        <v>96.476039067527168</v>
      </c>
      <c r="AH38" s="8">
        <f t="shared" si="30"/>
        <v>138.76357025720114</v>
      </c>
      <c r="AI38" s="8">
        <f t="shared" si="31"/>
        <v>110.57188279741848</v>
      </c>
      <c r="AJ38" s="8">
        <f t="shared" si="32"/>
        <v>96.476039067527168</v>
      </c>
      <c r="AK38" s="8">
        <f t="shared" si="33"/>
        <v>110.57188279741848</v>
      </c>
      <c r="AL38" s="8">
        <f t="shared" si="34"/>
        <v>82.380195337635854</v>
      </c>
      <c r="AM38" s="8">
        <f t="shared" si="35"/>
        <v>61.236429742798876</v>
      </c>
      <c r="AN38" s="8">
        <f t="shared" si="36"/>
        <v>96.476039067527168</v>
      </c>
      <c r="AO38" s="8">
        <f t="shared" si="37"/>
        <v>103.52396093247283</v>
      </c>
      <c r="AP38" s="8">
        <f t="shared" si="38"/>
        <v>96.476039067527168</v>
      </c>
      <c r="AQ38" s="8">
        <f t="shared" si="39"/>
        <v>110.57188279741848</v>
      </c>
      <c r="AR38" s="8">
        <f t="shared" si="40"/>
        <v>110.57188279741848</v>
      </c>
    </row>
    <row r="39" spans="1:44" ht="12.75" customHeight="1" x14ac:dyDescent="0.2">
      <c r="A39" s="16"/>
      <c r="B39" s="19" t="s">
        <v>37</v>
      </c>
      <c r="C39" s="17">
        <v>12</v>
      </c>
      <c r="D39" s="17">
        <v>11</v>
      </c>
      <c r="E39" s="17">
        <v>12</v>
      </c>
      <c r="F39" s="17">
        <v>9</v>
      </c>
      <c r="G39" s="17">
        <v>13</v>
      </c>
      <c r="H39" s="17">
        <v>9</v>
      </c>
      <c r="I39" s="17">
        <v>11</v>
      </c>
      <c r="J39" s="17">
        <v>16</v>
      </c>
      <c r="K39" s="17">
        <v>23</v>
      </c>
      <c r="L39" s="17">
        <v>8</v>
      </c>
      <c r="M39" s="17">
        <v>20</v>
      </c>
      <c r="N39" s="17">
        <v>13</v>
      </c>
      <c r="O39" s="17">
        <v>14</v>
      </c>
      <c r="P39" s="17">
        <v>15</v>
      </c>
      <c r="Q39" s="17">
        <v>6</v>
      </c>
      <c r="R39" s="17">
        <v>13</v>
      </c>
      <c r="S39" s="17">
        <v>11</v>
      </c>
      <c r="T39" s="17">
        <v>25</v>
      </c>
      <c r="U39" s="17">
        <v>12</v>
      </c>
      <c r="V39" s="17">
        <v>16</v>
      </c>
      <c r="W39" s="6">
        <f t="shared" si="41"/>
        <v>13.45</v>
      </c>
      <c r="X39" s="7">
        <f t="shared" si="42"/>
        <v>4.7735565467754908</v>
      </c>
      <c r="Y39" s="8">
        <f t="shared" si="43"/>
        <v>93.924865094645355</v>
      </c>
      <c r="Z39" s="8">
        <f t="shared" si="22"/>
        <v>89.735116884055941</v>
      </c>
      <c r="AA39" s="8">
        <f t="shared" si="23"/>
        <v>93.924865094645355</v>
      </c>
      <c r="AB39" s="8">
        <f t="shared" si="24"/>
        <v>81.355620462877113</v>
      </c>
      <c r="AC39" s="8">
        <f t="shared" si="25"/>
        <v>98.114613305234769</v>
      </c>
      <c r="AD39" s="8">
        <f t="shared" si="26"/>
        <v>81.355620462877113</v>
      </c>
      <c r="AE39" s="8">
        <f t="shared" si="27"/>
        <v>89.735116884055941</v>
      </c>
      <c r="AF39" s="8">
        <f t="shared" si="28"/>
        <v>110.68385793700301</v>
      </c>
      <c r="AG39" s="8">
        <f t="shared" si="29"/>
        <v>140.01209541112891</v>
      </c>
      <c r="AH39" s="8">
        <f t="shared" si="30"/>
        <v>77.165872252287699</v>
      </c>
      <c r="AI39" s="8">
        <f t="shared" si="31"/>
        <v>127.44285077936067</v>
      </c>
      <c r="AJ39" s="8">
        <f t="shared" si="32"/>
        <v>98.114613305234769</v>
      </c>
      <c r="AK39" s="8">
        <f t="shared" si="33"/>
        <v>102.30436151582418</v>
      </c>
      <c r="AL39" s="8">
        <f t="shared" si="34"/>
        <v>106.4941097264136</v>
      </c>
      <c r="AM39" s="8">
        <f t="shared" si="35"/>
        <v>68.786375831108856</v>
      </c>
      <c r="AN39" s="8">
        <f t="shared" si="36"/>
        <v>98.114613305234769</v>
      </c>
      <c r="AO39" s="8">
        <f t="shared" si="37"/>
        <v>89.735116884055941</v>
      </c>
      <c r="AP39" s="8">
        <f t="shared" si="38"/>
        <v>148.39159183230774</v>
      </c>
      <c r="AQ39" s="8">
        <f t="shared" si="39"/>
        <v>93.924865094645355</v>
      </c>
      <c r="AR39" s="8">
        <f t="shared" si="40"/>
        <v>110.68385793700301</v>
      </c>
    </row>
    <row r="40" spans="1:44" ht="12.75" customHeight="1" x14ac:dyDescent="0.2">
      <c r="A40" s="16"/>
      <c r="B40" s="19" t="s">
        <v>38</v>
      </c>
      <c r="C40" s="17">
        <v>10</v>
      </c>
      <c r="D40" s="17">
        <v>12</v>
      </c>
      <c r="E40" s="17">
        <v>11</v>
      </c>
      <c r="F40" s="17">
        <v>12</v>
      </c>
      <c r="G40" s="21">
        <v>10</v>
      </c>
      <c r="H40" s="17">
        <v>9</v>
      </c>
      <c r="I40" s="17">
        <v>12</v>
      </c>
      <c r="J40" s="17">
        <v>9</v>
      </c>
      <c r="K40" s="17">
        <v>13</v>
      </c>
      <c r="L40" s="17">
        <v>27</v>
      </c>
      <c r="M40" s="17">
        <v>20</v>
      </c>
      <c r="N40" s="17">
        <v>9</v>
      </c>
      <c r="O40" s="17">
        <v>12</v>
      </c>
      <c r="P40" s="17">
        <v>12</v>
      </c>
      <c r="Q40" s="17">
        <v>7</v>
      </c>
      <c r="R40" s="17">
        <v>15</v>
      </c>
      <c r="S40" s="17">
        <v>10</v>
      </c>
      <c r="T40" s="17">
        <v>8</v>
      </c>
      <c r="U40" s="17">
        <v>13</v>
      </c>
      <c r="V40" s="17">
        <v>17</v>
      </c>
      <c r="W40" s="6">
        <f t="shared" si="41"/>
        <v>12.4</v>
      </c>
      <c r="X40" s="7">
        <f t="shared" si="42"/>
        <v>4.6043457732885367</v>
      </c>
      <c r="Y40" s="8">
        <f t="shared" si="43"/>
        <v>89.575066173686338</v>
      </c>
      <c r="Z40" s="8">
        <f t="shared" si="22"/>
        <v>98.262511028947728</v>
      </c>
      <c r="AA40" s="8">
        <f t="shared" si="23"/>
        <v>93.918788601317033</v>
      </c>
      <c r="AB40" s="8">
        <f t="shared" si="24"/>
        <v>98.262511028947728</v>
      </c>
      <c r="AC40" s="8">
        <f t="shared" si="25"/>
        <v>89.575066173686338</v>
      </c>
      <c r="AD40" s="8">
        <f t="shared" si="26"/>
        <v>85.231343746055643</v>
      </c>
      <c r="AE40" s="8">
        <f t="shared" si="27"/>
        <v>98.262511028947728</v>
      </c>
      <c r="AF40" s="8">
        <f t="shared" si="28"/>
        <v>85.231343746055643</v>
      </c>
      <c r="AG40" s="8">
        <f t="shared" si="29"/>
        <v>102.60623345657841</v>
      </c>
      <c r="AH40" s="8">
        <f t="shared" si="30"/>
        <v>163.41834744340809</v>
      </c>
      <c r="AI40" s="8">
        <f t="shared" si="31"/>
        <v>133.01229044999326</v>
      </c>
      <c r="AJ40" s="8">
        <f t="shared" si="32"/>
        <v>85.231343746055643</v>
      </c>
      <c r="AK40" s="8">
        <f t="shared" si="33"/>
        <v>98.262511028947728</v>
      </c>
      <c r="AL40" s="8">
        <f t="shared" si="34"/>
        <v>98.262511028947728</v>
      </c>
      <c r="AM40" s="8">
        <f t="shared" si="35"/>
        <v>76.543898890794253</v>
      </c>
      <c r="AN40" s="8">
        <f t="shared" si="36"/>
        <v>111.2936783118398</v>
      </c>
      <c r="AO40" s="8">
        <f t="shared" si="37"/>
        <v>89.575066173686338</v>
      </c>
      <c r="AP40" s="8">
        <f t="shared" si="38"/>
        <v>80.887621318424948</v>
      </c>
      <c r="AQ40" s="8">
        <f t="shared" si="39"/>
        <v>102.60623345657841</v>
      </c>
      <c r="AR40" s="8">
        <f t="shared" si="40"/>
        <v>119.98112316710119</v>
      </c>
    </row>
    <row r="41" spans="1:44" ht="12.75" customHeight="1" x14ac:dyDescent="0.2">
      <c r="A41" s="16"/>
      <c r="B41" s="19" t="s">
        <v>39</v>
      </c>
      <c r="C41" s="17">
        <v>7</v>
      </c>
      <c r="D41" s="17">
        <v>10</v>
      </c>
      <c r="E41" s="17">
        <v>10</v>
      </c>
      <c r="F41" s="17">
        <v>10</v>
      </c>
      <c r="G41" s="17">
        <v>25</v>
      </c>
      <c r="H41" s="17">
        <v>29</v>
      </c>
      <c r="I41" s="17">
        <v>10</v>
      </c>
      <c r="J41" s="17">
        <v>8</v>
      </c>
      <c r="K41" s="17">
        <v>10</v>
      </c>
      <c r="L41" s="17">
        <v>6</v>
      </c>
      <c r="M41" s="17">
        <v>13</v>
      </c>
      <c r="N41" s="17">
        <v>15</v>
      </c>
      <c r="O41" s="17">
        <v>10</v>
      </c>
      <c r="P41" s="17">
        <v>13</v>
      </c>
      <c r="Q41" s="17">
        <v>4</v>
      </c>
      <c r="R41" s="17">
        <v>8</v>
      </c>
      <c r="S41" s="17">
        <v>14</v>
      </c>
      <c r="T41" s="17">
        <v>9</v>
      </c>
      <c r="U41" s="17">
        <v>12</v>
      </c>
      <c r="V41" s="17">
        <v>17</v>
      </c>
      <c r="W41" s="6">
        <f t="shared" si="41"/>
        <v>12</v>
      </c>
      <c r="X41" s="7">
        <f t="shared" si="42"/>
        <v>6.0175182854553482</v>
      </c>
      <c r="Y41" s="8">
        <f t="shared" si="43"/>
        <v>83.381853572143655</v>
      </c>
      <c r="Z41" s="8">
        <f t="shared" si="22"/>
        <v>93.35274142885747</v>
      </c>
      <c r="AA41" s="8">
        <f t="shared" si="23"/>
        <v>93.35274142885747</v>
      </c>
      <c r="AB41" s="8">
        <f t="shared" si="24"/>
        <v>93.35274142885747</v>
      </c>
      <c r="AC41" s="8">
        <f t="shared" si="25"/>
        <v>143.20718071242649</v>
      </c>
      <c r="AD41" s="8">
        <f t="shared" si="26"/>
        <v>156.50169785471155</v>
      </c>
      <c r="AE41" s="8">
        <f t="shared" si="27"/>
        <v>93.35274142885747</v>
      </c>
      <c r="AF41" s="8">
        <f t="shared" si="28"/>
        <v>86.705482857714927</v>
      </c>
      <c r="AG41" s="8">
        <f t="shared" si="29"/>
        <v>93.35274142885747</v>
      </c>
      <c r="AH41" s="8">
        <f t="shared" si="30"/>
        <v>80.058224286572397</v>
      </c>
      <c r="AI41" s="8">
        <f t="shared" si="31"/>
        <v>103.32362928557127</v>
      </c>
      <c r="AJ41" s="8">
        <f t="shared" si="32"/>
        <v>109.9708878567138</v>
      </c>
      <c r="AK41" s="8">
        <f t="shared" si="33"/>
        <v>93.35274142885747</v>
      </c>
      <c r="AL41" s="8">
        <f t="shared" si="34"/>
        <v>103.32362928557127</v>
      </c>
      <c r="AM41" s="8">
        <f t="shared" si="35"/>
        <v>73.410965715429853</v>
      </c>
      <c r="AN41" s="8">
        <f t="shared" si="36"/>
        <v>86.705482857714927</v>
      </c>
      <c r="AO41" s="8">
        <f t="shared" si="37"/>
        <v>106.64725857114253</v>
      </c>
      <c r="AP41" s="8">
        <f t="shared" si="38"/>
        <v>90.029112143286198</v>
      </c>
      <c r="AQ41" s="8">
        <f t="shared" si="39"/>
        <v>100</v>
      </c>
      <c r="AR41" s="8">
        <f t="shared" si="40"/>
        <v>116.61814642785635</v>
      </c>
    </row>
    <row r="42" spans="1:44" ht="12.75" customHeight="1" x14ac:dyDescent="0.2">
      <c r="A42" s="16"/>
      <c r="B42" s="19" t="s">
        <v>40</v>
      </c>
      <c r="C42" s="17">
        <v>9</v>
      </c>
      <c r="D42" s="17">
        <v>11</v>
      </c>
      <c r="E42" s="17">
        <v>10</v>
      </c>
      <c r="F42" s="17">
        <v>10</v>
      </c>
      <c r="G42" s="21">
        <v>11</v>
      </c>
      <c r="H42" s="17">
        <v>11</v>
      </c>
      <c r="I42" s="17">
        <v>12</v>
      </c>
      <c r="J42" s="17">
        <v>6</v>
      </c>
      <c r="K42" s="17">
        <v>7</v>
      </c>
      <c r="L42" s="17">
        <v>6</v>
      </c>
      <c r="M42" s="17">
        <v>11</v>
      </c>
      <c r="N42" s="17">
        <v>13</v>
      </c>
      <c r="O42" s="17">
        <v>13</v>
      </c>
      <c r="P42" s="17">
        <v>17</v>
      </c>
      <c r="Q42" s="17">
        <v>6</v>
      </c>
      <c r="R42" s="17">
        <v>11</v>
      </c>
      <c r="S42" s="17">
        <v>11</v>
      </c>
      <c r="T42" s="17">
        <v>6</v>
      </c>
      <c r="U42" s="17">
        <v>12</v>
      </c>
      <c r="V42" s="17">
        <v>13</v>
      </c>
      <c r="W42" s="6">
        <f t="shared" si="41"/>
        <v>10.3</v>
      </c>
      <c r="X42" s="7">
        <f t="shared" si="42"/>
        <v>2.9217874846167624</v>
      </c>
      <c r="Y42" s="8">
        <f t="shared" si="43"/>
        <v>91.101337747221436</v>
      </c>
      <c r="Z42" s="8">
        <f t="shared" si="22"/>
        <v>104.79158736688076</v>
      </c>
      <c r="AA42" s="8">
        <f t="shared" si="23"/>
        <v>97.946462557051092</v>
      </c>
      <c r="AB42" s="8">
        <f t="shared" si="24"/>
        <v>97.946462557051092</v>
      </c>
      <c r="AC42" s="8">
        <f t="shared" si="25"/>
        <v>104.79158736688076</v>
      </c>
      <c r="AD42" s="8">
        <f t="shared" si="26"/>
        <v>104.79158736688076</v>
      </c>
      <c r="AE42" s="8">
        <f t="shared" si="27"/>
        <v>111.63671217671042</v>
      </c>
      <c r="AF42" s="8">
        <f t="shared" si="28"/>
        <v>70.565963317732454</v>
      </c>
      <c r="AG42" s="8">
        <f t="shared" si="29"/>
        <v>77.41108812756211</v>
      </c>
      <c r="AH42" s="8">
        <f t="shared" si="30"/>
        <v>70.565963317732454</v>
      </c>
      <c r="AI42" s="8">
        <f t="shared" si="31"/>
        <v>104.79158736688076</v>
      </c>
      <c r="AJ42" s="8">
        <f t="shared" si="32"/>
        <v>118.48183698654009</v>
      </c>
      <c r="AK42" s="8">
        <f t="shared" si="33"/>
        <v>118.48183698654009</v>
      </c>
      <c r="AL42" s="8">
        <f t="shared" si="34"/>
        <v>145.86233622585871</v>
      </c>
      <c r="AM42" s="8">
        <f t="shared" si="35"/>
        <v>70.565963317732454</v>
      </c>
      <c r="AN42" s="8">
        <f t="shared" si="36"/>
        <v>104.79158736688076</v>
      </c>
      <c r="AO42" s="8">
        <f t="shared" si="37"/>
        <v>104.79158736688076</v>
      </c>
      <c r="AP42" s="8">
        <f t="shared" si="38"/>
        <v>70.565963317732454</v>
      </c>
      <c r="AQ42" s="8">
        <f t="shared" si="39"/>
        <v>111.63671217671042</v>
      </c>
      <c r="AR42" s="8">
        <f t="shared" si="40"/>
        <v>118.48183698654009</v>
      </c>
    </row>
    <row r="43" spans="1:44" ht="12.75" customHeight="1" x14ac:dyDescent="0.2">
      <c r="A43" s="16"/>
      <c r="B43" s="19" t="s">
        <v>41</v>
      </c>
      <c r="C43" s="17">
        <v>7</v>
      </c>
      <c r="D43" s="17">
        <v>7</v>
      </c>
      <c r="E43" s="17">
        <v>5</v>
      </c>
      <c r="F43" s="17">
        <v>25</v>
      </c>
      <c r="G43" s="23">
        <v>22</v>
      </c>
      <c r="H43" s="20">
        <v>20</v>
      </c>
      <c r="I43" s="17">
        <v>21</v>
      </c>
      <c r="J43" s="17">
        <v>37</v>
      </c>
      <c r="K43" s="17">
        <v>15</v>
      </c>
      <c r="L43" s="17">
        <v>19</v>
      </c>
      <c r="M43" s="17">
        <v>27</v>
      </c>
      <c r="N43" s="17">
        <v>29</v>
      </c>
      <c r="O43" s="17">
        <v>24</v>
      </c>
      <c r="P43" s="17">
        <v>27</v>
      </c>
      <c r="Q43" s="17">
        <v>40</v>
      </c>
      <c r="R43" s="17">
        <v>29</v>
      </c>
      <c r="S43" s="17">
        <v>23</v>
      </c>
      <c r="T43" s="17">
        <v>29</v>
      </c>
      <c r="U43" s="17">
        <v>19</v>
      </c>
      <c r="V43" s="17">
        <v>21</v>
      </c>
      <c r="W43" s="6">
        <f>AVERAGE(C43:V43)</f>
        <v>22.3</v>
      </c>
      <c r="X43" s="7">
        <f t="shared" si="42"/>
        <v>9.0907703338692887</v>
      </c>
      <c r="Y43" s="8">
        <f t="shared" si="43"/>
        <v>66.339486230342615</v>
      </c>
      <c r="Z43" s="8">
        <f t="shared" si="22"/>
        <v>66.339486230342615</v>
      </c>
      <c r="AA43" s="8">
        <f t="shared" si="23"/>
        <v>61.939419070910276</v>
      </c>
      <c r="AB43" s="8">
        <f t="shared" si="24"/>
        <v>105.94009066523365</v>
      </c>
      <c r="AC43" s="8">
        <f t="shared" si="25"/>
        <v>99.339989926085153</v>
      </c>
      <c r="AD43" s="8">
        <f t="shared" si="26"/>
        <v>94.939922766652813</v>
      </c>
      <c r="AE43" s="8">
        <f t="shared" si="27"/>
        <v>97.139956346368976</v>
      </c>
      <c r="AF43" s="8">
        <f t="shared" si="28"/>
        <v>132.34049362182768</v>
      </c>
      <c r="AG43" s="8">
        <f t="shared" si="29"/>
        <v>83.939754868071958</v>
      </c>
      <c r="AH43" s="8">
        <f t="shared" si="30"/>
        <v>92.739889186936637</v>
      </c>
      <c r="AI43" s="8">
        <f t="shared" si="31"/>
        <v>110.34015782466599</v>
      </c>
      <c r="AJ43" s="8">
        <f t="shared" si="32"/>
        <v>114.74022498409833</v>
      </c>
      <c r="AK43" s="8">
        <f t="shared" si="33"/>
        <v>103.74005708551749</v>
      </c>
      <c r="AL43" s="8">
        <f t="shared" si="34"/>
        <v>110.34015782466599</v>
      </c>
      <c r="AM43" s="8">
        <f t="shared" si="35"/>
        <v>138.94059436097618</v>
      </c>
      <c r="AN43" s="8">
        <f t="shared" si="36"/>
        <v>114.74022498409833</v>
      </c>
      <c r="AO43" s="8">
        <f t="shared" si="37"/>
        <v>101.54002350580132</v>
      </c>
      <c r="AP43" s="8">
        <f t="shared" si="38"/>
        <v>114.74022498409833</v>
      </c>
      <c r="AQ43" s="8">
        <f t="shared" si="39"/>
        <v>92.739889186936637</v>
      </c>
      <c r="AR43" s="8">
        <f t="shared" si="40"/>
        <v>97.139956346368976</v>
      </c>
    </row>
  </sheetData>
  <mergeCells count="4">
    <mergeCell ref="A2:A21"/>
    <mergeCell ref="A1:AR1"/>
    <mergeCell ref="A23:AR23"/>
    <mergeCell ref="A24:A43"/>
  </mergeCells>
  <phoneticPr fontId="2" type="noConversion"/>
  <conditionalFormatting sqref="Y4:AR21">
    <cfRule type="cellIs" dxfId="9" priority="9" operator="greaterThanOrEqual">
      <formula>120</formula>
    </cfRule>
    <cfRule type="cellIs" dxfId="8" priority="10" operator="lessThanOrEqual">
      <formula>80</formula>
    </cfRule>
  </conditionalFormatting>
  <conditionalFormatting sqref="G4:G21">
    <cfRule type="top10" dxfId="7" priority="8" rank="5"/>
  </conditionalFormatting>
  <conditionalFormatting sqref="Y16:AR16">
    <cfRule type="cellIs" dxfId="6" priority="6" operator="greaterThanOrEqual">
      <formula>120</formula>
    </cfRule>
    <cfRule type="cellIs" dxfId="5" priority="7" operator="lessThanOrEqual">
      <formula>80</formula>
    </cfRule>
  </conditionalFormatting>
  <conditionalFormatting sqref="Y26:AR43">
    <cfRule type="cellIs" dxfId="4" priority="4" operator="greaterThanOrEqual">
      <formula>120</formula>
    </cfRule>
    <cfRule type="cellIs" dxfId="3" priority="5" operator="lessThanOrEqual">
      <formula>80</formula>
    </cfRule>
  </conditionalFormatting>
  <conditionalFormatting sqref="G26:G43">
    <cfRule type="top10" dxfId="2" priority="3" rank="5"/>
  </conditionalFormatting>
  <conditionalFormatting sqref="Y38:AR38">
    <cfRule type="cellIs" dxfId="1" priority="1" operator="greaterThanOrEqual">
      <formula>120</formula>
    </cfRule>
    <cfRule type="cellIs" dxfId="0" priority="2" operator="lessThanOrEqual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brand theme association(rep)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 Zheng</dc:creator>
  <cp:lastModifiedBy>XiaoYu Zheng</cp:lastModifiedBy>
  <dcterms:created xsi:type="dcterms:W3CDTF">2016-12-27T08:53:33Z</dcterms:created>
  <dcterms:modified xsi:type="dcterms:W3CDTF">2018-05-01T14:53:32Z</dcterms:modified>
</cp:coreProperties>
</file>