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L32" i="1"/>
  <c r="H32" i="1"/>
  <c r="G32" i="1"/>
  <c r="D32" i="1"/>
  <c r="C32" i="1"/>
  <c r="M31" i="1"/>
  <c r="L31" i="1"/>
  <c r="H31" i="1"/>
  <c r="G31" i="1"/>
  <c r="D31" i="1"/>
  <c r="C31" i="1"/>
  <c r="M30" i="1"/>
  <c r="L30" i="1"/>
  <c r="H30" i="1"/>
  <c r="G30" i="1"/>
  <c r="D30" i="1"/>
  <c r="C30" i="1"/>
  <c r="M29" i="1"/>
  <c r="L29" i="1"/>
  <c r="H29" i="1"/>
  <c r="G29" i="1"/>
  <c r="D29" i="1"/>
  <c r="C29" i="1"/>
  <c r="M28" i="1"/>
  <c r="L28" i="1"/>
  <c r="H28" i="1"/>
  <c r="G28" i="1"/>
  <c r="D28" i="1"/>
  <c r="C28" i="1"/>
  <c r="M27" i="1"/>
  <c r="L27" i="1"/>
  <c r="H27" i="1"/>
  <c r="G27" i="1"/>
  <c r="D27" i="1"/>
  <c r="C27" i="1"/>
  <c r="M26" i="1"/>
  <c r="L26" i="1"/>
  <c r="H26" i="1"/>
  <c r="G26" i="1"/>
  <c r="D26" i="1"/>
  <c r="C26" i="1"/>
  <c r="M25" i="1"/>
  <c r="L25" i="1"/>
  <c r="H25" i="1"/>
  <c r="G25" i="1"/>
  <c r="D25" i="1"/>
  <c r="C25" i="1"/>
  <c r="M24" i="1"/>
  <c r="L24" i="1"/>
  <c r="H24" i="1"/>
  <c r="G24" i="1"/>
  <c r="D24" i="1"/>
  <c r="C24" i="1"/>
  <c r="M23" i="1"/>
  <c r="L23" i="1"/>
  <c r="H23" i="1"/>
  <c r="G23" i="1"/>
  <c r="D23" i="1"/>
  <c r="C23" i="1"/>
  <c r="M22" i="1"/>
  <c r="L22" i="1"/>
  <c r="H22" i="1"/>
  <c r="G22" i="1"/>
  <c r="D22" i="1"/>
  <c r="C22" i="1"/>
  <c r="M21" i="1"/>
  <c r="L21" i="1"/>
  <c r="H21" i="1"/>
  <c r="G21" i="1"/>
  <c r="D21" i="1"/>
  <c r="C21" i="1"/>
  <c r="M20" i="1"/>
  <c r="L20" i="1"/>
  <c r="H20" i="1"/>
  <c r="G20" i="1"/>
  <c r="D20" i="1"/>
  <c r="C20" i="1"/>
  <c r="M19" i="1"/>
  <c r="L19" i="1"/>
  <c r="H19" i="1"/>
  <c r="G19" i="1"/>
  <c r="D19" i="1"/>
  <c r="C19" i="1"/>
  <c r="M18" i="1"/>
  <c r="L18" i="1"/>
  <c r="H18" i="1"/>
  <c r="G18" i="1"/>
  <c r="D18" i="1"/>
  <c r="C18" i="1"/>
  <c r="M17" i="1"/>
  <c r="L17" i="1"/>
  <c r="H17" i="1"/>
  <c r="G17" i="1"/>
  <c r="D17" i="1"/>
  <c r="C17" i="1"/>
  <c r="M16" i="1"/>
  <c r="L16" i="1"/>
  <c r="H16" i="1"/>
  <c r="G16" i="1"/>
  <c r="D16" i="1"/>
  <c r="C16" i="1"/>
  <c r="M15" i="1"/>
  <c r="L15" i="1"/>
  <c r="H15" i="1"/>
  <c r="G15" i="1"/>
  <c r="D15" i="1"/>
  <c r="C15" i="1"/>
  <c r="M14" i="1"/>
  <c r="L14" i="1"/>
  <c r="H14" i="1"/>
  <c r="G14" i="1"/>
  <c r="D14" i="1"/>
  <c r="C14" i="1"/>
  <c r="M13" i="1"/>
  <c r="L13" i="1"/>
  <c r="H13" i="1"/>
  <c r="G13" i="1"/>
  <c r="D13" i="1"/>
  <c r="C13" i="1"/>
  <c r="M12" i="1"/>
  <c r="L12" i="1"/>
  <c r="H12" i="1"/>
  <c r="G12" i="1"/>
  <c r="D12" i="1"/>
  <c r="C12" i="1"/>
  <c r="M8" i="1"/>
  <c r="K8" i="1"/>
  <c r="I8" i="1"/>
  <c r="F8" i="1"/>
  <c r="D8" i="1"/>
  <c r="B8" i="1"/>
  <c r="G7" i="1"/>
  <c r="D7" i="1"/>
  <c r="B7" i="1"/>
  <c r="H6" i="1"/>
  <c r="F6" i="1"/>
  <c r="B6" i="1"/>
  <c r="H5" i="1"/>
  <c r="E5" i="1"/>
  <c r="B5" i="1"/>
</calcChain>
</file>

<file path=xl/sharedStrings.xml><?xml version="1.0" encoding="utf-8"?>
<sst xmlns="http://schemas.openxmlformats.org/spreadsheetml/2006/main" count="166" uniqueCount="146">
  <si>
    <r>
      <t>健宝测</t>
    </r>
    <r>
      <rPr>
        <b/>
        <vertAlign val="superscript"/>
        <sz val="14"/>
        <color theme="1"/>
        <rFont val="等线"/>
        <family val="3"/>
        <charset val="134"/>
        <scheme val="minor"/>
      </rPr>
      <t>TM</t>
    </r>
    <r>
      <rPr>
        <b/>
        <sz val="14"/>
        <color theme="1"/>
        <rFont val="等线"/>
        <family val="3"/>
        <charset val="134"/>
        <scheme val="minor"/>
      </rPr>
      <t xml:space="preserve">
遗传性代谢缺陷病氨基酸与酰基肉碱谱分析报告</t>
    </r>
    <phoneticPr fontId="1" type="noConversion"/>
  </si>
  <si>
    <t>基本信息</t>
    <phoneticPr fontId="1" type="noConversion"/>
  </si>
  <si>
    <t>条码编号</t>
    <phoneticPr fontId="1" type="noConversion"/>
  </si>
  <si>
    <t>采样日期</t>
    <phoneticPr fontId="1" type="noConversion"/>
  </si>
  <si>
    <t>接收日期</t>
    <phoneticPr fontId="1" type="noConversion"/>
  </si>
  <si>
    <t>实验号</t>
    <phoneticPr fontId="1" type="noConversion"/>
  </si>
  <si>
    <t>医院</t>
    <phoneticPr fontId="1" type="noConversion"/>
  </si>
  <si>
    <t>科室</t>
    <phoneticPr fontId="1" type="noConversion"/>
  </si>
  <si>
    <t>住院号</t>
    <phoneticPr fontId="1" type="noConversion"/>
  </si>
  <si>
    <t>医生</t>
    <phoneticPr fontId="1" type="noConversion"/>
  </si>
  <si>
    <t>母亲姓名</t>
    <phoneticPr fontId="1" type="noConversion"/>
  </si>
  <si>
    <t>联系电话</t>
    <phoneticPr fontId="1" type="noConversion"/>
  </si>
  <si>
    <t>通讯地址</t>
    <phoneticPr fontId="1" type="noConversion"/>
  </si>
  <si>
    <t>婴儿姓名</t>
    <phoneticPr fontId="1" type="noConversion"/>
  </si>
  <si>
    <t>性别</t>
    <phoneticPr fontId="1" type="noConversion"/>
  </si>
  <si>
    <t>出生日期</t>
    <phoneticPr fontId="1" type="noConversion"/>
  </si>
  <si>
    <t>孕周</t>
    <phoneticPr fontId="1" type="noConversion"/>
  </si>
  <si>
    <t>出生体重</t>
    <phoneticPr fontId="1" type="noConversion"/>
  </si>
  <si>
    <t>阿氏评分</t>
    <phoneticPr fontId="1" type="noConversion"/>
  </si>
  <si>
    <t>检测结果</t>
    <phoneticPr fontId="1" type="noConversion"/>
  </si>
  <si>
    <t>指标</t>
    <phoneticPr fontId="1" type="noConversion"/>
  </si>
  <si>
    <t>正常范围</t>
    <phoneticPr fontId="1" type="noConversion"/>
  </si>
  <si>
    <t>测定值</t>
    <phoneticPr fontId="1" type="noConversion"/>
  </si>
  <si>
    <t>提示</t>
    <phoneticPr fontId="1" type="noConversion"/>
  </si>
  <si>
    <t>测定值</t>
    <phoneticPr fontId="1" type="noConversion"/>
  </si>
  <si>
    <t>提示</t>
    <phoneticPr fontId="1" type="noConversion"/>
  </si>
  <si>
    <t>正常范围</t>
    <phoneticPr fontId="1" type="noConversion"/>
  </si>
  <si>
    <t>Gly</t>
    <phoneticPr fontId="1" type="noConversion"/>
  </si>
  <si>
    <t>130-830</t>
  </si>
  <si>
    <t>C3DC</t>
  </si>
  <si>
    <t>0.01-0.2</t>
  </si>
  <si>
    <t>C14-OH</t>
  </si>
  <si>
    <t>0-0.1</t>
  </si>
  <si>
    <t>Ala</t>
  </si>
  <si>
    <t>50-400</t>
  </si>
  <si>
    <t>C4</t>
  </si>
  <si>
    <t>0.05-0.6</t>
  </si>
  <si>
    <t>C16:1</t>
  </si>
  <si>
    <t>0.02-0.45</t>
  </si>
  <si>
    <t>Ser</t>
  </si>
  <si>
    <t>20-210</t>
  </si>
  <si>
    <t>C4-OH</t>
  </si>
  <si>
    <t>0.03-0.5</t>
  </si>
  <si>
    <t>C16</t>
  </si>
  <si>
    <t>0.4-5</t>
  </si>
  <si>
    <t>Val</t>
  </si>
  <si>
    <t>40-200</t>
  </si>
  <si>
    <t>C4DC</t>
  </si>
  <si>
    <t>0.05-0.8</t>
  </si>
  <si>
    <t>C16:1-OH</t>
  </si>
  <si>
    <t>0.01-0.15</t>
  </si>
  <si>
    <t>Gln</t>
  </si>
  <si>
    <t>2-60</t>
  </si>
  <si>
    <t>C5:1</t>
  </si>
  <si>
    <t>C16-OH</t>
  </si>
  <si>
    <t>Pro</t>
  </si>
  <si>
    <t>350-3000</t>
  </si>
  <si>
    <t>C5</t>
  </si>
  <si>
    <t>0.04-0.4</t>
  </si>
  <si>
    <t>C18:2</t>
  </si>
  <si>
    <t>0.06-0.8</t>
  </si>
  <si>
    <t>Thr</t>
  </si>
  <si>
    <t>8-50</t>
  </si>
  <si>
    <t>C5-OH</t>
  </si>
  <si>
    <t>C18:1</t>
  </si>
  <si>
    <t>0.3-3</t>
  </si>
  <si>
    <t>Leu</t>
  </si>
  <si>
    <t>50-250</t>
  </si>
  <si>
    <t>C5DC</t>
  </si>
  <si>
    <t>C18</t>
  </si>
  <si>
    <t>0.18-2</t>
  </si>
  <si>
    <t>Orn</t>
  </si>
  <si>
    <t>15-235</t>
  </si>
  <si>
    <t>C6:1</t>
  </si>
  <si>
    <t>C18:2-OH</t>
  </si>
  <si>
    <t>0-0.02</t>
  </si>
  <si>
    <t>Met</t>
  </si>
  <si>
    <t>10-50</t>
  </si>
  <si>
    <t>C6</t>
  </si>
  <si>
    <t>C18:1-OH</t>
  </si>
  <si>
    <t>0-0.06</t>
  </si>
  <si>
    <t>His</t>
  </si>
  <si>
    <t>4-135</t>
  </si>
  <si>
    <t>C8:1</t>
  </si>
  <si>
    <t>C18-OH</t>
  </si>
  <si>
    <t>0-0.05</t>
  </si>
  <si>
    <t>Phe</t>
  </si>
  <si>
    <t>20-120</t>
  </si>
  <si>
    <t>C8</t>
  </si>
  <si>
    <t>Cit/Arg</t>
  </si>
  <si>
    <t>0.3-12</t>
  </si>
  <si>
    <t>C0</t>
  </si>
  <si>
    <t>11-65</t>
  </si>
  <si>
    <t>C6DC</t>
  </si>
  <si>
    <t>Orn/Cit</t>
  </si>
  <si>
    <t>1.2-18</t>
  </si>
  <si>
    <t>Arg</t>
  </si>
  <si>
    <t>1-40</t>
  </si>
  <si>
    <t>C8DC</t>
  </si>
  <si>
    <t>Phe/Tyr</t>
  </si>
  <si>
    <t>0.2-2</t>
  </si>
  <si>
    <t xml:space="preserve">Cit </t>
  </si>
  <si>
    <t>4-40</t>
  </si>
  <si>
    <t>C10:2</t>
  </si>
  <si>
    <t>C3/C2</t>
  </si>
  <si>
    <t>0.04-0.25</t>
  </si>
  <si>
    <t>Tyr</t>
  </si>
  <si>
    <t>25-200</t>
  </si>
  <si>
    <t>C10:1</t>
  </si>
  <si>
    <t>0.01-0.25</t>
  </si>
  <si>
    <t>C4/C2</t>
  </si>
  <si>
    <t>0-0.03</t>
  </si>
  <si>
    <t>Asp</t>
  </si>
  <si>
    <t>10-150</t>
  </si>
  <si>
    <t>C10</t>
  </si>
  <si>
    <t>C5/C2</t>
  </si>
  <si>
    <t>C2</t>
  </si>
  <si>
    <t>C12:1</t>
  </si>
  <si>
    <t>0-0.3</t>
  </si>
  <si>
    <t>C5DC/C8</t>
  </si>
  <si>
    <t>0.2-3</t>
  </si>
  <si>
    <t>Glu</t>
  </si>
  <si>
    <t>195-700</t>
  </si>
  <si>
    <t>C12</t>
  </si>
  <si>
    <t>0.02-0.5</t>
  </si>
  <si>
    <t>C0/(C16+C18)</t>
  </si>
  <si>
    <t>3-52</t>
  </si>
  <si>
    <t>Trp</t>
  </si>
  <si>
    <t>20-80</t>
  </si>
  <si>
    <t>C14:1</t>
  </si>
  <si>
    <t>0.01-0.4</t>
  </si>
  <si>
    <t>(C16+C18:1)/C2</t>
  </si>
  <si>
    <t>0.06-0.4</t>
  </si>
  <si>
    <t>C3</t>
  </si>
  <si>
    <t>0.4-4.5</t>
  </si>
  <si>
    <t>C14</t>
  </si>
  <si>
    <t>0.05-0.5</t>
  </si>
  <si>
    <t>C5-OH/C3</t>
  </si>
  <si>
    <t>结果分析</t>
    <phoneticPr fontId="1" type="noConversion"/>
  </si>
  <si>
    <t>声明</t>
    <phoneticPr fontId="1" type="noConversion"/>
  </si>
  <si>
    <t>本检测结果仅对本次送检样本负责。本检测仅适用于有限种类遗传性代谢病指标（枫糖尿症、苯丙酮尿症、高络氨酸血症I,II,III、瓜氨酸血症I,II、精氨酸血症、四氢生物蝶呤缺乏症、高苯丙氨酸血症、血缬氨酸过多症、鸟氨酸甲氨基转移酶缺乏症、N-乙酰谷氨酸合成酶缺乏症、高同型半胱氨酸血症、高甲硫氨酸血症、高鸟氨酸血症-高氨血症-同型瓜氨酸尿症综合征、精氨基琥珀酸尿症、高鸟氨酸血症、非酮症高血糖、组氨酸血症、3-甲基巴豆酰辅酶A羧化酶缺乏症、2-甲基丁酰-辅酶A脱氢酶缺乏症、丙酸血症、异戊酸血症、3-甲基戊烯二酸尿症、2-甲基-3-羟基丁酰辅酶A脱氢酶缺乏症、甲基丙二酸血症、戊二酸血症I型、异丁酰辅酶A脱氢酶缺乏症、多种羧化酶缺乏症、β酮硫解酶缺乏症、3-羟基-3-甲基戊二酸尿症、肉碱棕榈酰基转移酶缺乏症I,II、短链酰基辅酶A脱氢酶缺乏症、中链酰基辅酶A脱氢酶缺乏症、3-羟基长链酰基辅酶A脱氢酶缺乏症、丙二酰辅酶A脱羧酶缺乏症、左旋肉碱吸收缺陷、乙基丙二酸脑病变、左旋肉碱/酰基肉碱转位酶缺乏症、中/短链羟酰基辅酶A缺乏症、极长链羟酰基辅酶A缺乏症、三功能蛋白缺乏症、戊二酸血症II型、中链三酰基辅酶A硫解酶缺乏症、2,4二烯酰基辅酶A还原酶缺乏），不能对所有代谢疾病进行检测。最终对结果的解释及疾病诊断，请咨询相关医院专科医生。</t>
    <phoneticPr fontId="1" type="noConversion"/>
  </si>
  <si>
    <t>检测人</t>
    <phoneticPr fontId="1" type="noConversion"/>
  </si>
  <si>
    <t>审核人</t>
    <phoneticPr fontId="1" type="noConversion"/>
  </si>
  <si>
    <t>报告日期</t>
    <phoneticPr fontId="1" type="noConversion"/>
  </si>
  <si>
    <t>深圳健科医学检验实验室</t>
    <phoneticPr fontId="1" type="noConversion"/>
  </si>
  <si>
    <t>地址:深圳市宝安区中粮商务公园7栋    电话:XXXXXXXXXX    官网：govitatech.cn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</si>
</sst>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2"/>
      <scheme val="minor"/>
    </font>
    <font>
      <b/>
      <vertAlign val="superscript"/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64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7" fillId="0" borderId="5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7" fillId="0" borderId="6" xfId="0" applyFont="1" applyFill="1" applyBorder="1"/>
    <xf numFmtId="0" fontId="7" fillId="0" borderId="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0" fillId="0" borderId="0" xfId="0" applyFont="1" applyBorder="1"/>
    <xf numFmtId="0" fontId="9" fillId="0" borderId="0" xfId="0" applyFont="1" applyBorder="1"/>
    <xf numFmtId="0" fontId="7" fillId="0" borderId="5" xfId="0" applyFont="1" applyBorder="1"/>
    <xf numFmtId="0" fontId="8" fillId="0" borderId="6" xfId="0" applyFont="1" applyBorder="1"/>
    <xf numFmtId="0" fontId="0" fillId="0" borderId="6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Font="1" applyBorder="1"/>
    <xf numFmtId="0" fontId="5" fillId="2" borderId="4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0" fillId="0" borderId="11" xfId="0" applyFont="1" applyBorder="1"/>
    <xf numFmtId="0" fontId="8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11" fillId="0" borderId="0" xfId="0" applyFont="1" applyBorder="1" applyAlignment="1">
      <alignment vertical="top" wrapText="1"/>
    </xf>
    <xf numFmtId="0" fontId="12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9" xfId="0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0" fillId="0" borderId="8" xfId="0" applyFont="1" applyBorder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1</xdr:row>
      <xdr:rowOff>0</xdr:rowOff>
    </xdr:from>
    <xdr:to>
      <xdr:col>2</xdr:col>
      <xdr:colOff>281968</xdr:colOff>
      <xdr:row>2</xdr:row>
      <xdr:rowOff>247650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AE173CB-3B90-45BF-A1E2-DF69187B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180975"/>
          <a:ext cx="1367817" cy="42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816;&#27979;&#25253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告"/>
      <sheetName val="原始数据"/>
      <sheetName val="判读信息"/>
      <sheetName val="送样信息"/>
    </sheetNames>
    <sheetDataSet>
      <sheetData sheetId="0"/>
      <sheetData sheetId="1">
        <row r="4">
          <cell r="G4">
            <v>416.09699999999998</v>
          </cell>
          <cell r="H4">
            <v>477.976</v>
          </cell>
          <cell r="I4">
            <v>39.572000000000003</v>
          </cell>
          <cell r="J4">
            <v>283.88400000000001</v>
          </cell>
          <cell r="K4">
            <v>17.916</v>
          </cell>
          <cell r="L4">
            <v>793.35699999999997</v>
          </cell>
          <cell r="M4">
            <v>19.891999999999999</v>
          </cell>
          <cell r="N4">
            <v>222.71799999999999</v>
          </cell>
          <cell r="O4">
            <v>88.263000000000005</v>
          </cell>
          <cell r="P4">
            <v>46.536999999999999</v>
          </cell>
          <cell r="Q4">
            <v>29.95</v>
          </cell>
          <cell r="R4">
            <v>154.36199999999999</v>
          </cell>
          <cell r="S4">
            <v>50.063000000000002</v>
          </cell>
          <cell r="T4">
            <v>76.269000000000005</v>
          </cell>
          <cell r="U4">
            <v>49.869</v>
          </cell>
          <cell r="V4">
            <v>201.851</v>
          </cell>
          <cell r="W4">
            <v>66.322000000000003</v>
          </cell>
          <cell r="X4">
            <v>16.908000000000001</v>
          </cell>
          <cell r="Y4">
            <v>268.61399999999998</v>
          </cell>
          <cell r="Z4">
            <v>39.582999999999998</v>
          </cell>
          <cell r="AA4">
            <v>1.367</v>
          </cell>
          <cell r="AB4">
            <v>0.11700000000000001</v>
          </cell>
          <cell r="AC4">
            <v>0.23899999999999999</v>
          </cell>
          <cell r="AD4">
            <v>0.15</v>
          </cell>
          <cell r="AE4">
            <v>0.58499999999999996</v>
          </cell>
          <cell r="AF4">
            <v>4.3999999999999997E-2</v>
          </cell>
          <cell r="AG4">
            <v>0.222</v>
          </cell>
          <cell r="AH4">
            <v>0.79100000000000004</v>
          </cell>
          <cell r="AI4">
            <v>6.5000000000000002E-2</v>
          </cell>
          <cell r="AJ4">
            <v>2.1999999999999999E-2</v>
          </cell>
          <cell r="AK4">
            <v>0.20200000000000001</v>
          </cell>
          <cell r="AL4">
            <v>0.16</v>
          </cell>
          <cell r="AM4">
            <v>0.13600000000000001</v>
          </cell>
          <cell r="AN4">
            <v>6.9000000000000006E-2</v>
          </cell>
          <cell r="AO4">
            <v>0.11</v>
          </cell>
          <cell r="AP4">
            <v>3.5000000000000003E-2</v>
          </cell>
          <cell r="AQ4">
            <v>0.1</v>
          </cell>
          <cell r="AR4">
            <v>0.115</v>
          </cell>
          <cell r="AS4">
            <v>0.13600000000000001</v>
          </cell>
          <cell r="AT4">
            <v>0.13300000000000001</v>
          </cell>
          <cell r="AU4">
            <v>7.9000000000000001E-2</v>
          </cell>
          <cell r="AV4">
            <v>0.153</v>
          </cell>
          <cell r="AW4">
            <v>3.5999999999999997E-2</v>
          </cell>
          <cell r="AX4">
            <v>9.8000000000000004E-2</v>
          </cell>
          <cell r="AY4">
            <v>1.05</v>
          </cell>
          <cell r="AZ4">
            <v>6.4000000000000001E-2</v>
          </cell>
          <cell r="BA4">
            <v>5.1999999999999998E-2</v>
          </cell>
          <cell r="BB4">
            <v>0.34699999999999998</v>
          </cell>
          <cell r="BC4">
            <v>1.306</v>
          </cell>
          <cell r="BD4">
            <v>0.73399999999999999</v>
          </cell>
          <cell r="BE4">
            <v>4.0000000000000001E-3</v>
          </cell>
          <cell r="BF4">
            <v>8.0000000000000002E-3</v>
          </cell>
          <cell r="BG4">
            <v>3.4000000000000002E-2</v>
          </cell>
          <cell r="BH4">
            <v>0.65400000000000003</v>
          </cell>
          <cell r="BI4">
            <v>1.77</v>
          </cell>
          <cell r="BJ4">
            <v>0.76500000000000001</v>
          </cell>
          <cell r="BK4">
            <v>8.1000000000000003E-2</v>
          </cell>
          <cell r="BL4">
            <v>1.4E-2</v>
          </cell>
          <cell r="BM4">
            <v>1.2999999999999999E-2</v>
          </cell>
          <cell r="BN4">
            <v>0.48099999999999998</v>
          </cell>
          <cell r="BO4">
            <v>28.068999999999999</v>
          </cell>
          <cell r="BP4">
            <v>0.13900000000000001</v>
          </cell>
          <cell r="BQ4">
            <v>0.57899999999999996</v>
          </cell>
        </row>
        <row r="5">
          <cell r="G5" t="str">
            <v xml:space="preserve"> </v>
          </cell>
          <cell r="H5" t="str">
            <v>↑</v>
          </cell>
          <cell r="I5" t="str">
            <v xml:space="preserve"> </v>
          </cell>
          <cell r="J5" t="str">
            <v>↑</v>
          </cell>
          <cell r="K5" t="str">
            <v xml:space="preserve"> </v>
          </cell>
          <cell r="L5" t="str">
            <v xml:space="preserve"> </v>
          </cell>
          <cell r="M5" t="str">
            <v xml:space="preserve"> </v>
          </cell>
          <cell r="N5" t="str">
            <v xml:space="preserve"> </v>
          </cell>
          <cell r="O5" t="str">
            <v xml:space="preserve"> </v>
          </cell>
          <cell r="P5" t="str">
            <v xml:space="preserve"> </v>
          </cell>
          <cell r="Q5" t="str">
            <v xml:space="preserve"> </v>
          </cell>
          <cell r="R5" t="str">
            <v>↑</v>
          </cell>
          <cell r="S5" t="str">
            <v xml:space="preserve"> </v>
          </cell>
          <cell r="T5" t="str">
            <v>↑</v>
          </cell>
          <cell r="U5" t="str">
            <v>↑</v>
          </cell>
          <cell r="V5" t="str">
            <v>↑</v>
          </cell>
          <cell r="W5" t="str">
            <v xml:space="preserve"> </v>
          </cell>
          <cell r="X5" t="str">
            <v xml:space="preserve"> </v>
          </cell>
          <cell r="Y5" t="str">
            <v xml:space="preserve"> </v>
          </cell>
          <cell r="Z5" t="str">
            <v xml:space="preserve"> </v>
          </cell>
          <cell r="AA5" t="str">
            <v xml:space="preserve"> </v>
          </cell>
          <cell r="AB5" t="str">
            <v xml:space="preserve"> </v>
          </cell>
          <cell r="AC5" t="str">
            <v xml:space="preserve"> </v>
          </cell>
          <cell r="AD5" t="str">
            <v xml:space="preserve"> </v>
          </cell>
          <cell r="AE5" t="str">
            <v xml:space="preserve"> </v>
          </cell>
          <cell r="AF5" t="str">
            <v xml:space="preserve"> </v>
          </cell>
          <cell r="AG5" t="str">
            <v xml:space="preserve"> </v>
          </cell>
          <cell r="AH5" t="str">
            <v>↑</v>
          </cell>
          <cell r="AI5" t="str">
            <v xml:space="preserve"> </v>
          </cell>
          <cell r="AJ5" t="str">
            <v xml:space="preserve"> </v>
          </cell>
          <cell r="AK5" t="str">
            <v>↑</v>
          </cell>
          <cell r="AL5" t="str">
            <v xml:space="preserve"> </v>
          </cell>
          <cell r="AM5" t="str">
            <v xml:space="preserve"> </v>
          </cell>
          <cell r="AN5" t="str">
            <v xml:space="preserve"> </v>
          </cell>
          <cell r="AO5" t="str">
            <v>↑</v>
          </cell>
          <cell r="AP5" t="str">
            <v xml:space="preserve"> </v>
          </cell>
          <cell r="AQ5" t="str">
            <v xml:space="preserve"> </v>
          </cell>
          <cell r="AR5" t="str">
            <v xml:space="preserve"> </v>
          </cell>
          <cell r="AS5" t="str">
            <v xml:space="preserve"> </v>
          </cell>
          <cell r="AT5" t="str">
            <v xml:space="preserve"> </v>
          </cell>
          <cell r="AU5" t="str">
            <v xml:space="preserve"> </v>
          </cell>
          <cell r="AV5" t="str">
            <v xml:space="preserve"> </v>
          </cell>
          <cell r="AW5" t="str">
            <v xml:space="preserve"> </v>
          </cell>
          <cell r="AX5" t="str">
            <v xml:space="preserve"> </v>
          </cell>
          <cell r="AY5" t="str">
            <v xml:space="preserve"> </v>
          </cell>
          <cell r="AZ5" t="str">
            <v xml:space="preserve"> </v>
          </cell>
          <cell r="BA5" t="str">
            <v xml:space="preserve"> </v>
          </cell>
          <cell r="BB5" t="str">
            <v xml:space="preserve"> </v>
          </cell>
          <cell r="BC5" t="str">
            <v xml:space="preserve"> </v>
          </cell>
          <cell r="BD5" t="str">
            <v xml:space="preserve"> </v>
          </cell>
          <cell r="BE5" t="str">
            <v xml:space="preserve"> </v>
          </cell>
          <cell r="BF5" t="str">
            <v xml:space="preserve"> </v>
          </cell>
          <cell r="BG5" t="str">
            <v xml:space="preserve"> </v>
          </cell>
          <cell r="BH5" t="str">
            <v xml:space="preserve"> </v>
          </cell>
          <cell r="BI5" t="str">
            <v xml:space="preserve"> </v>
          </cell>
          <cell r="BJ5" t="str">
            <v xml:space="preserve"> </v>
          </cell>
          <cell r="BK5" t="str">
            <v xml:space="preserve"> </v>
          </cell>
          <cell r="BL5" t="str">
            <v xml:space="preserve"> </v>
          </cell>
          <cell r="BM5" t="str">
            <v xml:space="preserve"> </v>
          </cell>
          <cell r="BN5" t="str">
            <v xml:space="preserve"> </v>
          </cell>
          <cell r="BO5" t="str">
            <v xml:space="preserve"> </v>
          </cell>
          <cell r="BP5" t="str">
            <v xml:space="preserve"> </v>
          </cell>
          <cell r="BQ5" t="str">
            <v>↑</v>
          </cell>
        </row>
      </sheetData>
      <sheetData sheetId="2"/>
      <sheetData sheetId="3">
        <row r="2">
          <cell r="A2" t="str">
            <v>XXXXXX</v>
          </cell>
          <cell r="B2" t="str">
            <v>2017年X月X日</v>
          </cell>
          <cell r="C2" t="str">
            <v>2017年X月X日</v>
          </cell>
          <cell r="D2" t="str">
            <v>某某医院</v>
          </cell>
          <cell r="E2" t="str">
            <v>新生儿科</v>
          </cell>
          <cell r="F2" t="str">
            <v>XXXXXX</v>
          </cell>
          <cell r="H2" t="str">
            <v>某某</v>
          </cell>
          <cell r="I2" t="str">
            <v>XXXX</v>
          </cell>
          <cell r="J2" t="str">
            <v>某市某区某街道</v>
          </cell>
          <cell r="K2" t="str">
            <v>某某</v>
          </cell>
          <cell r="L2" t="str">
            <v>男</v>
          </cell>
          <cell r="M2" t="str">
            <v>2017年X月X日</v>
          </cell>
          <cell r="N2">
            <v>40</v>
          </cell>
          <cell r="O2" t="str">
            <v>6kg</v>
          </cell>
          <cell r="P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topLeftCell="A16" workbookViewId="0">
      <selection activeCell="M32" sqref="M32"/>
    </sheetView>
  </sheetViews>
  <sheetFormatPr defaultRowHeight="14.25" x14ac:dyDescent="0.2"/>
  <cols>
    <col min="1" max="13" width="7.625" style="1" customWidth="1"/>
    <col min="14" max="16384" width="9" style="1"/>
  </cols>
  <sheetData>
    <row r="2" spans="1:14" ht="18" customHeight="1" x14ac:dyDescent="0.2">
      <c r="E2" s="2" t="s">
        <v>0</v>
      </c>
      <c r="F2" s="3"/>
      <c r="G2" s="3"/>
      <c r="H2" s="3"/>
      <c r="I2" s="3"/>
      <c r="J2" s="3"/>
      <c r="K2" s="3"/>
      <c r="L2" s="3"/>
      <c r="M2" s="3"/>
    </row>
    <row r="3" spans="1:14" ht="21.75" customHeight="1" x14ac:dyDescent="0.2">
      <c r="E3" s="3"/>
      <c r="F3" s="3"/>
      <c r="G3" s="3"/>
      <c r="H3" s="3"/>
      <c r="I3" s="3"/>
      <c r="J3" s="3"/>
      <c r="K3" s="3"/>
      <c r="L3" s="3"/>
      <c r="M3" s="3"/>
    </row>
    <row r="4" spans="1:14" x14ac:dyDescent="0.2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">
      <c r="A5" s="5" t="s">
        <v>2</v>
      </c>
      <c r="B5" s="6" t="str">
        <f>[1]送样信息!A2</f>
        <v>XXXXXX</v>
      </c>
      <c r="C5" s="6"/>
      <c r="D5" s="5" t="s">
        <v>3</v>
      </c>
      <c r="E5" s="6" t="str">
        <f>[1]送样信息!B2</f>
        <v>2017年X月X日</v>
      </c>
      <c r="F5" s="6"/>
      <c r="G5" s="5" t="s">
        <v>4</v>
      </c>
      <c r="H5" s="6" t="str">
        <f>[1]送样信息!C2</f>
        <v>2017年X月X日</v>
      </c>
      <c r="I5" s="6"/>
      <c r="J5" s="5" t="s">
        <v>5</v>
      </c>
      <c r="K5" s="6"/>
      <c r="L5" s="6"/>
      <c r="M5" s="6"/>
    </row>
    <row r="6" spans="1:14" x14ac:dyDescent="0.2">
      <c r="A6" s="5" t="s">
        <v>6</v>
      </c>
      <c r="B6" s="7" t="str">
        <f>[1]送样信息!D2</f>
        <v>某某医院</v>
      </c>
      <c r="C6" s="8"/>
      <c r="D6" s="9"/>
      <c r="E6" s="5" t="s">
        <v>7</v>
      </c>
      <c r="F6" s="10" t="str">
        <f>[1]送样信息!E2</f>
        <v>新生儿科</v>
      </c>
      <c r="G6" s="5" t="s">
        <v>8</v>
      </c>
      <c r="H6" s="6" t="str">
        <f>[1]送样信息!F2</f>
        <v>XXXXXX</v>
      </c>
      <c r="I6" s="6"/>
      <c r="J6" s="5" t="s">
        <v>9</v>
      </c>
      <c r="K6" s="6"/>
      <c r="L6" s="6"/>
      <c r="M6" s="6"/>
    </row>
    <row r="7" spans="1:14" x14ac:dyDescent="0.2">
      <c r="A7" s="5" t="s">
        <v>10</v>
      </c>
      <c r="B7" s="5" t="str">
        <f>[1]送样信息!H2</f>
        <v>某某</v>
      </c>
      <c r="C7" s="5" t="s">
        <v>11</v>
      </c>
      <c r="D7" s="6" t="str">
        <f>[1]送样信息!I2</f>
        <v>XXXX</v>
      </c>
      <c r="E7" s="6"/>
      <c r="F7" s="5" t="s">
        <v>12</v>
      </c>
      <c r="G7" s="6" t="str">
        <f>[1]送样信息!J2</f>
        <v>某市某区某街道</v>
      </c>
      <c r="H7" s="6"/>
      <c r="I7" s="6"/>
      <c r="J7" s="6"/>
      <c r="K7" s="6"/>
      <c r="L7" s="6"/>
      <c r="M7" s="6"/>
    </row>
    <row r="8" spans="1:14" x14ac:dyDescent="0.2">
      <c r="A8" s="5" t="s">
        <v>13</v>
      </c>
      <c r="B8" s="5" t="str">
        <f>[1]送样信息!K2</f>
        <v>某某</v>
      </c>
      <c r="C8" s="5" t="s">
        <v>14</v>
      </c>
      <c r="D8" s="5" t="str">
        <f>[1]送样信息!L2</f>
        <v>男</v>
      </c>
      <c r="E8" s="5" t="s">
        <v>15</v>
      </c>
      <c r="F8" s="7" t="str">
        <f>[1]送样信息!M2</f>
        <v>2017年X月X日</v>
      </c>
      <c r="G8" s="9"/>
      <c r="H8" s="5" t="s">
        <v>16</v>
      </c>
      <c r="I8" s="5">
        <f>[1]送样信息!N2</f>
        <v>40</v>
      </c>
      <c r="J8" s="5" t="s">
        <v>17</v>
      </c>
      <c r="K8" s="5" t="str">
        <f>[1]送样信息!O2</f>
        <v>6kg</v>
      </c>
      <c r="L8" s="5" t="s">
        <v>18</v>
      </c>
      <c r="M8" s="5">
        <f>[1]送样信息!P2</f>
        <v>10</v>
      </c>
    </row>
    <row r="9" spans="1:14" ht="6.75" customHeight="1" x14ac:dyDescent="0.2">
      <c r="A9" s="11"/>
      <c r="B9" s="12"/>
      <c r="C9" s="12"/>
      <c r="D9" s="12"/>
      <c r="E9" s="12"/>
      <c r="F9" s="13"/>
      <c r="G9" s="13"/>
      <c r="H9" s="12"/>
      <c r="I9" s="12"/>
      <c r="J9" s="12"/>
      <c r="K9" s="12"/>
      <c r="L9" s="12"/>
      <c r="M9" s="12"/>
    </row>
    <row r="10" spans="1:14" x14ac:dyDescent="0.2">
      <c r="A10" s="14" t="s">
        <v>19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4" x14ac:dyDescent="0.2">
      <c r="A11" s="16" t="s">
        <v>20</v>
      </c>
      <c r="B11" s="17" t="s">
        <v>21</v>
      </c>
      <c r="C11" s="18" t="s">
        <v>22</v>
      </c>
      <c r="D11" s="19" t="s">
        <v>23</v>
      </c>
      <c r="E11" s="20" t="s">
        <v>20</v>
      </c>
      <c r="F11" s="17" t="s">
        <v>21</v>
      </c>
      <c r="G11" s="18" t="s">
        <v>24</v>
      </c>
      <c r="H11" s="19" t="s">
        <v>25</v>
      </c>
      <c r="I11" s="21" t="s">
        <v>20</v>
      </c>
      <c r="J11" s="22"/>
      <c r="K11" s="17" t="s">
        <v>26</v>
      </c>
      <c r="L11" s="18" t="s">
        <v>22</v>
      </c>
      <c r="M11" s="23" t="s">
        <v>25</v>
      </c>
    </row>
    <row r="12" spans="1:14" x14ac:dyDescent="0.2">
      <c r="A12" s="24" t="s">
        <v>27</v>
      </c>
      <c r="B12" s="25" t="s">
        <v>28</v>
      </c>
      <c r="C12" s="26">
        <f>[1]原始数据!G4</f>
        <v>416.09699999999998</v>
      </c>
      <c r="D12" s="23" t="str">
        <f>[1]原始数据!G5</f>
        <v xml:space="preserve"> </v>
      </c>
      <c r="E12" s="25" t="s">
        <v>29</v>
      </c>
      <c r="F12" s="25" t="s">
        <v>30</v>
      </c>
      <c r="G12" s="25">
        <f>[1]原始数据!AB4</f>
        <v>0.11700000000000001</v>
      </c>
      <c r="H12" s="23" t="str">
        <f>[1]原始数据!AB5</f>
        <v xml:space="preserve"> </v>
      </c>
      <c r="I12" s="25" t="s">
        <v>31</v>
      </c>
      <c r="K12" s="25" t="s">
        <v>32</v>
      </c>
      <c r="L12" s="25">
        <f>[1]原始数据!AW4</f>
        <v>3.5999999999999997E-2</v>
      </c>
      <c r="M12" s="27" t="str">
        <f>[1]原始数据!AW5</f>
        <v xml:space="preserve"> </v>
      </c>
      <c r="N12" s="28"/>
    </row>
    <row r="13" spans="1:14" x14ac:dyDescent="0.2">
      <c r="A13" s="24" t="s">
        <v>33</v>
      </c>
      <c r="B13" s="25" t="s">
        <v>34</v>
      </c>
      <c r="C13" s="26">
        <f>[1]原始数据!H4</f>
        <v>477.976</v>
      </c>
      <c r="D13" s="23" t="str">
        <f>[1]原始数据!H5</f>
        <v>↑</v>
      </c>
      <c r="E13" s="25" t="s">
        <v>35</v>
      </c>
      <c r="F13" s="25" t="s">
        <v>36</v>
      </c>
      <c r="G13" s="25">
        <f>[1]原始数据!AC4</f>
        <v>0.23899999999999999</v>
      </c>
      <c r="H13" s="23" t="str">
        <f>[1]原始数据!AC5</f>
        <v xml:space="preserve"> </v>
      </c>
      <c r="I13" s="25" t="s">
        <v>37</v>
      </c>
      <c r="K13" s="25" t="s">
        <v>38</v>
      </c>
      <c r="L13" s="25">
        <f>[1]原始数据!AX4</f>
        <v>9.8000000000000004E-2</v>
      </c>
      <c r="M13" s="23" t="str">
        <f>[1]原始数据!AX5</f>
        <v xml:space="preserve"> </v>
      </c>
      <c r="N13" s="29"/>
    </row>
    <row r="14" spans="1:14" x14ac:dyDescent="0.2">
      <c r="A14" s="24" t="s">
        <v>39</v>
      </c>
      <c r="B14" s="25" t="s">
        <v>40</v>
      </c>
      <c r="C14" s="26">
        <f>[1]原始数据!I4</f>
        <v>39.572000000000003</v>
      </c>
      <c r="D14" s="23" t="str">
        <f>[1]原始数据!I5</f>
        <v xml:space="preserve"> </v>
      </c>
      <c r="E14" s="25" t="s">
        <v>41</v>
      </c>
      <c r="F14" s="25" t="s">
        <v>42</v>
      </c>
      <c r="G14" s="25">
        <f>[1]原始数据!AD4</f>
        <v>0.15</v>
      </c>
      <c r="H14" s="23" t="str">
        <f>[1]原始数据!AD5</f>
        <v xml:space="preserve"> </v>
      </c>
      <c r="I14" s="25" t="s">
        <v>43</v>
      </c>
      <c r="K14" s="25" t="s">
        <v>44</v>
      </c>
      <c r="L14" s="25">
        <f>[1]原始数据!AY4</f>
        <v>1.05</v>
      </c>
      <c r="M14" s="23" t="str">
        <f>[1]原始数据!AY5</f>
        <v xml:space="preserve"> </v>
      </c>
      <c r="N14" s="28"/>
    </row>
    <row r="15" spans="1:14" x14ac:dyDescent="0.2">
      <c r="A15" s="24" t="s">
        <v>45</v>
      </c>
      <c r="B15" s="25" t="s">
        <v>46</v>
      </c>
      <c r="C15" s="26">
        <f>[1]原始数据!J4</f>
        <v>283.88400000000001</v>
      </c>
      <c r="D15" s="23" t="str">
        <f>[1]原始数据!J5</f>
        <v>↑</v>
      </c>
      <c r="E15" s="25" t="s">
        <v>47</v>
      </c>
      <c r="F15" s="25" t="s">
        <v>48</v>
      </c>
      <c r="G15" s="25">
        <f>[1]原始数据!AE4</f>
        <v>0.58499999999999996</v>
      </c>
      <c r="H15" s="23" t="str">
        <f>[1]原始数据!AE5</f>
        <v xml:space="preserve"> </v>
      </c>
      <c r="I15" s="25" t="s">
        <v>49</v>
      </c>
      <c r="K15" s="25" t="s">
        <v>50</v>
      </c>
      <c r="L15" s="25">
        <f>[1]原始数据!AZ4</f>
        <v>6.4000000000000001E-2</v>
      </c>
      <c r="M15" s="23" t="str">
        <f>[1]原始数据!AZ5</f>
        <v xml:space="preserve"> </v>
      </c>
    </row>
    <row r="16" spans="1:14" x14ac:dyDescent="0.2">
      <c r="A16" s="24" t="s">
        <v>51</v>
      </c>
      <c r="B16" s="25" t="s">
        <v>52</v>
      </c>
      <c r="C16" s="26">
        <f>[1]原始数据!K4</f>
        <v>17.916</v>
      </c>
      <c r="D16" s="23" t="str">
        <f>[1]原始数据!K5</f>
        <v xml:space="preserve"> </v>
      </c>
      <c r="E16" s="25" t="s">
        <v>53</v>
      </c>
      <c r="F16" s="25" t="s">
        <v>32</v>
      </c>
      <c r="G16" s="25">
        <f>[1]原始数据!AF4</f>
        <v>4.3999999999999997E-2</v>
      </c>
      <c r="H16" s="23" t="str">
        <f>[1]原始数据!AF5</f>
        <v xml:space="preserve"> </v>
      </c>
      <c r="I16" s="25" t="s">
        <v>54</v>
      </c>
      <c r="K16" s="25" t="s">
        <v>32</v>
      </c>
      <c r="L16" s="25">
        <f>[1]原始数据!BA4</f>
        <v>5.1999999999999998E-2</v>
      </c>
      <c r="M16" s="23" t="str">
        <f>[1]原始数据!BA5</f>
        <v xml:space="preserve"> </v>
      </c>
    </row>
    <row r="17" spans="1:13" x14ac:dyDescent="0.2">
      <c r="A17" s="24" t="s">
        <v>55</v>
      </c>
      <c r="B17" s="25" t="s">
        <v>56</v>
      </c>
      <c r="C17" s="26">
        <f>[1]原始数据!L4</f>
        <v>793.35699999999997</v>
      </c>
      <c r="D17" s="23" t="str">
        <f>[1]原始数据!L5</f>
        <v xml:space="preserve"> </v>
      </c>
      <c r="E17" s="25" t="s">
        <v>57</v>
      </c>
      <c r="F17" s="25" t="s">
        <v>58</v>
      </c>
      <c r="G17" s="25">
        <f>[1]原始数据!AG4</f>
        <v>0.222</v>
      </c>
      <c r="H17" s="23" t="str">
        <f>[1]原始数据!AG5</f>
        <v xml:space="preserve"> </v>
      </c>
      <c r="I17" s="25" t="s">
        <v>59</v>
      </c>
      <c r="K17" s="25" t="s">
        <v>60</v>
      </c>
      <c r="L17" s="25">
        <f>[1]原始数据!BB4</f>
        <v>0.34699999999999998</v>
      </c>
      <c r="M17" s="23" t="str">
        <f>[1]原始数据!BB5</f>
        <v xml:space="preserve"> </v>
      </c>
    </row>
    <row r="18" spans="1:13" x14ac:dyDescent="0.2">
      <c r="A18" s="24" t="s">
        <v>61</v>
      </c>
      <c r="B18" s="25" t="s">
        <v>62</v>
      </c>
      <c r="C18" s="26">
        <f>[1]原始数据!M4</f>
        <v>19.891999999999999</v>
      </c>
      <c r="D18" s="23" t="str">
        <f>[1]原始数据!M5</f>
        <v xml:space="preserve"> </v>
      </c>
      <c r="E18" s="25" t="s">
        <v>63</v>
      </c>
      <c r="F18" s="25" t="s">
        <v>36</v>
      </c>
      <c r="G18" s="25">
        <f>[1]原始数据!AH4</f>
        <v>0.79100000000000004</v>
      </c>
      <c r="H18" s="23" t="str">
        <f>[1]原始数据!AH5</f>
        <v>↑</v>
      </c>
      <c r="I18" s="25" t="s">
        <v>64</v>
      </c>
      <c r="K18" s="25" t="s">
        <v>65</v>
      </c>
      <c r="L18" s="25">
        <f>[1]原始数据!BC4</f>
        <v>1.306</v>
      </c>
      <c r="M18" s="23" t="str">
        <f>[1]原始数据!BC5</f>
        <v xml:space="preserve"> </v>
      </c>
    </row>
    <row r="19" spans="1:13" x14ac:dyDescent="0.2">
      <c r="A19" s="24" t="s">
        <v>66</v>
      </c>
      <c r="B19" s="25" t="s">
        <v>67</v>
      </c>
      <c r="C19" s="26">
        <f>[1]原始数据!N4</f>
        <v>222.71799999999999</v>
      </c>
      <c r="D19" s="23" t="str">
        <f>[1]原始数据!N5</f>
        <v xml:space="preserve"> </v>
      </c>
      <c r="E19" s="25" t="s">
        <v>68</v>
      </c>
      <c r="F19" s="25" t="s">
        <v>30</v>
      </c>
      <c r="G19" s="25">
        <f>[1]原始数据!AI4</f>
        <v>6.5000000000000002E-2</v>
      </c>
      <c r="H19" s="23" t="str">
        <f>[1]原始数据!AI5</f>
        <v xml:space="preserve"> </v>
      </c>
      <c r="I19" s="25" t="s">
        <v>69</v>
      </c>
      <c r="K19" s="25" t="s">
        <v>70</v>
      </c>
      <c r="L19" s="25">
        <f>[1]原始数据!BD4</f>
        <v>0.73399999999999999</v>
      </c>
      <c r="M19" s="23" t="str">
        <f>[1]原始数据!BD5</f>
        <v xml:space="preserve"> </v>
      </c>
    </row>
    <row r="20" spans="1:13" x14ac:dyDescent="0.2">
      <c r="A20" s="24" t="s">
        <v>71</v>
      </c>
      <c r="B20" s="25" t="s">
        <v>72</v>
      </c>
      <c r="C20" s="26">
        <f>[1]原始数据!O4</f>
        <v>88.263000000000005</v>
      </c>
      <c r="D20" s="23" t="str">
        <f>[1]原始数据!O5</f>
        <v xml:space="preserve"> </v>
      </c>
      <c r="E20" s="25" t="s">
        <v>73</v>
      </c>
      <c r="F20" s="25" t="s">
        <v>32</v>
      </c>
      <c r="G20" s="25">
        <f>[1]原始数据!AJ4</f>
        <v>2.1999999999999999E-2</v>
      </c>
      <c r="H20" s="23" t="str">
        <f>[1]原始数据!AJ5</f>
        <v xml:space="preserve"> </v>
      </c>
      <c r="I20" s="25" t="s">
        <v>74</v>
      </c>
      <c r="K20" s="25" t="s">
        <v>75</v>
      </c>
      <c r="L20" s="25">
        <f>[1]原始数据!BE4</f>
        <v>4.0000000000000001E-3</v>
      </c>
      <c r="M20" s="23" t="str">
        <f>[1]原始数据!BE5</f>
        <v xml:space="preserve"> </v>
      </c>
    </row>
    <row r="21" spans="1:13" x14ac:dyDescent="0.2">
      <c r="A21" s="24" t="s">
        <v>76</v>
      </c>
      <c r="B21" s="25" t="s">
        <v>77</v>
      </c>
      <c r="C21" s="26">
        <f>[1]原始数据!P4</f>
        <v>46.536999999999999</v>
      </c>
      <c r="D21" s="23" t="str">
        <f>[1]原始数据!P5</f>
        <v xml:space="preserve"> </v>
      </c>
      <c r="E21" s="25" t="s">
        <v>78</v>
      </c>
      <c r="F21" s="25" t="s">
        <v>30</v>
      </c>
      <c r="G21" s="25">
        <f>[1]原始数据!AK4</f>
        <v>0.20200000000000001</v>
      </c>
      <c r="H21" s="23" t="str">
        <f>[1]原始数据!AK5</f>
        <v>↑</v>
      </c>
      <c r="I21" s="25" t="s">
        <v>79</v>
      </c>
      <c r="K21" s="25" t="s">
        <v>80</v>
      </c>
      <c r="L21" s="25">
        <f>[1]原始数据!BF4</f>
        <v>8.0000000000000002E-3</v>
      </c>
      <c r="M21" s="23" t="str">
        <f>[1]原始数据!BF5</f>
        <v xml:space="preserve"> </v>
      </c>
    </row>
    <row r="22" spans="1:13" x14ac:dyDescent="0.2">
      <c r="A22" s="24" t="s">
        <v>81</v>
      </c>
      <c r="B22" s="25" t="s">
        <v>82</v>
      </c>
      <c r="C22" s="26">
        <f>[1]原始数据!Q4</f>
        <v>29.95</v>
      </c>
      <c r="D22" s="23" t="str">
        <f>[1]原始数据!Q5</f>
        <v xml:space="preserve"> </v>
      </c>
      <c r="E22" s="25" t="s">
        <v>83</v>
      </c>
      <c r="F22" s="25" t="s">
        <v>38</v>
      </c>
      <c r="G22" s="25">
        <f>[1]原始数据!AL4</f>
        <v>0.16</v>
      </c>
      <c r="H22" s="23" t="str">
        <f>[1]原始数据!AL5</f>
        <v xml:space="preserve"> </v>
      </c>
      <c r="I22" s="25" t="s">
        <v>84</v>
      </c>
      <c r="K22" s="25" t="s">
        <v>85</v>
      </c>
      <c r="L22" s="25">
        <f>[1]原始数据!BG4</f>
        <v>3.4000000000000002E-2</v>
      </c>
      <c r="M22" s="23" t="str">
        <f>[1]原始数据!BG5</f>
        <v xml:space="preserve"> </v>
      </c>
    </row>
    <row r="23" spans="1:13" x14ac:dyDescent="0.2">
      <c r="A23" s="24" t="s">
        <v>86</v>
      </c>
      <c r="B23" s="25" t="s">
        <v>87</v>
      </c>
      <c r="C23" s="26">
        <f>[1]原始数据!R4</f>
        <v>154.36199999999999</v>
      </c>
      <c r="D23" s="23" t="str">
        <f>[1]原始数据!R5</f>
        <v>↑</v>
      </c>
      <c r="E23" s="25" t="s">
        <v>88</v>
      </c>
      <c r="F23" s="25" t="s">
        <v>30</v>
      </c>
      <c r="G23" s="25">
        <f>[1]原始数据!AM4</f>
        <v>0.13600000000000001</v>
      </c>
      <c r="H23" s="23" t="str">
        <f>[1]原始数据!AM5</f>
        <v xml:space="preserve"> </v>
      </c>
      <c r="I23" s="25" t="s">
        <v>89</v>
      </c>
      <c r="K23" s="25" t="s">
        <v>90</v>
      </c>
      <c r="L23" s="25">
        <f>[1]原始数据!BH4</f>
        <v>0.65400000000000003</v>
      </c>
      <c r="M23" s="23" t="str">
        <f>[1]原始数据!BH5</f>
        <v xml:space="preserve"> </v>
      </c>
    </row>
    <row r="24" spans="1:13" x14ac:dyDescent="0.2">
      <c r="A24" s="24" t="s">
        <v>91</v>
      </c>
      <c r="B24" s="25" t="s">
        <v>92</v>
      </c>
      <c r="C24" s="26">
        <f>[1]原始数据!S4</f>
        <v>50.063000000000002</v>
      </c>
      <c r="D24" s="23" t="str">
        <f>[1]原始数据!S5</f>
        <v xml:space="preserve"> </v>
      </c>
      <c r="E24" s="25" t="s">
        <v>93</v>
      </c>
      <c r="F24" s="25" t="s">
        <v>32</v>
      </c>
      <c r="G24" s="25">
        <f>[1]原始数据!AN4</f>
        <v>6.9000000000000006E-2</v>
      </c>
      <c r="H24" s="23" t="str">
        <f>[1]原始数据!AN5</f>
        <v xml:space="preserve"> </v>
      </c>
      <c r="I24" s="25" t="s">
        <v>94</v>
      </c>
      <c r="K24" s="25" t="s">
        <v>95</v>
      </c>
      <c r="L24" s="25">
        <f>[1]原始数据!BI4</f>
        <v>1.77</v>
      </c>
      <c r="M24" s="23" t="str">
        <f>[1]原始数据!BI5</f>
        <v xml:space="preserve"> </v>
      </c>
    </row>
    <row r="25" spans="1:13" x14ac:dyDescent="0.2">
      <c r="A25" s="24" t="s">
        <v>96</v>
      </c>
      <c r="B25" s="25" t="s">
        <v>97</v>
      </c>
      <c r="C25" s="26">
        <f>[1]原始数据!T4</f>
        <v>76.269000000000005</v>
      </c>
      <c r="D25" s="23" t="str">
        <f>[1]原始数据!T5</f>
        <v>↑</v>
      </c>
      <c r="E25" s="25" t="s">
        <v>98</v>
      </c>
      <c r="F25" s="25" t="s">
        <v>32</v>
      </c>
      <c r="G25" s="25">
        <f>[1]原始数据!AO4</f>
        <v>0.11</v>
      </c>
      <c r="H25" s="23" t="str">
        <f>[1]原始数据!AO5</f>
        <v>↑</v>
      </c>
      <c r="I25" s="25" t="s">
        <v>99</v>
      </c>
      <c r="K25" s="25" t="s">
        <v>100</v>
      </c>
      <c r="L25" s="25">
        <f>[1]原始数据!BJ4</f>
        <v>0.76500000000000001</v>
      </c>
      <c r="M25" s="23" t="str">
        <f>[1]原始数据!BJ5</f>
        <v xml:space="preserve"> </v>
      </c>
    </row>
    <row r="26" spans="1:13" x14ac:dyDescent="0.2">
      <c r="A26" s="24" t="s">
        <v>101</v>
      </c>
      <c r="B26" s="25" t="s">
        <v>102</v>
      </c>
      <c r="C26" s="26">
        <f>[1]原始数据!U4</f>
        <v>49.869</v>
      </c>
      <c r="D26" s="23" t="str">
        <f>[1]原始数据!U5</f>
        <v>↑</v>
      </c>
      <c r="E26" s="25" t="s">
        <v>103</v>
      </c>
      <c r="F26" s="25" t="s">
        <v>32</v>
      </c>
      <c r="G26" s="25">
        <f>[1]原始数据!AP4</f>
        <v>3.5000000000000003E-2</v>
      </c>
      <c r="H26" s="23" t="str">
        <f>[1]原始数据!AP5</f>
        <v xml:space="preserve"> </v>
      </c>
      <c r="I26" s="25" t="s">
        <v>104</v>
      </c>
      <c r="K26" s="25" t="s">
        <v>105</v>
      </c>
      <c r="L26" s="25">
        <f>[1]原始数据!BK4</f>
        <v>8.1000000000000003E-2</v>
      </c>
      <c r="M26" s="23" t="str">
        <f>[1]原始数据!BK5</f>
        <v xml:space="preserve"> </v>
      </c>
    </row>
    <row r="27" spans="1:13" x14ac:dyDescent="0.2">
      <c r="A27" s="24" t="s">
        <v>106</v>
      </c>
      <c r="B27" s="25" t="s">
        <v>107</v>
      </c>
      <c r="C27" s="26">
        <f>[1]原始数据!V4</f>
        <v>201.851</v>
      </c>
      <c r="D27" s="23" t="str">
        <f>[1]原始数据!V5</f>
        <v>↑</v>
      </c>
      <c r="E27" s="25" t="s">
        <v>108</v>
      </c>
      <c r="F27" s="25" t="s">
        <v>109</v>
      </c>
      <c r="G27" s="25">
        <f>[1]原始数据!AQ4</f>
        <v>0.1</v>
      </c>
      <c r="H27" s="23" t="str">
        <f>[1]原始数据!AQ5</f>
        <v xml:space="preserve"> </v>
      </c>
      <c r="I27" s="25" t="s">
        <v>110</v>
      </c>
      <c r="K27" s="25" t="s">
        <v>111</v>
      </c>
      <c r="L27" s="25">
        <f>[1]原始数据!BL4</f>
        <v>1.4E-2</v>
      </c>
      <c r="M27" s="23" t="str">
        <f>[1]原始数据!BL5</f>
        <v xml:space="preserve"> </v>
      </c>
    </row>
    <row r="28" spans="1:13" x14ac:dyDescent="0.2">
      <c r="A28" s="24" t="s">
        <v>112</v>
      </c>
      <c r="B28" s="25" t="s">
        <v>113</v>
      </c>
      <c r="C28" s="26">
        <f>[1]原始数据!W4</f>
        <v>66.322000000000003</v>
      </c>
      <c r="D28" s="23" t="str">
        <f>[1]原始数据!W5</f>
        <v xml:space="preserve"> </v>
      </c>
      <c r="E28" s="25" t="s">
        <v>114</v>
      </c>
      <c r="F28" s="25" t="s">
        <v>109</v>
      </c>
      <c r="G28" s="25">
        <f>[1]原始数据!AR4</f>
        <v>0.115</v>
      </c>
      <c r="H28" s="23" t="str">
        <f>[1]原始数据!AR5</f>
        <v xml:space="preserve"> </v>
      </c>
      <c r="I28" s="25" t="s">
        <v>115</v>
      </c>
      <c r="K28" s="25" t="s">
        <v>111</v>
      </c>
      <c r="L28" s="25">
        <f>[1]原始数据!BM4</f>
        <v>1.2999999999999999E-2</v>
      </c>
      <c r="M28" s="23" t="str">
        <f>[1]原始数据!BM5</f>
        <v xml:space="preserve"> </v>
      </c>
    </row>
    <row r="29" spans="1:13" x14ac:dyDescent="0.2">
      <c r="A29" s="24" t="s">
        <v>116</v>
      </c>
      <c r="B29" s="25" t="s">
        <v>62</v>
      </c>
      <c r="C29" s="26">
        <f>[1]原始数据!X4</f>
        <v>16.908000000000001</v>
      </c>
      <c r="D29" s="23" t="str">
        <f>[1]原始数据!X5</f>
        <v xml:space="preserve"> </v>
      </c>
      <c r="E29" s="25" t="s">
        <v>117</v>
      </c>
      <c r="F29" s="25" t="s">
        <v>118</v>
      </c>
      <c r="G29" s="25">
        <f>[1]原始数据!AS4</f>
        <v>0.13600000000000001</v>
      </c>
      <c r="H29" s="23" t="str">
        <f>[1]原始数据!AS5</f>
        <v xml:space="preserve"> </v>
      </c>
      <c r="I29" s="25" t="s">
        <v>119</v>
      </c>
      <c r="K29" s="25" t="s">
        <v>120</v>
      </c>
      <c r="L29" s="25">
        <f>[1]原始数据!BN4</f>
        <v>0.48099999999999998</v>
      </c>
      <c r="M29" s="23" t="str">
        <f>[1]原始数据!BN5</f>
        <v xml:space="preserve"> </v>
      </c>
    </row>
    <row r="30" spans="1:13" x14ac:dyDescent="0.2">
      <c r="A30" s="24" t="s">
        <v>121</v>
      </c>
      <c r="B30" s="25" t="s">
        <v>122</v>
      </c>
      <c r="C30" s="26">
        <f>[1]原始数据!Y4</f>
        <v>268.61399999999998</v>
      </c>
      <c r="D30" s="23" t="str">
        <f>[1]原始数据!Y5</f>
        <v xml:space="preserve"> </v>
      </c>
      <c r="E30" s="25" t="s">
        <v>123</v>
      </c>
      <c r="F30" s="25" t="s">
        <v>124</v>
      </c>
      <c r="G30" s="25">
        <f>[1]原始数据!AT4</f>
        <v>0.13300000000000001</v>
      </c>
      <c r="H30" s="23" t="str">
        <f>[1]原始数据!AT5</f>
        <v xml:space="preserve"> </v>
      </c>
      <c r="I30" s="25" t="s">
        <v>125</v>
      </c>
      <c r="K30" s="25" t="s">
        <v>126</v>
      </c>
      <c r="L30" s="25">
        <f>[1]原始数据!BO4</f>
        <v>28.068999999999999</v>
      </c>
      <c r="M30" s="23" t="str">
        <f>[1]原始数据!BO5</f>
        <v xml:space="preserve"> </v>
      </c>
    </row>
    <row r="31" spans="1:13" x14ac:dyDescent="0.2">
      <c r="A31" s="24" t="s">
        <v>127</v>
      </c>
      <c r="B31" s="25" t="s">
        <v>128</v>
      </c>
      <c r="C31" s="26">
        <f>[1]原始数据!Z4</f>
        <v>39.582999999999998</v>
      </c>
      <c r="D31" s="23" t="str">
        <f>[1]原始数据!Z5</f>
        <v xml:space="preserve"> </v>
      </c>
      <c r="E31" s="25" t="s">
        <v>129</v>
      </c>
      <c r="F31" s="25" t="s">
        <v>130</v>
      </c>
      <c r="G31" s="25">
        <f>[1]原始数据!AU4</f>
        <v>7.9000000000000001E-2</v>
      </c>
      <c r="H31" s="23" t="str">
        <f>[1]原始数据!AU5</f>
        <v xml:space="preserve"> </v>
      </c>
      <c r="I31" s="25" t="s">
        <v>131</v>
      </c>
      <c r="K31" s="25" t="s">
        <v>132</v>
      </c>
      <c r="L31" s="25">
        <f>[1]原始数据!BP4</f>
        <v>0.13900000000000001</v>
      </c>
      <c r="M31" s="23" t="str">
        <f>[1]原始数据!BP5</f>
        <v xml:space="preserve"> </v>
      </c>
    </row>
    <row r="32" spans="1:13" x14ac:dyDescent="0.2">
      <c r="A32" s="30" t="s">
        <v>133</v>
      </c>
      <c r="B32" s="17" t="s">
        <v>134</v>
      </c>
      <c r="C32" s="31">
        <f>[1]原始数据!AA4</f>
        <v>1.367</v>
      </c>
      <c r="D32" s="19" t="str">
        <f>[1]原始数据!AA5</f>
        <v xml:space="preserve"> </v>
      </c>
      <c r="E32" s="17" t="s">
        <v>135</v>
      </c>
      <c r="F32" s="17" t="s">
        <v>136</v>
      </c>
      <c r="G32" s="17">
        <f>[1]原始数据!AV4</f>
        <v>0.153</v>
      </c>
      <c r="H32" s="19" t="str">
        <f>[1]原始数据!AV5</f>
        <v xml:space="preserve"> </v>
      </c>
      <c r="I32" s="17" t="s">
        <v>137</v>
      </c>
      <c r="J32" s="32"/>
      <c r="K32" s="17" t="s">
        <v>30</v>
      </c>
      <c r="L32" s="17">
        <f>[1]原始数据!BQ4</f>
        <v>0.57899999999999996</v>
      </c>
      <c r="M32" s="19" t="str">
        <f>[1]原始数据!BQ5</f>
        <v>↑</v>
      </c>
    </row>
    <row r="33" spans="1:13" ht="7.5" customHeight="1" x14ac:dyDescent="0.2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5"/>
    </row>
    <row r="34" spans="1:13" x14ac:dyDescent="0.2">
      <c r="A34" s="14" t="s">
        <v>138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36"/>
    </row>
    <row r="35" spans="1:13" x14ac:dyDescent="0.2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3" x14ac:dyDescent="0.2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2"/>
    </row>
    <row r="37" spans="1:13" x14ac:dyDescent="0.2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2"/>
    </row>
    <row r="38" spans="1:13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</row>
    <row r="39" spans="1:13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/>
    </row>
    <row r="40" spans="1:13" x14ac:dyDescent="0.2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2"/>
    </row>
    <row r="41" spans="1:13" x14ac:dyDescent="0.2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2"/>
    </row>
    <row r="42" spans="1:13" x14ac:dyDescent="0.2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2"/>
    </row>
    <row r="43" spans="1:13" x14ac:dyDescent="0.2">
      <c r="A43" s="4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7.5" customHeight="1" x14ac:dyDescent="0.2"/>
    <row r="45" spans="1:13" x14ac:dyDescent="0.2">
      <c r="A45" s="46" t="s">
        <v>139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5"/>
    </row>
    <row r="46" spans="1:13" ht="14.25" customHeight="1" x14ac:dyDescent="0.2">
      <c r="A46" s="47" t="s">
        <v>140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</row>
    <row r="47" spans="1:13" x14ac:dyDescent="0.2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</row>
    <row r="48" spans="1:13" x14ac:dyDescent="0.2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</row>
    <row r="49" spans="1:13" x14ac:dyDescent="0.2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</row>
    <row r="50" spans="1:13" x14ac:dyDescent="0.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</row>
    <row r="51" spans="1:13" x14ac:dyDescent="0.2">
      <c r="A51" s="47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</row>
    <row r="52" spans="1:13" x14ac:dyDescent="0.2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9"/>
    </row>
    <row r="53" spans="1:13" x14ac:dyDescent="0.2">
      <c r="A53" s="50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2"/>
    </row>
    <row r="54" spans="1:13" ht="8.2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2">
      <c r="A55" s="54" t="s">
        <v>141</v>
      </c>
      <c r="B55" s="55"/>
      <c r="C55" s="55"/>
      <c r="D55" s="56"/>
      <c r="E55" s="56" t="s">
        <v>142</v>
      </c>
      <c r="F55" s="55"/>
      <c r="G55" s="55"/>
      <c r="H55" s="56"/>
      <c r="I55" s="56"/>
      <c r="J55" s="56"/>
      <c r="K55" s="56" t="s">
        <v>143</v>
      </c>
      <c r="L55" s="56"/>
      <c r="M55" s="35"/>
    </row>
    <row r="56" spans="1:13" x14ac:dyDescent="0.2">
      <c r="A56" s="57"/>
      <c r="B56" s="58"/>
      <c r="C56" s="58"/>
      <c r="D56" s="59"/>
      <c r="E56" s="59"/>
      <c r="F56" s="58"/>
      <c r="G56" s="58"/>
      <c r="H56" s="60"/>
      <c r="I56" s="60"/>
      <c r="J56" s="60"/>
      <c r="K56" s="61"/>
      <c r="L56" s="61"/>
      <c r="M56" s="62"/>
    </row>
    <row r="57" spans="1:13" x14ac:dyDescent="0.2">
      <c r="A57" s="63"/>
      <c r="B57" s="64"/>
      <c r="C57" s="32"/>
      <c r="D57" s="64"/>
      <c r="E57" s="64"/>
      <c r="F57" s="32"/>
      <c r="G57" s="32"/>
      <c r="H57" s="32"/>
      <c r="I57" s="32"/>
      <c r="J57" s="32"/>
      <c r="K57" s="32"/>
      <c r="L57" s="32"/>
      <c r="M57" s="65"/>
    </row>
    <row r="58" spans="1:13" x14ac:dyDescent="0.2">
      <c r="A58" s="66"/>
      <c r="B58" s="66"/>
      <c r="C58" s="28"/>
      <c r="D58" s="66"/>
      <c r="E58" s="66"/>
      <c r="F58" s="28"/>
      <c r="G58" s="28"/>
      <c r="H58" s="28"/>
      <c r="I58" s="28"/>
      <c r="J58" s="28"/>
      <c r="K58" s="28"/>
      <c r="L58" s="28"/>
      <c r="M58" s="28"/>
    </row>
    <row r="59" spans="1:13" x14ac:dyDescent="0.2">
      <c r="C59" s="67"/>
      <c r="D59" s="68" t="s">
        <v>144</v>
      </c>
      <c r="E59" s="69"/>
      <c r="F59" s="69"/>
      <c r="G59" s="69"/>
      <c r="H59" s="69"/>
      <c r="I59" s="69"/>
      <c r="J59" s="69"/>
      <c r="K59" s="70"/>
    </row>
    <row r="60" spans="1:13" x14ac:dyDescent="0.2">
      <c r="C60" s="71" t="s">
        <v>145</v>
      </c>
      <c r="D60" s="71"/>
      <c r="E60" s="71"/>
      <c r="F60" s="71"/>
      <c r="G60" s="71"/>
      <c r="H60" s="71"/>
      <c r="I60" s="71"/>
      <c r="J60" s="71"/>
      <c r="K60" s="71"/>
      <c r="L60" s="72"/>
    </row>
  </sheetData>
  <mergeCells count="22">
    <mergeCell ref="D59:J59"/>
    <mergeCell ref="C60:K60"/>
    <mergeCell ref="A10:M10"/>
    <mergeCell ref="I11:J11"/>
    <mergeCell ref="A34:M34"/>
    <mergeCell ref="A35:M43"/>
    <mergeCell ref="A46:M53"/>
    <mergeCell ref="B55:C56"/>
    <mergeCell ref="F55:G56"/>
    <mergeCell ref="K56:L56"/>
    <mergeCell ref="B6:D6"/>
    <mergeCell ref="H6:I6"/>
    <mergeCell ref="K6:M6"/>
    <mergeCell ref="D7:E7"/>
    <mergeCell ref="G7:M7"/>
    <mergeCell ref="F8:G8"/>
    <mergeCell ref="E2:M3"/>
    <mergeCell ref="A4:M4"/>
    <mergeCell ref="B5:C5"/>
    <mergeCell ref="E5:F5"/>
    <mergeCell ref="H5:I5"/>
    <mergeCell ref="K5:M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2017-09-13T06:21:40Z</dcterms:modified>
</cp:coreProperties>
</file>